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20" windowHeight="111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L5" i="1" l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Q159" i="1"/>
  <c r="AR159" i="1" s="1"/>
  <c r="AQ158" i="1"/>
  <c r="AR158" i="1" s="1"/>
  <c r="AQ157" i="1"/>
  <c r="AR157" i="1" s="1"/>
  <c r="AQ156" i="1"/>
  <c r="AR156" i="1" s="1"/>
  <c r="AQ155" i="1"/>
  <c r="AR155" i="1" s="1"/>
  <c r="AQ154" i="1"/>
  <c r="AR154" i="1" s="1"/>
  <c r="AQ153" i="1"/>
  <c r="AR153" i="1" s="1"/>
  <c r="AQ152" i="1"/>
  <c r="AR152" i="1" s="1"/>
  <c r="AQ151" i="1"/>
  <c r="AR151" i="1" s="1"/>
  <c r="AQ150" i="1"/>
  <c r="AR150" i="1" s="1"/>
  <c r="AQ149" i="1"/>
  <c r="AR149" i="1" s="1"/>
  <c r="AQ148" i="1"/>
  <c r="AR148" i="1" s="1"/>
  <c r="AQ147" i="1"/>
  <c r="AR147" i="1" s="1"/>
  <c r="AQ146" i="1"/>
  <c r="AR146" i="1" s="1"/>
  <c r="AQ145" i="1"/>
  <c r="AR145" i="1" s="1"/>
  <c r="AQ144" i="1"/>
  <c r="AR144" i="1" s="1"/>
  <c r="AQ143" i="1"/>
  <c r="AR143" i="1" s="1"/>
  <c r="AQ142" i="1"/>
  <c r="AR142" i="1" s="1"/>
  <c r="AQ141" i="1"/>
  <c r="AR141" i="1" s="1"/>
  <c r="AQ140" i="1"/>
  <c r="AR140" i="1" s="1"/>
  <c r="AQ139" i="1"/>
  <c r="AR139" i="1" s="1"/>
  <c r="AQ138" i="1"/>
  <c r="AR138" i="1" s="1"/>
  <c r="AQ137" i="1"/>
  <c r="AR137" i="1" s="1"/>
  <c r="AQ136" i="1"/>
  <c r="AR136" i="1" s="1"/>
  <c r="AQ135" i="1"/>
  <c r="AR135" i="1" s="1"/>
  <c r="AQ134" i="1"/>
  <c r="AR134" i="1" s="1"/>
  <c r="AQ133" i="1"/>
  <c r="AR133" i="1" s="1"/>
  <c r="AQ132" i="1"/>
  <c r="AR132" i="1" s="1"/>
  <c r="AQ131" i="1"/>
  <c r="AR131" i="1" s="1"/>
  <c r="AQ130" i="1"/>
  <c r="AR130" i="1" s="1"/>
  <c r="AQ129" i="1"/>
  <c r="AR129" i="1" s="1"/>
  <c r="AQ128" i="1"/>
  <c r="AR128" i="1" s="1"/>
  <c r="AQ127" i="1"/>
  <c r="AR127" i="1" s="1"/>
  <c r="AQ126" i="1"/>
  <c r="AR126" i="1" s="1"/>
  <c r="AQ125" i="1"/>
  <c r="AR125" i="1" s="1"/>
  <c r="AQ124" i="1"/>
  <c r="AR124" i="1" s="1"/>
  <c r="AQ123" i="1"/>
  <c r="AR123" i="1" s="1"/>
  <c r="AQ122" i="1"/>
  <c r="AR122" i="1" s="1"/>
  <c r="AQ121" i="1"/>
  <c r="AR121" i="1" s="1"/>
  <c r="AQ120" i="1"/>
  <c r="AR120" i="1" s="1"/>
  <c r="AQ119" i="1"/>
  <c r="AR119" i="1" s="1"/>
  <c r="AQ118" i="1"/>
  <c r="AR118" i="1" s="1"/>
  <c r="AQ117" i="1"/>
  <c r="AR117" i="1" s="1"/>
  <c r="AQ116" i="1"/>
  <c r="AR116" i="1" s="1"/>
  <c r="AQ115" i="1"/>
  <c r="AR115" i="1" s="1"/>
  <c r="AQ114" i="1"/>
  <c r="AR114" i="1" s="1"/>
  <c r="AQ113" i="1"/>
  <c r="AR113" i="1" s="1"/>
  <c r="AQ112" i="1"/>
  <c r="AR112" i="1" s="1"/>
  <c r="AQ111" i="1"/>
  <c r="AR111" i="1" s="1"/>
  <c r="AQ110" i="1"/>
  <c r="AR110" i="1" s="1"/>
  <c r="AQ109" i="1"/>
  <c r="AR109" i="1" s="1"/>
  <c r="AQ108" i="1"/>
  <c r="AR108" i="1" s="1"/>
  <c r="AQ107" i="1"/>
  <c r="AR107" i="1" s="1"/>
  <c r="AQ106" i="1"/>
  <c r="AR106" i="1" s="1"/>
  <c r="AQ105" i="1"/>
  <c r="AR105" i="1" s="1"/>
  <c r="AQ104" i="1"/>
  <c r="AR104" i="1" s="1"/>
  <c r="AQ103" i="1"/>
  <c r="AR103" i="1" s="1"/>
  <c r="AQ102" i="1"/>
  <c r="AR102" i="1" s="1"/>
  <c r="AQ101" i="1"/>
  <c r="AR101" i="1" s="1"/>
  <c r="AQ100" i="1"/>
  <c r="AR100" i="1" s="1"/>
  <c r="AQ99" i="1"/>
  <c r="AR99" i="1" s="1"/>
  <c r="AQ98" i="1"/>
  <c r="AR98" i="1" s="1"/>
  <c r="AQ97" i="1"/>
  <c r="AR97" i="1" s="1"/>
  <c r="AQ96" i="1"/>
  <c r="AR96" i="1" s="1"/>
  <c r="AQ95" i="1"/>
  <c r="AR95" i="1" s="1"/>
  <c r="AQ94" i="1"/>
  <c r="AR94" i="1" s="1"/>
  <c r="AQ93" i="1"/>
  <c r="AR93" i="1" s="1"/>
  <c r="AQ92" i="1"/>
  <c r="AR92" i="1" s="1"/>
  <c r="AQ91" i="1"/>
  <c r="AR91" i="1" s="1"/>
  <c r="AQ90" i="1"/>
  <c r="AR90" i="1" s="1"/>
  <c r="AQ89" i="1"/>
  <c r="AR89" i="1" s="1"/>
  <c r="AQ88" i="1"/>
  <c r="AR88" i="1" s="1"/>
  <c r="AQ87" i="1"/>
  <c r="AR87" i="1" s="1"/>
  <c r="AQ86" i="1"/>
  <c r="AR86" i="1" s="1"/>
  <c r="AQ85" i="1"/>
  <c r="AR85" i="1" s="1"/>
  <c r="AQ84" i="1"/>
  <c r="AR84" i="1" s="1"/>
  <c r="AQ83" i="1"/>
  <c r="AR83" i="1" s="1"/>
  <c r="AQ82" i="1"/>
  <c r="AR82" i="1" s="1"/>
  <c r="AQ81" i="1"/>
  <c r="AR81" i="1" s="1"/>
  <c r="AQ80" i="1"/>
  <c r="AR80" i="1" s="1"/>
  <c r="AQ79" i="1"/>
  <c r="AR79" i="1" s="1"/>
  <c r="AQ78" i="1"/>
  <c r="AR78" i="1" s="1"/>
  <c r="AQ77" i="1"/>
  <c r="AR77" i="1" s="1"/>
  <c r="AQ76" i="1"/>
  <c r="AR76" i="1" s="1"/>
  <c r="AQ75" i="1"/>
  <c r="AR75" i="1" s="1"/>
  <c r="AQ74" i="1"/>
  <c r="AR74" i="1" s="1"/>
  <c r="AQ73" i="1"/>
  <c r="AR73" i="1" s="1"/>
  <c r="AQ72" i="1"/>
  <c r="AR72" i="1" s="1"/>
  <c r="AQ71" i="1"/>
  <c r="AR71" i="1" s="1"/>
  <c r="AQ70" i="1"/>
  <c r="AR70" i="1" s="1"/>
  <c r="AQ69" i="1"/>
  <c r="AR69" i="1" s="1"/>
  <c r="AQ68" i="1"/>
  <c r="AR68" i="1" s="1"/>
  <c r="AQ67" i="1"/>
  <c r="AR67" i="1" s="1"/>
  <c r="AQ66" i="1"/>
  <c r="AR66" i="1" s="1"/>
  <c r="AQ65" i="1"/>
  <c r="AR65" i="1" s="1"/>
  <c r="AQ64" i="1"/>
  <c r="AR64" i="1" s="1"/>
  <c r="AQ63" i="1"/>
  <c r="AR63" i="1" s="1"/>
  <c r="AQ62" i="1"/>
  <c r="AR62" i="1" s="1"/>
  <c r="AQ61" i="1"/>
  <c r="AR61" i="1" s="1"/>
  <c r="AQ60" i="1"/>
  <c r="AR60" i="1" s="1"/>
  <c r="AQ59" i="1"/>
  <c r="AR59" i="1" s="1"/>
  <c r="AQ58" i="1"/>
  <c r="AR58" i="1" s="1"/>
  <c r="AQ57" i="1"/>
  <c r="AR57" i="1" s="1"/>
  <c r="AQ56" i="1"/>
  <c r="AR56" i="1" s="1"/>
  <c r="AQ55" i="1"/>
  <c r="AR55" i="1" s="1"/>
  <c r="AQ54" i="1"/>
  <c r="AR54" i="1" s="1"/>
  <c r="AQ53" i="1"/>
  <c r="AR53" i="1" s="1"/>
  <c r="AQ52" i="1"/>
  <c r="AR52" i="1" s="1"/>
  <c r="AQ51" i="1"/>
  <c r="AR51" i="1" s="1"/>
  <c r="AQ50" i="1"/>
  <c r="AR50" i="1" s="1"/>
  <c r="AQ49" i="1"/>
  <c r="AR49" i="1" s="1"/>
  <c r="AQ48" i="1"/>
  <c r="AR48" i="1" s="1"/>
  <c r="AQ47" i="1"/>
  <c r="AR47" i="1" s="1"/>
  <c r="AQ46" i="1"/>
  <c r="AR46" i="1" s="1"/>
  <c r="AQ45" i="1"/>
  <c r="AR45" i="1" s="1"/>
  <c r="AQ44" i="1"/>
  <c r="AR44" i="1" s="1"/>
  <c r="AQ43" i="1"/>
  <c r="AR43" i="1" s="1"/>
  <c r="AQ42" i="1"/>
  <c r="AR42" i="1" s="1"/>
  <c r="AQ41" i="1"/>
  <c r="AR41" i="1" s="1"/>
  <c r="AQ40" i="1"/>
  <c r="AR40" i="1" s="1"/>
  <c r="AQ39" i="1"/>
  <c r="AR39" i="1" s="1"/>
  <c r="AQ38" i="1"/>
  <c r="AR38" i="1" s="1"/>
  <c r="AQ37" i="1"/>
  <c r="AR37" i="1" s="1"/>
  <c r="AQ36" i="1"/>
  <c r="AR36" i="1" s="1"/>
  <c r="AQ35" i="1"/>
  <c r="AR35" i="1" s="1"/>
  <c r="AQ34" i="1"/>
  <c r="AR34" i="1" s="1"/>
  <c r="AQ33" i="1"/>
  <c r="AR33" i="1" s="1"/>
  <c r="AQ32" i="1"/>
  <c r="AR32" i="1" s="1"/>
  <c r="AQ31" i="1"/>
  <c r="AR31" i="1" s="1"/>
  <c r="AQ30" i="1"/>
  <c r="AR30" i="1" s="1"/>
  <c r="AQ29" i="1"/>
  <c r="AR29" i="1" s="1"/>
  <c r="AQ28" i="1"/>
  <c r="AR28" i="1" s="1"/>
  <c r="AQ27" i="1"/>
  <c r="AR27" i="1" s="1"/>
  <c r="AQ26" i="1"/>
  <c r="AR26" i="1" s="1"/>
  <c r="AQ25" i="1"/>
  <c r="AR25" i="1" s="1"/>
  <c r="AQ24" i="1"/>
  <c r="AR24" i="1" s="1"/>
  <c r="AQ23" i="1"/>
  <c r="AR23" i="1" s="1"/>
  <c r="AQ22" i="1"/>
  <c r="AR22" i="1" s="1"/>
  <c r="AQ21" i="1"/>
  <c r="AR21" i="1" s="1"/>
  <c r="AQ20" i="1"/>
  <c r="AR20" i="1" s="1"/>
  <c r="AQ19" i="1"/>
  <c r="AR19" i="1" s="1"/>
  <c r="AQ18" i="1"/>
  <c r="AR18" i="1" s="1"/>
  <c r="AQ17" i="1"/>
  <c r="AR17" i="1" s="1"/>
  <c r="AQ16" i="1"/>
  <c r="AR16" i="1" s="1"/>
  <c r="AQ15" i="1"/>
  <c r="AR15" i="1" s="1"/>
  <c r="AQ14" i="1"/>
  <c r="AR14" i="1" s="1"/>
  <c r="AQ13" i="1"/>
  <c r="AR13" i="1" s="1"/>
  <c r="AQ12" i="1"/>
  <c r="AR12" i="1" s="1"/>
  <c r="AQ11" i="1"/>
  <c r="AR11" i="1" s="1"/>
  <c r="AQ10" i="1"/>
  <c r="AR10" i="1" s="1"/>
  <c r="AQ9" i="1"/>
  <c r="AR9" i="1" s="1"/>
  <c r="AQ8" i="1"/>
  <c r="AR8" i="1" s="1"/>
  <c r="AQ7" i="1"/>
  <c r="AR7" i="1" s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O31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159" i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D6" i="1"/>
  <c r="C161" i="1" s="1"/>
  <c r="B162" i="1"/>
  <c r="AM161" i="1"/>
  <c r="B161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B8" i="1"/>
  <c r="C6" i="1"/>
  <c r="B1" i="1"/>
  <c r="AK161" i="1" l="1"/>
  <c r="D161" i="1"/>
  <c r="H161" i="1"/>
  <c r="L161" i="1"/>
  <c r="P161" i="1"/>
  <c r="T161" i="1"/>
  <c r="X161" i="1"/>
  <c r="AB161" i="1"/>
  <c r="AF161" i="1"/>
  <c r="AJ161" i="1"/>
  <c r="E161" i="1"/>
  <c r="I161" i="1"/>
  <c r="M161" i="1"/>
  <c r="Q161" i="1"/>
  <c r="U161" i="1"/>
  <c r="Y161" i="1"/>
  <c r="AC161" i="1"/>
  <c r="AG161" i="1"/>
  <c r="F161" i="1"/>
  <c r="J161" i="1"/>
  <c r="N161" i="1"/>
  <c r="R161" i="1"/>
  <c r="V161" i="1"/>
  <c r="Z161" i="1"/>
  <c r="AD161" i="1"/>
  <c r="AH161" i="1"/>
  <c r="G161" i="1"/>
  <c r="K161" i="1"/>
  <c r="O161" i="1"/>
  <c r="S161" i="1"/>
  <c r="W161" i="1"/>
  <c r="AA161" i="1"/>
  <c r="AE161" i="1"/>
  <c r="AI161" i="1"/>
  <c r="C8" i="1"/>
  <c r="B163" i="1" s="1"/>
  <c r="B9" i="1"/>
  <c r="C7" i="1"/>
  <c r="B10" i="1" l="1"/>
  <c r="C9" i="1"/>
  <c r="B164" i="1" s="1"/>
  <c r="D9" i="1"/>
  <c r="C164" i="1" s="1"/>
  <c r="D7" i="1"/>
  <c r="C162" i="1" s="1"/>
  <c r="D8" i="1"/>
  <c r="C163" i="1" s="1"/>
  <c r="E7" i="1" l="1"/>
  <c r="D162" i="1" s="1"/>
  <c r="E8" i="1"/>
  <c r="D163" i="1" s="1"/>
  <c r="E9" i="1"/>
  <c r="D164" i="1" s="1"/>
  <c r="B11" i="1"/>
  <c r="E10" i="1"/>
  <c r="D165" i="1" s="1"/>
  <c r="C10" i="1"/>
  <c r="B165" i="1" s="1"/>
  <c r="D10" i="1"/>
  <c r="C165" i="1" s="1"/>
  <c r="F10" i="1" l="1"/>
  <c r="E165" i="1" s="1"/>
  <c r="B12" i="1"/>
  <c r="D11" i="1"/>
  <c r="C166" i="1" s="1"/>
  <c r="C11" i="1"/>
  <c r="B166" i="1" s="1"/>
  <c r="F11" i="1"/>
  <c r="E166" i="1" s="1"/>
  <c r="E11" i="1"/>
  <c r="D166" i="1" s="1"/>
  <c r="F7" i="1"/>
  <c r="E162" i="1" s="1"/>
  <c r="F8" i="1"/>
  <c r="E163" i="1" s="1"/>
  <c r="F9" i="1"/>
  <c r="E164" i="1" s="1"/>
  <c r="G11" i="1" l="1"/>
  <c r="F166" i="1" s="1"/>
  <c r="G7" i="1"/>
  <c r="F162" i="1" s="1"/>
  <c r="G8" i="1"/>
  <c r="F163" i="1" s="1"/>
  <c r="G9" i="1"/>
  <c r="F164" i="1" s="1"/>
  <c r="G10" i="1"/>
  <c r="F165" i="1" s="1"/>
  <c r="B13" i="1"/>
  <c r="G12" i="1"/>
  <c r="F167" i="1" s="1"/>
  <c r="C12" i="1"/>
  <c r="B167" i="1" s="1"/>
  <c r="D12" i="1"/>
  <c r="C167" i="1" s="1"/>
  <c r="H12" i="1"/>
  <c r="G167" i="1" s="1"/>
  <c r="F12" i="1"/>
  <c r="E167" i="1" s="1"/>
  <c r="E12" i="1"/>
  <c r="D167" i="1" s="1"/>
  <c r="B14" i="1" l="1"/>
  <c r="F13" i="1"/>
  <c r="E168" i="1" s="1"/>
  <c r="D13" i="1"/>
  <c r="C168" i="1" s="1"/>
  <c r="H13" i="1"/>
  <c r="G168" i="1" s="1"/>
  <c r="C13" i="1"/>
  <c r="B168" i="1" s="1"/>
  <c r="G13" i="1"/>
  <c r="F168" i="1" s="1"/>
  <c r="E13" i="1"/>
  <c r="D168" i="1" s="1"/>
  <c r="H7" i="1"/>
  <c r="G162" i="1" s="1"/>
  <c r="H8" i="1"/>
  <c r="G163" i="1" s="1"/>
  <c r="H9" i="1"/>
  <c r="G164" i="1" s="1"/>
  <c r="H10" i="1"/>
  <c r="G165" i="1" s="1"/>
  <c r="H11" i="1"/>
  <c r="G166" i="1" s="1"/>
  <c r="I13" i="1" l="1"/>
  <c r="H168" i="1" s="1"/>
  <c r="I7" i="1"/>
  <c r="H162" i="1" s="1"/>
  <c r="I8" i="1"/>
  <c r="H163" i="1" s="1"/>
  <c r="I9" i="1"/>
  <c r="H164" i="1" s="1"/>
  <c r="I10" i="1"/>
  <c r="H165" i="1" s="1"/>
  <c r="I11" i="1"/>
  <c r="H166" i="1" s="1"/>
  <c r="I12" i="1"/>
  <c r="H167" i="1" s="1"/>
  <c r="B15" i="1"/>
  <c r="I14" i="1"/>
  <c r="H169" i="1" s="1"/>
  <c r="E14" i="1"/>
  <c r="D169" i="1" s="1"/>
  <c r="J14" i="1"/>
  <c r="I169" i="1" s="1"/>
  <c r="D14" i="1"/>
  <c r="C169" i="1" s="1"/>
  <c r="H14" i="1"/>
  <c r="G169" i="1" s="1"/>
  <c r="C14" i="1"/>
  <c r="B169" i="1" s="1"/>
  <c r="G14" i="1"/>
  <c r="F169" i="1" s="1"/>
  <c r="F14" i="1"/>
  <c r="E169" i="1" s="1"/>
  <c r="B16" i="1" l="1"/>
  <c r="H15" i="1"/>
  <c r="G170" i="1" s="1"/>
  <c r="D15" i="1"/>
  <c r="C170" i="1" s="1"/>
  <c r="J15" i="1"/>
  <c r="I170" i="1" s="1"/>
  <c r="E15" i="1"/>
  <c r="D170" i="1" s="1"/>
  <c r="I15" i="1"/>
  <c r="H170" i="1" s="1"/>
  <c r="C15" i="1"/>
  <c r="B170" i="1" s="1"/>
  <c r="G15" i="1"/>
  <c r="F170" i="1" s="1"/>
  <c r="F15" i="1"/>
  <c r="E170" i="1" s="1"/>
  <c r="J7" i="1"/>
  <c r="I162" i="1" s="1"/>
  <c r="J8" i="1"/>
  <c r="I163" i="1" s="1"/>
  <c r="J9" i="1"/>
  <c r="I164" i="1" s="1"/>
  <c r="J10" i="1"/>
  <c r="I165" i="1" s="1"/>
  <c r="J11" i="1"/>
  <c r="I166" i="1" s="1"/>
  <c r="J12" i="1"/>
  <c r="I167" i="1" s="1"/>
  <c r="J13" i="1"/>
  <c r="I168" i="1" s="1"/>
  <c r="K7" i="1" l="1"/>
  <c r="J162" i="1" s="1"/>
  <c r="K8" i="1"/>
  <c r="J163" i="1" s="1"/>
  <c r="K9" i="1"/>
  <c r="J164" i="1" s="1"/>
  <c r="K10" i="1"/>
  <c r="J165" i="1" s="1"/>
  <c r="K11" i="1"/>
  <c r="J166" i="1" s="1"/>
  <c r="K12" i="1"/>
  <c r="J167" i="1" s="1"/>
  <c r="K13" i="1"/>
  <c r="J168" i="1" s="1"/>
  <c r="K14" i="1"/>
  <c r="J169" i="1" s="1"/>
  <c r="K15" i="1"/>
  <c r="J170" i="1" s="1"/>
  <c r="B17" i="1"/>
  <c r="K16" i="1"/>
  <c r="J171" i="1" s="1"/>
  <c r="G16" i="1"/>
  <c r="F171" i="1" s="1"/>
  <c r="C16" i="1"/>
  <c r="B171" i="1" s="1"/>
  <c r="J16" i="1"/>
  <c r="I171" i="1" s="1"/>
  <c r="E16" i="1"/>
  <c r="D171" i="1" s="1"/>
  <c r="I16" i="1"/>
  <c r="H171" i="1" s="1"/>
  <c r="D16" i="1"/>
  <c r="C171" i="1" s="1"/>
  <c r="H16" i="1"/>
  <c r="G171" i="1" s="1"/>
  <c r="F16" i="1"/>
  <c r="E171" i="1" s="1"/>
  <c r="L16" i="1" l="1"/>
  <c r="K171" i="1" s="1"/>
  <c r="B18" i="1"/>
  <c r="J17" i="1"/>
  <c r="I172" i="1" s="1"/>
  <c r="F17" i="1"/>
  <c r="E172" i="1" s="1"/>
  <c r="K17" i="1"/>
  <c r="J172" i="1" s="1"/>
  <c r="E17" i="1"/>
  <c r="D172" i="1" s="1"/>
  <c r="I17" i="1"/>
  <c r="H172" i="1" s="1"/>
  <c r="D17" i="1"/>
  <c r="C172" i="1" s="1"/>
  <c r="H17" i="1"/>
  <c r="G172" i="1" s="1"/>
  <c r="C17" i="1"/>
  <c r="B172" i="1" s="1"/>
  <c r="L17" i="1"/>
  <c r="K172" i="1" s="1"/>
  <c r="G17" i="1"/>
  <c r="F172" i="1" s="1"/>
  <c r="L7" i="1"/>
  <c r="K162" i="1" s="1"/>
  <c r="L8" i="1"/>
  <c r="K163" i="1" s="1"/>
  <c r="L9" i="1"/>
  <c r="K164" i="1" s="1"/>
  <c r="L10" i="1"/>
  <c r="K165" i="1" s="1"/>
  <c r="L11" i="1"/>
  <c r="K166" i="1" s="1"/>
  <c r="L12" i="1"/>
  <c r="K167" i="1" s="1"/>
  <c r="L13" i="1"/>
  <c r="K168" i="1" s="1"/>
  <c r="L14" i="1"/>
  <c r="K169" i="1" s="1"/>
  <c r="L15" i="1"/>
  <c r="K170" i="1" s="1"/>
  <c r="M7" i="1" l="1"/>
  <c r="L162" i="1" s="1"/>
  <c r="M8" i="1"/>
  <c r="L163" i="1" s="1"/>
  <c r="M9" i="1"/>
  <c r="L164" i="1" s="1"/>
  <c r="M10" i="1"/>
  <c r="L165" i="1" s="1"/>
  <c r="M11" i="1"/>
  <c r="L166" i="1" s="1"/>
  <c r="M12" i="1"/>
  <c r="L167" i="1" s="1"/>
  <c r="M13" i="1"/>
  <c r="L168" i="1" s="1"/>
  <c r="M14" i="1"/>
  <c r="L169" i="1" s="1"/>
  <c r="M15" i="1"/>
  <c r="L170" i="1" s="1"/>
  <c r="M16" i="1"/>
  <c r="L171" i="1" s="1"/>
  <c r="M17" i="1"/>
  <c r="L172" i="1" s="1"/>
  <c r="B19" i="1"/>
  <c r="M18" i="1"/>
  <c r="L173" i="1" s="1"/>
  <c r="I18" i="1"/>
  <c r="H173" i="1" s="1"/>
  <c r="E18" i="1"/>
  <c r="D173" i="1" s="1"/>
  <c r="K18" i="1"/>
  <c r="J173" i="1" s="1"/>
  <c r="F18" i="1"/>
  <c r="E173" i="1" s="1"/>
  <c r="J18" i="1"/>
  <c r="I173" i="1" s="1"/>
  <c r="D18" i="1"/>
  <c r="C173" i="1" s="1"/>
  <c r="N18" i="1"/>
  <c r="M173" i="1" s="1"/>
  <c r="H18" i="1"/>
  <c r="G173" i="1" s="1"/>
  <c r="C18" i="1"/>
  <c r="B173" i="1" s="1"/>
  <c r="L18" i="1"/>
  <c r="K173" i="1" s="1"/>
  <c r="G18" i="1"/>
  <c r="F173" i="1" s="1"/>
  <c r="B20" i="1" l="1"/>
  <c r="L19" i="1"/>
  <c r="K174" i="1" s="1"/>
  <c r="H19" i="1"/>
  <c r="G174" i="1" s="1"/>
  <c r="D19" i="1"/>
  <c r="C174" i="1" s="1"/>
  <c r="K19" i="1"/>
  <c r="J174" i="1" s="1"/>
  <c r="F19" i="1"/>
  <c r="E174" i="1" s="1"/>
  <c r="J19" i="1"/>
  <c r="I174" i="1" s="1"/>
  <c r="E19" i="1"/>
  <c r="D174" i="1" s="1"/>
  <c r="N19" i="1"/>
  <c r="M174" i="1" s="1"/>
  <c r="I19" i="1"/>
  <c r="H174" i="1" s="1"/>
  <c r="C19" i="1"/>
  <c r="B174" i="1" s="1"/>
  <c r="M19" i="1"/>
  <c r="L174" i="1" s="1"/>
  <c r="G19" i="1"/>
  <c r="F174" i="1" s="1"/>
  <c r="N7" i="1"/>
  <c r="M162" i="1" s="1"/>
  <c r="N8" i="1"/>
  <c r="M163" i="1" s="1"/>
  <c r="N9" i="1"/>
  <c r="M164" i="1" s="1"/>
  <c r="N10" i="1"/>
  <c r="M165" i="1" s="1"/>
  <c r="N11" i="1"/>
  <c r="M166" i="1" s="1"/>
  <c r="N12" i="1"/>
  <c r="M167" i="1" s="1"/>
  <c r="N13" i="1"/>
  <c r="M168" i="1" s="1"/>
  <c r="N14" i="1"/>
  <c r="M169" i="1" s="1"/>
  <c r="N15" i="1"/>
  <c r="M170" i="1" s="1"/>
  <c r="N16" i="1"/>
  <c r="M171" i="1" s="1"/>
  <c r="N17" i="1"/>
  <c r="M172" i="1" s="1"/>
  <c r="O19" i="1" l="1"/>
  <c r="N174" i="1" s="1"/>
  <c r="O7" i="1"/>
  <c r="N162" i="1" s="1"/>
  <c r="O8" i="1"/>
  <c r="N163" i="1" s="1"/>
  <c r="O9" i="1"/>
  <c r="N164" i="1" s="1"/>
  <c r="O10" i="1"/>
  <c r="N165" i="1" s="1"/>
  <c r="O11" i="1"/>
  <c r="N166" i="1" s="1"/>
  <c r="O12" i="1"/>
  <c r="N167" i="1" s="1"/>
  <c r="O13" i="1"/>
  <c r="N168" i="1" s="1"/>
  <c r="O14" i="1"/>
  <c r="N169" i="1" s="1"/>
  <c r="O15" i="1"/>
  <c r="N170" i="1" s="1"/>
  <c r="O16" i="1"/>
  <c r="N171" i="1" s="1"/>
  <c r="O17" i="1"/>
  <c r="N172" i="1" s="1"/>
  <c r="O18" i="1"/>
  <c r="N173" i="1" s="1"/>
  <c r="B21" i="1"/>
  <c r="O20" i="1"/>
  <c r="N175" i="1" s="1"/>
  <c r="K20" i="1"/>
  <c r="J175" i="1" s="1"/>
  <c r="G20" i="1"/>
  <c r="F175" i="1" s="1"/>
  <c r="C20" i="1"/>
  <c r="B175" i="1" s="1"/>
  <c r="L20" i="1"/>
  <c r="K175" i="1" s="1"/>
  <c r="F20" i="1"/>
  <c r="E175" i="1" s="1"/>
  <c r="P20" i="1"/>
  <c r="O175" i="1" s="1"/>
  <c r="J20" i="1"/>
  <c r="I175" i="1" s="1"/>
  <c r="E20" i="1"/>
  <c r="D175" i="1" s="1"/>
  <c r="N20" i="1"/>
  <c r="M175" i="1" s="1"/>
  <c r="I20" i="1"/>
  <c r="H175" i="1" s="1"/>
  <c r="D20" i="1"/>
  <c r="C175" i="1" s="1"/>
  <c r="M20" i="1"/>
  <c r="L175" i="1" s="1"/>
  <c r="H20" i="1"/>
  <c r="G175" i="1" s="1"/>
  <c r="B22" i="1" l="1"/>
  <c r="N21" i="1"/>
  <c r="M176" i="1" s="1"/>
  <c r="J21" i="1"/>
  <c r="I176" i="1" s="1"/>
  <c r="F21" i="1"/>
  <c r="E176" i="1" s="1"/>
  <c r="L21" i="1"/>
  <c r="K176" i="1" s="1"/>
  <c r="G21" i="1"/>
  <c r="F176" i="1" s="1"/>
  <c r="P21" i="1"/>
  <c r="O176" i="1" s="1"/>
  <c r="K21" i="1"/>
  <c r="J176" i="1" s="1"/>
  <c r="E21" i="1"/>
  <c r="D176" i="1" s="1"/>
  <c r="O21" i="1"/>
  <c r="N176" i="1" s="1"/>
  <c r="I21" i="1"/>
  <c r="H176" i="1" s="1"/>
  <c r="D21" i="1"/>
  <c r="C176" i="1" s="1"/>
  <c r="M21" i="1"/>
  <c r="L176" i="1" s="1"/>
  <c r="H21" i="1"/>
  <c r="G176" i="1" s="1"/>
  <c r="C21" i="1"/>
  <c r="B176" i="1" s="1"/>
  <c r="P7" i="1"/>
  <c r="O162" i="1" s="1"/>
  <c r="P8" i="1"/>
  <c r="O163" i="1" s="1"/>
  <c r="P9" i="1"/>
  <c r="O164" i="1" s="1"/>
  <c r="P10" i="1"/>
  <c r="O165" i="1" s="1"/>
  <c r="P11" i="1"/>
  <c r="O166" i="1" s="1"/>
  <c r="P12" i="1"/>
  <c r="O167" i="1" s="1"/>
  <c r="P13" i="1"/>
  <c r="O168" i="1" s="1"/>
  <c r="P14" i="1"/>
  <c r="O169" i="1" s="1"/>
  <c r="P15" i="1"/>
  <c r="O170" i="1" s="1"/>
  <c r="P16" i="1"/>
  <c r="O171" i="1" s="1"/>
  <c r="P17" i="1"/>
  <c r="O172" i="1" s="1"/>
  <c r="P18" i="1"/>
  <c r="O173" i="1" s="1"/>
  <c r="P19" i="1"/>
  <c r="O174" i="1" s="1"/>
  <c r="Q7" i="1" l="1"/>
  <c r="P162" i="1" s="1"/>
  <c r="Q8" i="1"/>
  <c r="P163" i="1" s="1"/>
  <c r="Q9" i="1"/>
  <c r="P164" i="1" s="1"/>
  <c r="Q10" i="1"/>
  <c r="P165" i="1" s="1"/>
  <c r="Q11" i="1"/>
  <c r="P166" i="1" s="1"/>
  <c r="Q12" i="1"/>
  <c r="P167" i="1" s="1"/>
  <c r="Q13" i="1"/>
  <c r="P168" i="1" s="1"/>
  <c r="Q14" i="1"/>
  <c r="P169" i="1" s="1"/>
  <c r="Q15" i="1"/>
  <c r="P170" i="1" s="1"/>
  <c r="Q16" i="1"/>
  <c r="P171" i="1" s="1"/>
  <c r="Q17" i="1"/>
  <c r="P172" i="1" s="1"/>
  <c r="Q18" i="1"/>
  <c r="P173" i="1" s="1"/>
  <c r="Q19" i="1"/>
  <c r="P174" i="1" s="1"/>
  <c r="Q20" i="1"/>
  <c r="P175" i="1" s="1"/>
  <c r="Q21" i="1"/>
  <c r="P176" i="1" s="1"/>
  <c r="B23" i="1"/>
  <c r="Q22" i="1"/>
  <c r="P177" i="1" s="1"/>
  <c r="M22" i="1"/>
  <c r="L177" i="1" s="1"/>
  <c r="I22" i="1"/>
  <c r="H177" i="1" s="1"/>
  <c r="E22" i="1"/>
  <c r="D177" i="1" s="1"/>
  <c r="R22" i="1"/>
  <c r="Q177" i="1" s="1"/>
  <c r="L22" i="1"/>
  <c r="K177" i="1" s="1"/>
  <c r="G22" i="1"/>
  <c r="F177" i="1" s="1"/>
  <c r="P22" i="1"/>
  <c r="O177" i="1" s="1"/>
  <c r="K22" i="1"/>
  <c r="J177" i="1" s="1"/>
  <c r="F22" i="1"/>
  <c r="E177" i="1" s="1"/>
  <c r="O22" i="1"/>
  <c r="N177" i="1" s="1"/>
  <c r="J22" i="1"/>
  <c r="I177" i="1" s="1"/>
  <c r="D22" i="1"/>
  <c r="C177" i="1" s="1"/>
  <c r="N22" i="1"/>
  <c r="M177" i="1" s="1"/>
  <c r="H22" i="1"/>
  <c r="G177" i="1" s="1"/>
  <c r="C22" i="1"/>
  <c r="B177" i="1" s="1"/>
  <c r="B24" i="1" l="1"/>
  <c r="P23" i="1"/>
  <c r="O178" i="1" s="1"/>
  <c r="L23" i="1"/>
  <c r="K178" i="1" s="1"/>
  <c r="H23" i="1"/>
  <c r="G178" i="1" s="1"/>
  <c r="D23" i="1"/>
  <c r="C178" i="1" s="1"/>
  <c r="R23" i="1"/>
  <c r="Q178" i="1" s="1"/>
  <c r="M23" i="1"/>
  <c r="L178" i="1" s="1"/>
  <c r="G23" i="1"/>
  <c r="F178" i="1" s="1"/>
  <c r="Q23" i="1"/>
  <c r="P178" i="1" s="1"/>
  <c r="K23" i="1"/>
  <c r="J178" i="1" s="1"/>
  <c r="F23" i="1"/>
  <c r="E178" i="1" s="1"/>
  <c r="O23" i="1"/>
  <c r="N178" i="1" s="1"/>
  <c r="J23" i="1"/>
  <c r="I178" i="1" s="1"/>
  <c r="E23" i="1"/>
  <c r="D178" i="1" s="1"/>
  <c r="N23" i="1"/>
  <c r="M178" i="1" s="1"/>
  <c r="I23" i="1"/>
  <c r="H178" i="1" s="1"/>
  <c r="C23" i="1"/>
  <c r="B178" i="1" s="1"/>
  <c r="R7" i="1"/>
  <c r="Q162" i="1" s="1"/>
  <c r="R8" i="1"/>
  <c r="Q163" i="1" s="1"/>
  <c r="R9" i="1"/>
  <c r="Q164" i="1" s="1"/>
  <c r="R10" i="1"/>
  <c r="Q165" i="1" s="1"/>
  <c r="R11" i="1"/>
  <c r="Q166" i="1" s="1"/>
  <c r="R12" i="1"/>
  <c r="Q167" i="1" s="1"/>
  <c r="R13" i="1"/>
  <c r="Q168" i="1" s="1"/>
  <c r="R14" i="1"/>
  <c r="Q169" i="1" s="1"/>
  <c r="R15" i="1"/>
  <c r="Q170" i="1" s="1"/>
  <c r="R16" i="1"/>
  <c r="Q171" i="1" s="1"/>
  <c r="R17" i="1"/>
  <c r="Q172" i="1" s="1"/>
  <c r="R18" i="1"/>
  <c r="Q173" i="1" s="1"/>
  <c r="R19" i="1"/>
  <c r="Q174" i="1" s="1"/>
  <c r="R20" i="1"/>
  <c r="Q175" i="1" s="1"/>
  <c r="R21" i="1"/>
  <c r="Q176" i="1" s="1"/>
  <c r="S7" i="1" l="1"/>
  <c r="R162" i="1" s="1"/>
  <c r="S8" i="1"/>
  <c r="R163" i="1" s="1"/>
  <c r="S9" i="1"/>
  <c r="R164" i="1" s="1"/>
  <c r="S10" i="1"/>
  <c r="R165" i="1" s="1"/>
  <c r="S11" i="1"/>
  <c r="R166" i="1" s="1"/>
  <c r="S12" i="1"/>
  <c r="R167" i="1" s="1"/>
  <c r="S13" i="1"/>
  <c r="R168" i="1" s="1"/>
  <c r="S14" i="1"/>
  <c r="R169" i="1" s="1"/>
  <c r="S15" i="1"/>
  <c r="R170" i="1" s="1"/>
  <c r="S16" i="1"/>
  <c r="R171" i="1" s="1"/>
  <c r="S17" i="1"/>
  <c r="R172" i="1" s="1"/>
  <c r="S18" i="1"/>
  <c r="R173" i="1" s="1"/>
  <c r="S19" i="1"/>
  <c r="R174" i="1" s="1"/>
  <c r="S20" i="1"/>
  <c r="R175" i="1" s="1"/>
  <c r="S21" i="1"/>
  <c r="R176" i="1" s="1"/>
  <c r="S22" i="1"/>
  <c r="R177" i="1" s="1"/>
  <c r="S23" i="1"/>
  <c r="R178" i="1" s="1"/>
  <c r="B25" i="1"/>
  <c r="S24" i="1"/>
  <c r="R179" i="1" s="1"/>
  <c r="O24" i="1"/>
  <c r="N179" i="1" s="1"/>
  <c r="K24" i="1"/>
  <c r="J179" i="1" s="1"/>
  <c r="G24" i="1"/>
  <c r="F179" i="1" s="1"/>
  <c r="C24" i="1"/>
  <c r="B179" i="1" s="1"/>
  <c r="R24" i="1"/>
  <c r="Q179" i="1" s="1"/>
  <c r="M24" i="1"/>
  <c r="L179" i="1" s="1"/>
  <c r="H24" i="1"/>
  <c r="G179" i="1" s="1"/>
  <c r="Q24" i="1"/>
  <c r="P179" i="1" s="1"/>
  <c r="L24" i="1"/>
  <c r="K179" i="1" s="1"/>
  <c r="F24" i="1"/>
  <c r="E179" i="1" s="1"/>
  <c r="P24" i="1"/>
  <c r="O179" i="1" s="1"/>
  <c r="J24" i="1"/>
  <c r="I179" i="1" s="1"/>
  <c r="E24" i="1"/>
  <c r="D179" i="1" s="1"/>
  <c r="N24" i="1"/>
  <c r="M179" i="1" s="1"/>
  <c r="I24" i="1"/>
  <c r="H179" i="1" s="1"/>
  <c r="D24" i="1"/>
  <c r="C179" i="1" s="1"/>
  <c r="T24" i="1" l="1"/>
  <c r="S179" i="1" s="1"/>
  <c r="B26" i="1"/>
  <c r="R25" i="1"/>
  <c r="Q180" i="1" s="1"/>
  <c r="N25" i="1"/>
  <c r="M180" i="1" s="1"/>
  <c r="J25" i="1"/>
  <c r="I180" i="1" s="1"/>
  <c r="F25" i="1"/>
  <c r="E180" i="1" s="1"/>
  <c r="S25" i="1"/>
  <c r="R180" i="1" s="1"/>
  <c r="M25" i="1"/>
  <c r="L180" i="1" s="1"/>
  <c r="H25" i="1"/>
  <c r="G180" i="1" s="1"/>
  <c r="C25" i="1"/>
  <c r="B180" i="1" s="1"/>
  <c r="Q25" i="1"/>
  <c r="P180" i="1" s="1"/>
  <c r="L25" i="1"/>
  <c r="K180" i="1" s="1"/>
  <c r="G25" i="1"/>
  <c r="F180" i="1" s="1"/>
  <c r="P25" i="1"/>
  <c r="O180" i="1" s="1"/>
  <c r="K25" i="1"/>
  <c r="J180" i="1" s="1"/>
  <c r="E25" i="1"/>
  <c r="D180" i="1" s="1"/>
  <c r="T25" i="1"/>
  <c r="S180" i="1" s="1"/>
  <c r="O25" i="1"/>
  <c r="N180" i="1" s="1"/>
  <c r="I25" i="1"/>
  <c r="H180" i="1" s="1"/>
  <c r="D25" i="1"/>
  <c r="C180" i="1" s="1"/>
  <c r="T7" i="1"/>
  <c r="S162" i="1" s="1"/>
  <c r="T8" i="1"/>
  <c r="S163" i="1" s="1"/>
  <c r="T9" i="1"/>
  <c r="S164" i="1" s="1"/>
  <c r="T10" i="1"/>
  <c r="S165" i="1" s="1"/>
  <c r="T11" i="1"/>
  <c r="S166" i="1" s="1"/>
  <c r="T12" i="1"/>
  <c r="S167" i="1" s="1"/>
  <c r="T13" i="1"/>
  <c r="S168" i="1" s="1"/>
  <c r="T14" i="1"/>
  <c r="S169" i="1" s="1"/>
  <c r="T15" i="1"/>
  <c r="S170" i="1" s="1"/>
  <c r="T16" i="1"/>
  <c r="S171" i="1" s="1"/>
  <c r="T17" i="1"/>
  <c r="S172" i="1" s="1"/>
  <c r="T18" i="1"/>
  <c r="S173" i="1" s="1"/>
  <c r="T19" i="1"/>
  <c r="S174" i="1" s="1"/>
  <c r="T20" i="1"/>
  <c r="S175" i="1" s="1"/>
  <c r="T21" i="1"/>
  <c r="S176" i="1" s="1"/>
  <c r="T22" i="1"/>
  <c r="S177" i="1" s="1"/>
  <c r="T23" i="1"/>
  <c r="S178" i="1" s="1"/>
  <c r="U25" i="1" l="1"/>
  <c r="T180" i="1" s="1"/>
  <c r="U7" i="1"/>
  <c r="T162" i="1" s="1"/>
  <c r="U8" i="1"/>
  <c r="T163" i="1" s="1"/>
  <c r="U9" i="1"/>
  <c r="T164" i="1" s="1"/>
  <c r="U10" i="1"/>
  <c r="T165" i="1" s="1"/>
  <c r="U11" i="1"/>
  <c r="T166" i="1" s="1"/>
  <c r="U12" i="1"/>
  <c r="T167" i="1" s="1"/>
  <c r="U13" i="1"/>
  <c r="T168" i="1" s="1"/>
  <c r="U14" i="1"/>
  <c r="T169" i="1" s="1"/>
  <c r="U15" i="1"/>
  <c r="T170" i="1" s="1"/>
  <c r="U16" i="1"/>
  <c r="T171" i="1" s="1"/>
  <c r="U17" i="1"/>
  <c r="T172" i="1" s="1"/>
  <c r="U18" i="1"/>
  <c r="T173" i="1" s="1"/>
  <c r="U19" i="1"/>
  <c r="T174" i="1" s="1"/>
  <c r="U20" i="1"/>
  <c r="T175" i="1" s="1"/>
  <c r="U21" i="1"/>
  <c r="T176" i="1" s="1"/>
  <c r="U22" i="1"/>
  <c r="T177" i="1" s="1"/>
  <c r="U23" i="1"/>
  <c r="T178" i="1" s="1"/>
  <c r="U24" i="1"/>
  <c r="T179" i="1" s="1"/>
  <c r="B27" i="1"/>
  <c r="U26" i="1"/>
  <c r="T181" i="1" s="1"/>
  <c r="Q26" i="1"/>
  <c r="P181" i="1" s="1"/>
  <c r="M26" i="1"/>
  <c r="L181" i="1" s="1"/>
  <c r="I26" i="1"/>
  <c r="H181" i="1" s="1"/>
  <c r="E26" i="1"/>
  <c r="D181" i="1" s="1"/>
  <c r="S26" i="1"/>
  <c r="R181" i="1" s="1"/>
  <c r="N26" i="1"/>
  <c r="M181" i="1" s="1"/>
  <c r="H26" i="1"/>
  <c r="G181" i="1" s="1"/>
  <c r="C26" i="1"/>
  <c r="B181" i="1" s="1"/>
  <c r="R26" i="1"/>
  <c r="Q181" i="1" s="1"/>
  <c r="L26" i="1"/>
  <c r="K181" i="1" s="1"/>
  <c r="G26" i="1"/>
  <c r="F181" i="1" s="1"/>
  <c r="P26" i="1"/>
  <c r="O181" i="1" s="1"/>
  <c r="K26" i="1"/>
  <c r="J181" i="1" s="1"/>
  <c r="F26" i="1"/>
  <c r="E181" i="1" s="1"/>
  <c r="T26" i="1"/>
  <c r="S181" i="1" s="1"/>
  <c r="O26" i="1"/>
  <c r="N181" i="1" s="1"/>
  <c r="J26" i="1"/>
  <c r="I181" i="1" s="1"/>
  <c r="D26" i="1"/>
  <c r="C181" i="1" s="1"/>
  <c r="V7" i="1" l="1"/>
  <c r="U162" i="1" s="1"/>
  <c r="V8" i="1"/>
  <c r="U163" i="1" s="1"/>
  <c r="V9" i="1"/>
  <c r="U164" i="1" s="1"/>
  <c r="V10" i="1"/>
  <c r="U165" i="1" s="1"/>
  <c r="V11" i="1"/>
  <c r="U166" i="1" s="1"/>
  <c r="V12" i="1"/>
  <c r="U167" i="1" s="1"/>
  <c r="V13" i="1"/>
  <c r="U168" i="1" s="1"/>
  <c r="V14" i="1"/>
  <c r="U169" i="1" s="1"/>
  <c r="V15" i="1"/>
  <c r="U170" i="1" s="1"/>
  <c r="V16" i="1"/>
  <c r="U171" i="1" s="1"/>
  <c r="V17" i="1"/>
  <c r="U172" i="1" s="1"/>
  <c r="V18" i="1"/>
  <c r="U173" i="1" s="1"/>
  <c r="V19" i="1"/>
  <c r="U174" i="1" s="1"/>
  <c r="V20" i="1"/>
  <c r="U175" i="1" s="1"/>
  <c r="V21" i="1"/>
  <c r="U176" i="1" s="1"/>
  <c r="V22" i="1"/>
  <c r="U177" i="1" s="1"/>
  <c r="V23" i="1"/>
  <c r="U178" i="1" s="1"/>
  <c r="V24" i="1"/>
  <c r="U179" i="1" s="1"/>
  <c r="V25" i="1"/>
  <c r="U180" i="1" s="1"/>
  <c r="B28" i="1"/>
  <c r="T27" i="1"/>
  <c r="S182" i="1" s="1"/>
  <c r="P27" i="1"/>
  <c r="O182" i="1" s="1"/>
  <c r="L27" i="1"/>
  <c r="K182" i="1" s="1"/>
  <c r="H27" i="1"/>
  <c r="G182" i="1" s="1"/>
  <c r="D27" i="1"/>
  <c r="C182" i="1" s="1"/>
  <c r="S27" i="1"/>
  <c r="R182" i="1" s="1"/>
  <c r="N27" i="1"/>
  <c r="M182" i="1" s="1"/>
  <c r="I27" i="1"/>
  <c r="H182" i="1" s="1"/>
  <c r="C27" i="1"/>
  <c r="B182" i="1" s="1"/>
  <c r="R27" i="1"/>
  <c r="Q182" i="1" s="1"/>
  <c r="M27" i="1"/>
  <c r="L182" i="1" s="1"/>
  <c r="G27" i="1"/>
  <c r="F182" i="1" s="1"/>
  <c r="V27" i="1"/>
  <c r="U182" i="1" s="1"/>
  <c r="Q27" i="1"/>
  <c r="P182" i="1" s="1"/>
  <c r="K27" i="1"/>
  <c r="J182" i="1" s="1"/>
  <c r="F27" i="1"/>
  <c r="E182" i="1" s="1"/>
  <c r="U27" i="1"/>
  <c r="T182" i="1" s="1"/>
  <c r="O27" i="1"/>
  <c r="N182" i="1" s="1"/>
  <c r="J27" i="1"/>
  <c r="I182" i="1" s="1"/>
  <c r="E27" i="1"/>
  <c r="D182" i="1" s="1"/>
  <c r="V26" i="1"/>
  <c r="U181" i="1" s="1"/>
  <c r="W27" i="1" l="1"/>
  <c r="V182" i="1" s="1"/>
  <c r="B29" i="1"/>
  <c r="V28" i="1"/>
  <c r="U183" i="1" s="1"/>
  <c r="R28" i="1"/>
  <c r="Q183" i="1" s="1"/>
  <c r="N28" i="1"/>
  <c r="M183" i="1" s="1"/>
  <c r="W28" i="1"/>
  <c r="V183" i="1" s="1"/>
  <c r="S28" i="1"/>
  <c r="R183" i="1" s="1"/>
  <c r="O28" i="1"/>
  <c r="N183" i="1" s="1"/>
  <c r="K28" i="1"/>
  <c r="J183" i="1" s="1"/>
  <c r="G28" i="1"/>
  <c r="F183" i="1" s="1"/>
  <c r="C28" i="1"/>
  <c r="B183" i="1" s="1"/>
  <c r="P28" i="1"/>
  <c r="O183" i="1" s="1"/>
  <c r="I28" i="1"/>
  <c r="H183" i="1" s="1"/>
  <c r="D28" i="1"/>
  <c r="C183" i="1" s="1"/>
  <c r="U28" i="1"/>
  <c r="T183" i="1" s="1"/>
  <c r="M28" i="1"/>
  <c r="L183" i="1" s="1"/>
  <c r="H28" i="1"/>
  <c r="G183" i="1" s="1"/>
  <c r="T28" i="1"/>
  <c r="S183" i="1" s="1"/>
  <c r="L28" i="1"/>
  <c r="K183" i="1" s="1"/>
  <c r="F28" i="1"/>
  <c r="E183" i="1" s="1"/>
  <c r="Q28" i="1"/>
  <c r="P183" i="1" s="1"/>
  <c r="J28" i="1"/>
  <c r="I183" i="1" s="1"/>
  <c r="E28" i="1"/>
  <c r="D183" i="1" s="1"/>
  <c r="W7" i="1"/>
  <c r="V162" i="1" s="1"/>
  <c r="W8" i="1"/>
  <c r="V163" i="1" s="1"/>
  <c r="W9" i="1"/>
  <c r="V164" i="1" s="1"/>
  <c r="W10" i="1"/>
  <c r="V165" i="1" s="1"/>
  <c r="W11" i="1"/>
  <c r="V166" i="1" s="1"/>
  <c r="W12" i="1"/>
  <c r="V167" i="1" s="1"/>
  <c r="W13" i="1"/>
  <c r="V168" i="1" s="1"/>
  <c r="W14" i="1"/>
  <c r="V169" i="1" s="1"/>
  <c r="W15" i="1"/>
  <c r="V170" i="1" s="1"/>
  <c r="W16" i="1"/>
  <c r="V171" i="1" s="1"/>
  <c r="W17" i="1"/>
  <c r="V172" i="1" s="1"/>
  <c r="W18" i="1"/>
  <c r="V173" i="1" s="1"/>
  <c r="W19" i="1"/>
  <c r="V174" i="1" s="1"/>
  <c r="W20" i="1"/>
  <c r="V175" i="1" s="1"/>
  <c r="W21" i="1"/>
  <c r="V176" i="1" s="1"/>
  <c r="W22" i="1"/>
  <c r="V177" i="1" s="1"/>
  <c r="W23" i="1"/>
  <c r="V178" i="1" s="1"/>
  <c r="W24" i="1"/>
  <c r="V179" i="1" s="1"/>
  <c r="W25" i="1"/>
  <c r="V180" i="1" s="1"/>
  <c r="W26" i="1"/>
  <c r="V181" i="1" s="1"/>
  <c r="X7" i="1" l="1"/>
  <c r="W162" i="1" s="1"/>
  <c r="X8" i="1"/>
  <c r="W163" i="1" s="1"/>
  <c r="X9" i="1"/>
  <c r="W164" i="1" s="1"/>
  <c r="X10" i="1"/>
  <c r="W165" i="1" s="1"/>
  <c r="X11" i="1"/>
  <c r="W166" i="1" s="1"/>
  <c r="X12" i="1"/>
  <c r="W167" i="1" s="1"/>
  <c r="X13" i="1"/>
  <c r="W168" i="1" s="1"/>
  <c r="X14" i="1"/>
  <c r="W169" i="1" s="1"/>
  <c r="X15" i="1"/>
  <c r="W170" i="1" s="1"/>
  <c r="X16" i="1"/>
  <c r="W171" i="1" s="1"/>
  <c r="X17" i="1"/>
  <c r="W172" i="1" s="1"/>
  <c r="X18" i="1"/>
  <c r="W173" i="1" s="1"/>
  <c r="X19" i="1"/>
  <c r="W174" i="1" s="1"/>
  <c r="X20" i="1"/>
  <c r="W175" i="1" s="1"/>
  <c r="X21" i="1"/>
  <c r="W176" i="1" s="1"/>
  <c r="X22" i="1"/>
  <c r="W177" i="1" s="1"/>
  <c r="X23" i="1"/>
  <c r="W178" i="1" s="1"/>
  <c r="X24" i="1"/>
  <c r="W179" i="1" s="1"/>
  <c r="X25" i="1"/>
  <c r="W180" i="1" s="1"/>
  <c r="X26" i="1"/>
  <c r="W181" i="1" s="1"/>
  <c r="X27" i="1"/>
  <c r="W182" i="1" s="1"/>
  <c r="B30" i="1"/>
  <c r="U29" i="1"/>
  <c r="T184" i="1" s="1"/>
  <c r="Q29" i="1"/>
  <c r="P184" i="1" s="1"/>
  <c r="M29" i="1"/>
  <c r="L184" i="1" s="1"/>
  <c r="I29" i="1"/>
  <c r="H184" i="1" s="1"/>
  <c r="E29" i="1"/>
  <c r="D184" i="1" s="1"/>
  <c r="V29" i="1"/>
  <c r="U184" i="1" s="1"/>
  <c r="R29" i="1"/>
  <c r="Q184" i="1" s="1"/>
  <c r="N29" i="1"/>
  <c r="M184" i="1" s="1"/>
  <c r="J29" i="1"/>
  <c r="I184" i="1" s="1"/>
  <c r="F29" i="1"/>
  <c r="E184" i="1" s="1"/>
  <c r="S29" i="1"/>
  <c r="R184" i="1" s="1"/>
  <c r="K29" i="1"/>
  <c r="J184" i="1" s="1"/>
  <c r="C29" i="1"/>
  <c r="B184" i="1" s="1"/>
  <c r="X29" i="1"/>
  <c r="W184" i="1" s="1"/>
  <c r="P29" i="1"/>
  <c r="O184" i="1" s="1"/>
  <c r="H29" i="1"/>
  <c r="G184" i="1" s="1"/>
  <c r="W29" i="1"/>
  <c r="V184" i="1" s="1"/>
  <c r="O29" i="1"/>
  <c r="N184" i="1" s="1"/>
  <c r="G29" i="1"/>
  <c r="F184" i="1" s="1"/>
  <c r="T29" i="1"/>
  <c r="S184" i="1" s="1"/>
  <c r="L29" i="1"/>
  <c r="K184" i="1" s="1"/>
  <c r="D29" i="1"/>
  <c r="C184" i="1" s="1"/>
  <c r="X28" i="1"/>
  <c r="W183" i="1" s="1"/>
  <c r="Y29" i="1" l="1"/>
  <c r="X184" i="1" s="1"/>
  <c r="B31" i="1"/>
  <c r="X30" i="1"/>
  <c r="W185" i="1" s="1"/>
  <c r="T30" i="1"/>
  <c r="S185" i="1" s="1"/>
  <c r="P30" i="1"/>
  <c r="O185" i="1" s="1"/>
  <c r="L30" i="1"/>
  <c r="K185" i="1" s="1"/>
  <c r="H30" i="1"/>
  <c r="G185" i="1" s="1"/>
  <c r="D30" i="1"/>
  <c r="C185" i="1" s="1"/>
  <c r="Y30" i="1"/>
  <c r="X185" i="1" s="1"/>
  <c r="U30" i="1"/>
  <c r="T185" i="1" s="1"/>
  <c r="Q30" i="1"/>
  <c r="P185" i="1" s="1"/>
  <c r="M30" i="1"/>
  <c r="L185" i="1" s="1"/>
  <c r="I30" i="1"/>
  <c r="H185" i="1" s="1"/>
  <c r="E30" i="1"/>
  <c r="D185" i="1" s="1"/>
  <c r="V30" i="1"/>
  <c r="U185" i="1" s="1"/>
  <c r="N30" i="1"/>
  <c r="M185" i="1" s="1"/>
  <c r="F30" i="1"/>
  <c r="E185" i="1" s="1"/>
  <c r="S30" i="1"/>
  <c r="R185" i="1" s="1"/>
  <c r="K30" i="1"/>
  <c r="J185" i="1" s="1"/>
  <c r="C30" i="1"/>
  <c r="B185" i="1" s="1"/>
  <c r="R30" i="1"/>
  <c r="Q185" i="1" s="1"/>
  <c r="J30" i="1"/>
  <c r="I185" i="1" s="1"/>
  <c r="W30" i="1"/>
  <c r="V185" i="1" s="1"/>
  <c r="O30" i="1"/>
  <c r="N185" i="1" s="1"/>
  <c r="G30" i="1"/>
  <c r="F185" i="1" s="1"/>
  <c r="Y7" i="1"/>
  <c r="X162" i="1" s="1"/>
  <c r="Y8" i="1"/>
  <c r="X163" i="1" s="1"/>
  <c r="Y9" i="1"/>
  <c r="X164" i="1" s="1"/>
  <c r="Y10" i="1"/>
  <c r="X165" i="1" s="1"/>
  <c r="Y11" i="1"/>
  <c r="X166" i="1" s="1"/>
  <c r="Y12" i="1"/>
  <c r="X167" i="1" s="1"/>
  <c r="Y13" i="1"/>
  <c r="X168" i="1" s="1"/>
  <c r="Y14" i="1"/>
  <c r="X169" i="1" s="1"/>
  <c r="Y15" i="1"/>
  <c r="X170" i="1" s="1"/>
  <c r="Y16" i="1"/>
  <c r="X171" i="1" s="1"/>
  <c r="Y17" i="1"/>
  <c r="X172" i="1" s="1"/>
  <c r="Y18" i="1"/>
  <c r="X173" i="1" s="1"/>
  <c r="Y19" i="1"/>
  <c r="X174" i="1" s="1"/>
  <c r="Y20" i="1"/>
  <c r="X175" i="1" s="1"/>
  <c r="Y21" i="1"/>
  <c r="X176" i="1" s="1"/>
  <c r="Y22" i="1"/>
  <c r="X177" i="1" s="1"/>
  <c r="Y23" i="1"/>
  <c r="X178" i="1" s="1"/>
  <c r="Y24" i="1"/>
  <c r="X179" i="1" s="1"/>
  <c r="Y25" i="1"/>
  <c r="X180" i="1" s="1"/>
  <c r="Y26" i="1"/>
  <c r="X181" i="1" s="1"/>
  <c r="Y27" i="1"/>
  <c r="X182" i="1" s="1"/>
  <c r="Y28" i="1"/>
  <c r="X183" i="1" s="1"/>
  <c r="B32" i="1" l="1"/>
  <c r="W31" i="1"/>
  <c r="V186" i="1" s="1"/>
  <c r="S31" i="1"/>
  <c r="R186" i="1" s="1"/>
  <c r="O31" i="1"/>
  <c r="N186" i="1" s="1"/>
  <c r="K31" i="1"/>
  <c r="J186" i="1" s="1"/>
  <c r="G31" i="1"/>
  <c r="F186" i="1" s="1"/>
  <c r="C31" i="1"/>
  <c r="B186" i="1" s="1"/>
  <c r="X31" i="1"/>
  <c r="W186" i="1" s="1"/>
  <c r="T31" i="1"/>
  <c r="S186" i="1" s="1"/>
  <c r="P31" i="1"/>
  <c r="O186" i="1" s="1"/>
  <c r="L31" i="1"/>
  <c r="K186" i="1" s="1"/>
  <c r="H31" i="1"/>
  <c r="G186" i="1" s="1"/>
  <c r="D31" i="1"/>
  <c r="C186" i="1" s="1"/>
  <c r="Y31" i="1"/>
  <c r="X186" i="1" s="1"/>
  <c r="Q31" i="1"/>
  <c r="P186" i="1" s="1"/>
  <c r="I31" i="1"/>
  <c r="H186" i="1" s="1"/>
  <c r="V31" i="1"/>
  <c r="U186" i="1" s="1"/>
  <c r="N31" i="1"/>
  <c r="M186" i="1" s="1"/>
  <c r="F31" i="1"/>
  <c r="E186" i="1" s="1"/>
  <c r="U31" i="1"/>
  <c r="T186" i="1" s="1"/>
  <c r="M31" i="1"/>
  <c r="L186" i="1" s="1"/>
  <c r="E31" i="1"/>
  <c r="D186" i="1" s="1"/>
  <c r="Z31" i="1"/>
  <c r="Y186" i="1" s="1"/>
  <c r="R31" i="1"/>
  <c r="Q186" i="1" s="1"/>
  <c r="J31" i="1"/>
  <c r="I186" i="1" s="1"/>
  <c r="Z7" i="1"/>
  <c r="Y162" i="1" s="1"/>
  <c r="Z8" i="1"/>
  <c r="Y163" i="1" s="1"/>
  <c r="Z9" i="1"/>
  <c r="Y164" i="1" s="1"/>
  <c r="Z10" i="1"/>
  <c r="Y165" i="1" s="1"/>
  <c r="Z11" i="1"/>
  <c r="Y166" i="1" s="1"/>
  <c r="Z12" i="1"/>
  <c r="Y167" i="1" s="1"/>
  <c r="Z13" i="1"/>
  <c r="Y168" i="1" s="1"/>
  <c r="Z14" i="1"/>
  <c r="Y169" i="1" s="1"/>
  <c r="Z15" i="1"/>
  <c r="Y170" i="1" s="1"/>
  <c r="Z16" i="1"/>
  <c r="Y171" i="1" s="1"/>
  <c r="Z17" i="1"/>
  <c r="Y172" i="1" s="1"/>
  <c r="Z18" i="1"/>
  <c r="Y173" i="1" s="1"/>
  <c r="Z19" i="1"/>
  <c r="Y174" i="1" s="1"/>
  <c r="Z20" i="1"/>
  <c r="Y175" i="1" s="1"/>
  <c r="Z21" i="1"/>
  <c r="Y176" i="1" s="1"/>
  <c r="Z22" i="1"/>
  <c r="Y177" i="1" s="1"/>
  <c r="Z23" i="1"/>
  <c r="Y178" i="1" s="1"/>
  <c r="Z24" i="1"/>
  <c r="Y179" i="1" s="1"/>
  <c r="Z25" i="1"/>
  <c r="Y180" i="1" s="1"/>
  <c r="Z26" i="1"/>
  <c r="Y181" i="1" s="1"/>
  <c r="Z27" i="1"/>
  <c r="Y182" i="1" s="1"/>
  <c r="Z28" i="1"/>
  <c r="Y183" i="1" s="1"/>
  <c r="Z29" i="1"/>
  <c r="Y184" i="1" s="1"/>
  <c r="Z30" i="1"/>
  <c r="Y185" i="1" s="1"/>
  <c r="AA31" i="1" l="1"/>
  <c r="Z186" i="1" s="1"/>
  <c r="B33" i="1"/>
  <c r="Z32" i="1"/>
  <c r="Y187" i="1" s="1"/>
  <c r="V32" i="1"/>
  <c r="U187" i="1" s="1"/>
  <c r="R32" i="1"/>
  <c r="Q187" i="1" s="1"/>
  <c r="N32" i="1"/>
  <c r="M187" i="1" s="1"/>
  <c r="J32" i="1"/>
  <c r="I187" i="1" s="1"/>
  <c r="F32" i="1"/>
  <c r="E187" i="1" s="1"/>
  <c r="AA32" i="1"/>
  <c r="Z187" i="1" s="1"/>
  <c r="W32" i="1"/>
  <c r="V187" i="1" s="1"/>
  <c r="S32" i="1"/>
  <c r="R187" i="1" s="1"/>
  <c r="O32" i="1"/>
  <c r="N187" i="1" s="1"/>
  <c r="K32" i="1"/>
  <c r="J187" i="1" s="1"/>
  <c r="G32" i="1"/>
  <c r="F187" i="1" s="1"/>
  <c r="C32" i="1"/>
  <c r="B187" i="1" s="1"/>
  <c r="T32" i="1"/>
  <c r="S187" i="1" s="1"/>
  <c r="L32" i="1"/>
  <c r="K187" i="1" s="1"/>
  <c r="D32" i="1"/>
  <c r="C187" i="1" s="1"/>
  <c r="Y32" i="1"/>
  <c r="X187" i="1" s="1"/>
  <c r="Q32" i="1"/>
  <c r="P187" i="1" s="1"/>
  <c r="I32" i="1"/>
  <c r="H187" i="1" s="1"/>
  <c r="X32" i="1"/>
  <c r="W187" i="1" s="1"/>
  <c r="P32" i="1"/>
  <c r="O187" i="1" s="1"/>
  <c r="H32" i="1"/>
  <c r="G187" i="1" s="1"/>
  <c r="U32" i="1"/>
  <c r="T187" i="1" s="1"/>
  <c r="M32" i="1"/>
  <c r="L187" i="1" s="1"/>
  <c r="E32" i="1"/>
  <c r="D187" i="1" s="1"/>
  <c r="AA7" i="1"/>
  <c r="Z162" i="1" s="1"/>
  <c r="AA8" i="1"/>
  <c r="Z163" i="1" s="1"/>
  <c r="AA9" i="1"/>
  <c r="Z164" i="1" s="1"/>
  <c r="AA10" i="1"/>
  <c r="Z165" i="1" s="1"/>
  <c r="AA11" i="1"/>
  <c r="Z166" i="1" s="1"/>
  <c r="AA12" i="1"/>
  <c r="Z167" i="1" s="1"/>
  <c r="AA13" i="1"/>
  <c r="Z168" i="1" s="1"/>
  <c r="AA14" i="1"/>
  <c r="Z169" i="1" s="1"/>
  <c r="AA15" i="1"/>
  <c r="Z170" i="1" s="1"/>
  <c r="AA16" i="1"/>
  <c r="Z171" i="1" s="1"/>
  <c r="AA17" i="1"/>
  <c r="Z172" i="1" s="1"/>
  <c r="AA18" i="1"/>
  <c r="Z173" i="1" s="1"/>
  <c r="AA19" i="1"/>
  <c r="Z174" i="1" s="1"/>
  <c r="AA20" i="1"/>
  <c r="Z175" i="1" s="1"/>
  <c r="AA21" i="1"/>
  <c r="Z176" i="1" s="1"/>
  <c r="AA22" i="1"/>
  <c r="Z177" i="1" s="1"/>
  <c r="AA23" i="1"/>
  <c r="Z178" i="1" s="1"/>
  <c r="AA24" i="1"/>
  <c r="Z179" i="1" s="1"/>
  <c r="AA25" i="1"/>
  <c r="Z180" i="1" s="1"/>
  <c r="AA26" i="1"/>
  <c r="Z181" i="1" s="1"/>
  <c r="AA27" i="1"/>
  <c r="Z182" i="1" s="1"/>
  <c r="AA28" i="1"/>
  <c r="Z183" i="1" s="1"/>
  <c r="AA29" i="1"/>
  <c r="Z184" i="1" s="1"/>
  <c r="AA30" i="1"/>
  <c r="Z185" i="1" s="1"/>
  <c r="AB7" i="1" l="1"/>
  <c r="AA162" i="1" s="1"/>
  <c r="AB8" i="1"/>
  <c r="AA163" i="1" s="1"/>
  <c r="AB9" i="1"/>
  <c r="AA164" i="1" s="1"/>
  <c r="AB10" i="1"/>
  <c r="AA165" i="1" s="1"/>
  <c r="AB11" i="1"/>
  <c r="AA166" i="1" s="1"/>
  <c r="AB12" i="1"/>
  <c r="AA167" i="1" s="1"/>
  <c r="AB13" i="1"/>
  <c r="AA168" i="1" s="1"/>
  <c r="AB14" i="1"/>
  <c r="AA169" i="1" s="1"/>
  <c r="AB15" i="1"/>
  <c r="AA170" i="1" s="1"/>
  <c r="AB16" i="1"/>
  <c r="AA171" i="1" s="1"/>
  <c r="AB17" i="1"/>
  <c r="AA172" i="1" s="1"/>
  <c r="AB18" i="1"/>
  <c r="AA173" i="1" s="1"/>
  <c r="AB19" i="1"/>
  <c r="AA174" i="1" s="1"/>
  <c r="AB20" i="1"/>
  <c r="AA175" i="1" s="1"/>
  <c r="AB21" i="1"/>
  <c r="AA176" i="1" s="1"/>
  <c r="AB22" i="1"/>
  <c r="AA177" i="1" s="1"/>
  <c r="AB23" i="1"/>
  <c r="AA178" i="1" s="1"/>
  <c r="AB24" i="1"/>
  <c r="AA179" i="1" s="1"/>
  <c r="AB25" i="1"/>
  <c r="AA180" i="1" s="1"/>
  <c r="AB26" i="1"/>
  <c r="AA181" i="1" s="1"/>
  <c r="AB27" i="1"/>
  <c r="AA182" i="1" s="1"/>
  <c r="AB28" i="1"/>
  <c r="AA183" i="1" s="1"/>
  <c r="AB29" i="1"/>
  <c r="AA184" i="1" s="1"/>
  <c r="AB30" i="1"/>
  <c r="AA185" i="1" s="1"/>
  <c r="AB31" i="1"/>
  <c r="AA186" i="1" s="1"/>
  <c r="AB32" i="1"/>
  <c r="AA187" i="1" s="1"/>
  <c r="B34" i="1"/>
  <c r="AC33" i="1"/>
  <c r="AB188" i="1" s="1"/>
  <c r="Y33" i="1"/>
  <c r="X188" i="1" s="1"/>
  <c r="U33" i="1"/>
  <c r="T188" i="1" s="1"/>
  <c r="Q33" i="1"/>
  <c r="P188" i="1" s="1"/>
  <c r="M33" i="1"/>
  <c r="L188" i="1" s="1"/>
  <c r="I33" i="1"/>
  <c r="H188" i="1" s="1"/>
  <c r="E33" i="1"/>
  <c r="D188" i="1" s="1"/>
  <c r="Z33" i="1"/>
  <c r="Y188" i="1" s="1"/>
  <c r="V33" i="1"/>
  <c r="U188" i="1" s="1"/>
  <c r="R33" i="1"/>
  <c r="Q188" i="1" s="1"/>
  <c r="N33" i="1"/>
  <c r="M188" i="1" s="1"/>
  <c r="J33" i="1"/>
  <c r="I188" i="1" s="1"/>
  <c r="F33" i="1"/>
  <c r="E188" i="1" s="1"/>
  <c r="W33" i="1"/>
  <c r="V188" i="1" s="1"/>
  <c r="O33" i="1"/>
  <c r="N188" i="1" s="1"/>
  <c r="G33" i="1"/>
  <c r="F188" i="1" s="1"/>
  <c r="AB33" i="1"/>
  <c r="AA188" i="1" s="1"/>
  <c r="T33" i="1"/>
  <c r="S188" i="1" s="1"/>
  <c r="L33" i="1"/>
  <c r="K188" i="1" s="1"/>
  <c r="D33" i="1"/>
  <c r="C188" i="1" s="1"/>
  <c r="AA33" i="1"/>
  <c r="Z188" i="1" s="1"/>
  <c r="S33" i="1"/>
  <c r="R188" i="1" s="1"/>
  <c r="K33" i="1"/>
  <c r="J188" i="1" s="1"/>
  <c r="C33" i="1"/>
  <c r="B188" i="1" s="1"/>
  <c r="X33" i="1"/>
  <c r="W188" i="1" s="1"/>
  <c r="P33" i="1"/>
  <c r="O188" i="1" s="1"/>
  <c r="H33" i="1"/>
  <c r="G188" i="1" s="1"/>
  <c r="AC7" i="1" l="1"/>
  <c r="AB162" i="1" s="1"/>
  <c r="AC8" i="1"/>
  <c r="AB163" i="1" s="1"/>
  <c r="AC9" i="1"/>
  <c r="AB164" i="1" s="1"/>
  <c r="AC10" i="1"/>
  <c r="AB165" i="1" s="1"/>
  <c r="AC11" i="1"/>
  <c r="AB166" i="1" s="1"/>
  <c r="AC12" i="1"/>
  <c r="AB167" i="1" s="1"/>
  <c r="AC13" i="1"/>
  <c r="AB168" i="1" s="1"/>
  <c r="AC14" i="1"/>
  <c r="AB169" i="1" s="1"/>
  <c r="AC15" i="1"/>
  <c r="AB170" i="1" s="1"/>
  <c r="AC16" i="1"/>
  <c r="AB171" i="1" s="1"/>
  <c r="AC17" i="1"/>
  <c r="AB172" i="1" s="1"/>
  <c r="AC18" i="1"/>
  <c r="AB173" i="1" s="1"/>
  <c r="AC19" i="1"/>
  <c r="AB174" i="1" s="1"/>
  <c r="AC20" i="1"/>
  <c r="AB175" i="1" s="1"/>
  <c r="AC21" i="1"/>
  <c r="AB176" i="1" s="1"/>
  <c r="AC22" i="1"/>
  <c r="AB177" i="1" s="1"/>
  <c r="AC23" i="1"/>
  <c r="AB178" i="1" s="1"/>
  <c r="AC24" i="1"/>
  <c r="AB179" i="1" s="1"/>
  <c r="AC25" i="1"/>
  <c r="AB180" i="1" s="1"/>
  <c r="AC26" i="1"/>
  <c r="AB181" i="1" s="1"/>
  <c r="AC27" i="1"/>
  <c r="AB182" i="1" s="1"/>
  <c r="AC28" i="1"/>
  <c r="AB183" i="1" s="1"/>
  <c r="AC29" i="1"/>
  <c r="AB184" i="1" s="1"/>
  <c r="AC30" i="1"/>
  <c r="AB185" i="1" s="1"/>
  <c r="AC31" i="1"/>
  <c r="AB186" i="1" s="1"/>
  <c r="AC32" i="1"/>
  <c r="AB187" i="1" s="1"/>
  <c r="B35" i="1"/>
  <c r="AB34" i="1"/>
  <c r="AA189" i="1" s="1"/>
  <c r="X34" i="1"/>
  <c r="W189" i="1" s="1"/>
  <c r="T34" i="1"/>
  <c r="S189" i="1" s="1"/>
  <c r="P34" i="1"/>
  <c r="O189" i="1" s="1"/>
  <c r="L34" i="1"/>
  <c r="K189" i="1" s="1"/>
  <c r="H34" i="1"/>
  <c r="G189" i="1" s="1"/>
  <c r="D34" i="1"/>
  <c r="C189" i="1" s="1"/>
  <c r="AC34" i="1"/>
  <c r="AB189" i="1" s="1"/>
  <c r="Y34" i="1"/>
  <c r="X189" i="1" s="1"/>
  <c r="U34" i="1"/>
  <c r="T189" i="1" s="1"/>
  <c r="Q34" i="1"/>
  <c r="P189" i="1" s="1"/>
  <c r="M34" i="1"/>
  <c r="L189" i="1" s="1"/>
  <c r="I34" i="1"/>
  <c r="H189" i="1" s="1"/>
  <c r="E34" i="1"/>
  <c r="D189" i="1" s="1"/>
  <c r="Z34" i="1"/>
  <c r="Y189" i="1" s="1"/>
  <c r="R34" i="1"/>
  <c r="Q189" i="1" s="1"/>
  <c r="J34" i="1"/>
  <c r="I189" i="1" s="1"/>
  <c r="W34" i="1"/>
  <c r="V189" i="1" s="1"/>
  <c r="O34" i="1"/>
  <c r="N189" i="1" s="1"/>
  <c r="G34" i="1"/>
  <c r="F189" i="1" s="1"/>
  <c r="AD34" i="1"/>
  <c r="AC189" i="1" s="1"/>
  <c r="V34" i="1"/>
  <c r="U189" i="1" s="1"/>
  <c r="N34" i="1"/>
  <c r="M189" i="1" s="1"/>
  <c r="F34" i="1"/>
  <c r="E189" i="1" s="1"/>
  <c r="AA34" i="1"/>
  <c r="Z189" i="1" s="1"/>
  <c r="S34" i="1"/>
  <c r="R189" i="1" s="1"/>
  <c r="K34" i="1"/>
  <c r="J189" i="1" s="1"/>
  <c r="C34" i="1"/>
  <c r="B189" i="1" s="1"/>
  <c r="B36" i="1" l="1"/>
  <c r="AA35" i="1"/>
  <c r="Z190" i="1" s="1"/>
  <c r="W35" i="1"/>
  <c r="V190" i="1" s="1"/>
  <c r="S35" i="1"/>
  <c r="R190" i="1" s="1"/>
  <c r="O35" i="1"/>
  <c r="N190" i="1" s="1"/>
  <c r="K35" i="1"/>
  <c r="J190" i="1" s="1"/>
  <c r="G35" i="1"/>
  <c r="F190" i="1" s="1"/>
  <c r="C35" i="1"/>
  <c r="B190" i="1" s="1"/>
  <c r="AD35" i="1"/>
  <c r="AC190" i="1" s="1"/>
  <c r="Z35" i="1"/>
  <c r="Y190" i="1" s="1"/>
  <c r="V35" i="1"/>
  <c r="U190" i="1" s="1"/>
  <c r="R35" i="1"/>
  <c r="Q190" i="1" s="1"/>
  <c r="N35" i="1"/>
  <c r="M190" i="1" s="1"/>
  <c r="J35" i="1"/>
  <c r="I190" i="1" s="1"/>
  <c r="F35" i="1"/>
  <c r="E190" i="1" s="1"/>
  <c r="AB35" i="1"/>
  <c r="AA190" i="1" s="1"/>
  <c r="X35" i="1"/>
  <c r="W190" i="1" s="1"/>
  <c r="T35" i="1"/>
  <c r="S190" i="1" s="1"/>
  <c r="P35" i="1"/>
  <c r="O190" i="1" s="1"/>
  <c r="L35" i="1"/>
  <c r="K190" i="1" s="1"/>
  <c r="H35" i="1"/>
  <c r="G190" i="1" s="1"/>
  <c r="D35" i="1"/>
  <c r="C190" i="1" s="1"/>
  <c r="Y35" i="1"/>
  <c r="X190" i="1" s="1"/>
  <c r="I35" i="1"/>
  <c r="H190" i="1" s="1"/>
  <c r="U35" i="1"/>
  <c r="T190" i="1" s="1"/>
  <c r="E35" i="1"/>
  <c r="D190" i="1" s="1"/>
  <c r="Q35" i="1"/>
  <c r="P190" i="1" s="1"/>
  <c r="AC35" i="1"/>
  <c r="AB190" i="1" s="1"/>
  <c r="M35" i="1"/>
  <c r="L190" i="1" s="1"/>
  <c r="AD7" i="1"/>
  <c r="AC162" i="1" s="1"/>
  <c r="AD8" i="1"/>
  <c r="AC163" i="1" s="1"/>
  <c r="AD9" i="1"/>
  <c r="AC164" i="1" s="1"/>
  <c r="AD10" i="1"/>
  <c r="AC165" i="1" s="1"/>
  <c r="AD11" i="1"/>
  <c r="AC166" i="1" s="1"/>
  <c r="AD12" i="1"/>
  <c r="AC167" i="1" s="1"/>
  <c r="AD13" i="1"/>
  <c r="AC168" i="1" s="1"/>
  <c r="AD14" i="1"/>
  <c r="AC169" i="1" s="1"/>
  <c r="AD15" i="1"/>
  <c r="AC170" i="1" s="1"/>
  <c r="AD16" i="1"/>
  <c r="AC171" i="1" s="1"/>
  <c r="AD17" i="1"/>
  <c r="AC172" i="1" s="1"/>
  <c r="AD18" i="1"/>
  <c r="AC173" i="1" s="1"/>
  <c r="AD19" i="1"/>
  <c r="AC174" i="1" s="1"/>
  <c r="AD20" i="1"/>
  <c r="AC175" i="1" s="1"/>
  <c r="AD21" i="1"/>
  <c r="AC176" i="1" s="1"/>
  <c r="AD22" i="1"/>
  <c r="AC177" i="1" s="1"/>
  <c r="AD23" i="1"/>
  <c r="AC178" i="1" s="1"/>
  <c r="AD24" i="1"/>
  <c r="AC179" i="1" s="1"/>
  <c r="AD25" i="1"/>
  <c r="AC180" i="1" s="1"/>
  <c r="AD26" i="1"/>
  <c r="AC181" i="1" s="1"/>
  <c r="AD27" i="1"/>
  <c r="AC182" i="1" s="1"/>
  <c r="AD28" i="1"/>
  <c r="AC183" i="1" s="1"/>
  <c r="AD29" i="1"/>
  <c r="AC184" i="1" s="1"/>
  <c r="AD30" i="1"/>
  <c r="AC185" i="1" s="1"/>
  <c r="AD31" i="1"/>
  <c r="AC186" i="1" s="1"/>
  <c r="AD32" i="1"/>
  <c r="AC187" i="1" s="1"/>
  <c r="AD33" i="1"/>
  <c r="AC188" i="1" s="1"/>
  <c r="AE7" i="1" l="1"/>
  <c r="AD162" i="1" s="1"/>
  <c r="AE8" i="1"/>
  <c r="AD163" i="1" s="1"/>
  <c r="AE9" i="1"/>
  <c r="AD164" i="1" s="1"/>
  <c r="AE10" i="1"/>
  <c r="AD165" i="1" s="1"/>
  <c r="AE11" i="1"/>
  <c r="AD166" i="1" s="1"/>
  <c r="AE12" i="1"/>
  <c r="AD167" i="1" s="1"/>
  <c r="AE13" i="1"/>
  <c r="AD168" i="1" s="1"/>
  <c r="AE14" i="1"/>
  <c r="AD169" i="1" s="1"/>
  <c r="AE15" i="1"/>
  <c r="AD170" i="1" s="1"/>
  <c r="AE16" i="1"/>
  <c r="AD171" i="1" s="1"/>
  <c r="AE17" i="1"/>
  <c r="AD172" i="1" s="1"/>
  <c r="AE18" i="1"/>
  <c r="AD173" i="1" s="1"/>
  <c r="AE19" i="1"/>
  <c r="AD174" i="1" s="1"/>
  <c r="AE20" i="1"/>
  <c r="AD175" i="1" s="1"/>
  <c r="AE21" i="1"/>
  <c r="AD176" i="1" s="1"/>
  <c r="AE22" i="1"/>
  <c r="AD177" i="1" s="1"/>
  <c r="AE23" i="1"/>
  <c r="AD178" i="1" s="1"/>
  <c r="AE24" i="1"/>
  <c r="AD179" i="1" s="1"/>
  <c r="AE25" i="1"/>
  <c r="AD180" i="1" s="1"/>
  <c r="AE26" i="1"/>
  <c r="AD181" i="1" s="1"/>
  <c r="AE27" i="1"/>
  <c r="AD182" i="1" s="1"/>
  <c r="AE28" i="1"/>
  <c r="AD183" i="1" s="1"/>
  <c r="AE29" i="1"/>
  <c r="AD184" i="1" s="1"/>
  <c r="AE30" i="1"/>
  <c r="AD185" i="1" s="1"/>
  <c r="AE31" i="1"/>
  <c r="AD186" i="1" s="1"/>
  <c r="AE32" i="1"/>
  <c r="AD187" i="1" s="1"/>
  <c r="AE33" i="1"/>
  <c r="AD188" i="1" s="1"/>
  <c r="AE34" i="1"/>
  <c r="AD189" i="1" s="1"/>
  <c r="AE35" i="1"/>
  <c r="AD190" i="1" s="1"/>
  <c r="B37" i="1"/>
  <c r="AD36" i="1"/>
  <c r="AC191" i="1" s="1"/>
  <c r="Z36" i="1"/>
  <c r="Y191" i="1" s="1"/>
  <c r="V36" i="1"/>
  <c r="U191" i="1" s="1"/>
  <c r="R36" i="1"/>
  <c r="Q191" i="1" s="1"/>
  <c r="N36" i="1"/>
  <c r="M191" i="1" s="1"/>
  <c r="J36" i="1"/>
  <c r="I191" i="1" s="1"/>
  <c r="F36" i="1"/>
  <c r="E191" i="1" s="1"/>
  <c r="AE36" i="1"/>
  <c r="AD191" i="1" s="1"/>
  <c r="Y36" i="1"/>
  <c r="X191" i="1" s="1"/>
  <c r="T36" i="1"/>
  <c r="S191" i="1" s="1"/>
  <c r="O36" i="1"/>
  <c r="N191" i="1" s="1"/>
  <c r="I36" i="1"/>
  <c r="H191" i="1" s="1"/>
  <c r="D36" i="1"/>
  <c r="C191" i="1" s="1"/>
  <c r="AC36" i="1"/>
  <c r="AB191" i="1" s="1"/>
  <c r="X36" i="1"/>
  <c r="W191" i="1" s="1"/>
  <c r="S36" i="1"/>
  <c r="R191" i="1" s="1"/>
  <c r="M36" i="1"/>
  <c r="L191" i="1" s="1"/>
  <c r="H36" i="1"/>
  <c r="G191" i="1" s="1"/>
  <c r="C36" i="1"/>
  <c r="B191" i="1" s="1"/>
  <c r="AB36" i="1"/>
  <c r="AA191" i="1" s="1"/>
  <c r="W36" i="1"/>
  <c r="V191" i="1" s="1"/>
  <c r="Q36" i="1"/>
  <c r="P191" i="1" s="1"/>
  <c r="L36" i="1"/>
  <c r="K191" i="1" s="1"/>
  <c r="AA36" i="1"/>
  <c r="Z191" i="1" s="1"/>
  <c r="U36" i="1"/>
  <c r="T191" i="1" s="1"/>
  <c r="P36" i="1"/>
  <c r="O191" i="1" s="1"/>
  <c r="K36" i="1"/>
  <c r="J191" i="1" s="1"/>
  <c r="E36" i="1"/>
  <c r="D191" i="1" s="1"/>
  <c r="G36" i="1"/>
  <c r="F191" i="1" s="1"/>
  <c r="AF36" i="1" l="1"/>
  <c r="AE191" i="1" s="1"/>
  <c r="B38" i="1"/>
  <c r="AC37" i="1"/>
  <c r="AB192" i="1" s="1"/>
  <c r="Y37" i="1"/>
  <c r="X192" i="1" s="1"/>
  <c r="U37" i="1"/>
  <c r="T192" i="1" s="1"/>
  <c r="Q37" i="1"/>
  <c r="P192" i="1" s="1"/>
  <c r="M37" i="1"/>
  <c r="L192" i="1" s="1"/>
  <c r="I37" i="1"/>
  <c r="H192" i="1" s="1"/>
  <c r="E37" i="1"/>
  <c r="D192" i="1" s="1"/>
  <c r="AE37" i="1"/>
  <c r="AD192" i="1" s="1"/>
  <c r="Z37" i="1"/>
  <c r="Y192" i="1" s="1"/>
  <c r="T37" i="1"/>
  <c r="S192" i="1" s="1"/>
  <c r="O37" i="1"/>
  <c r="N192" i="1" s="1"/>
  <c r="J37" i="1"/>
  <c r="I192" i="1" s="1"/>
  <c r="D37" i="1"/>
  <c r="C192" i="1" s="1"/>
  <c r="AD37" i="1"/>
  <c r="AC192" i="1" s="1"/>
  <c r="X37" i="1"/>
  <c r="W192" i="1" s="1"/>
  <c r="S37" i="1"/>
  <c r="R192" i="1" s="1"/>
  <c r="N37" i="1"/>
  <c r="M192" i="1" s="1"/>
  <c r="H37" i="1"/>
  <c r="G192" i="1" s="1"/>
  <c r="C37" i="1"/>
  <c r="B192" i="1" s="1"/>
  <c r="AB37" i="1"/>
  <c r="AA192" i="1" s="1"/>
  <c r="W37" i="1"/>
  <c r="V192" i="1" s="1"/>
  <c r="R37" i="1"/>
  <c r="Q192" i="1" s="1"/>
  <c r="L37" i="1"/>
  <c r="K192" i="1" s="1"/>
  <c r="G37" i="1"/>
  <c r="F192" i="1" s="1"/>
  <c r="AF37" i="1"/>
  <c r="AE192" i="1" s="1"/>
  <c r="AA37" i="1"/>
  <c r="Z192" i="1" s="1"/>
  <c r="V37" i="1"/>
  <c r="U192" i="1" s="1"/>
  <c r="P37" i="1"/>
  <c r="O192" i="1" s="1"/>
  <c r="K37" i="1"/>
  <c r="J192" i="1" s="1"/>
  <c r="F37" i="1"/>
  <c r="E192" i="1" s="1"/>
  <c r="AF7" i="1"/>
  <c r="AE162" i="1" s="1"/>
  <c r="AF8" i="1"/>
  <c r="AE163" i="1" s="1"/>
  <c r="AF9" i="1"/>
  <c r="AE164" i="1" s="1"/>
  <c r="AF10" i="1"/>
  <c r="AE165" i="1" s="1"/>
  <c r="AF11" i="1"/>
  <c r="AE166" i="1" s="1"/>
  <c r="AF12" i="1"/>
  <c r="AE167" i="1" s="1"/>
  <c r="AF13" i="1"/>
  <c r="AE168" i="1" s="1"/>
  <c r="AF14" i="1"/>
  <c r="AE169" i="1" s="1"/>
  <c r="AF15" i="1"/>
  <c r="AE170" i="1" s="1"/>
  <c r="AF16" i="1"/>
  <c r="AE171" i="1" s="1"/>
  <c r="AF17" i="1"/>
  <c r="AE172" i="1" s="1"/>
  <c r="AF18" i="1"/>
  <c r="AE173" i="1" s="1"/>
  <c r="AF19" i="1"/>
  <c r="AE174" i="1" s="1"/>
  <c r="AF20" i="1"/>
  <c r="AE175" i="1" s="1"/>
  <c r="AF21" i="1"/>
  <c r="AE176" i="1" s="1"/>
  <c r="AF22" i="1"/>
  <c r="AE177" i="1" s="1"/>
  <c r="AF23" i="1"/>
  <c r="AE178" i="1" s="1"/>
  <c r="AF24" i="1"/>
  <c r="AE179" i="1" s="1"/>
  <c r="AF25" i="1"/>
  <c r="AE180" i="1" s="1"/>
  <c r="AF26" i="1"/>
  <c r="AE181" i="1" s="1"/>
  <c r="AF27" i="1"/>
  <c r="AE182" i="1" s="1"/>
  <c r="AF28" i="1"/>
  <c r="AE183" i="1" s="1"/>
  <c r="AF29" i="1"/>
  <c r="AE184" i="1" s="1"/>
  <c r="AF30" i="1"/>
  <c r="AE185" i="1" s="1"/>
  <c r="AF31" i="1"/>
  <c r="AE186" i="1" s="1"/>
  <c r="AF32" i="1"/>
  <c r="AE187" i="1" s="1"/>
  <c r="AF33" i="1"/>
  <c r="AE188" i="1" s="1"/>
  <c r="AF34" i="1"/>
  <c r="AE189" i="1" s="1"/>
  <c r="AF35" i="1"/>
  <c r="AE190" i="1" s="1"/>
  <c r="AG7" i="1" l="1"/>
  <c r="AF162" i="1" s="1"/>
  <c r="AG8" i="1"/>
  <c r="AF163" i="1" s="1"/>
  <c r="AG9" i="1"/>
  <c r="AF164" i="1" s="1"/>
  <c r="AG10" i="1"/>
  <c r="AF165" i="1" s="1"/>
  <c r="AG11" i="1"/>
  <c r="AF166" i="1" s="1"/>
  <c r="AG12" i="1"/>
  <c r="AF167" i="1" s="1"/>
  <c r="AG13" i="1"/>
  <c r="AF168" i="1" s="1"/>
  <c r="AG14" i="1"/>
  <c r="AF169" i="1" s="1"/>
  <c r="AG15" i="1"/>
  <c r="AF170" i="1" s="1"/>
  <c r="AG16" i="1"/>
  <c r="AF171" i="1" s="1"/>
  <c r="AG17" i="1"/>
  <c r="AF172" i="1" s="1"/>
  <c r="AG18" i="1"/>
  <c r="AF173" i="1" s="1"/>
  <c r="AG19" i="1"/>
  <c r="AF174" i="1" s="1"/>
  <c r="AG20" i="1"/>
  <c r="AF175" i="1" s="1"/>
  <c r="AG21" i="1"/>
  <c r="AF176" i="1" s="1"/>
  <c r="AG22" i="1"/>
  <c r="AF177" i="1" s="1"/>
  <c r="AG23" i="1"/>
  <c r="AF178" i="1" s="1"/>
  <c r="AG24" i="1"/>
  <c r="AF179" i="1" s="1"/>
  <c r="AG25" i="1"/>
  <c r="AF180" i="1" s="1"/>
  <c r="AG26" i="1"/>
  <c r="AF181" i="1" s="1"/>
  <c r="AG27" i="1"/>
  <c r="AF182" i="1" s="1"/>
  <c r="AG28" i="1"/>
  <c r="AF183" i="1" s="1"/>
  <c r="AG29" i="1"/>
  <c r="AF184" i="1" s="1"/>
  <c r="AG30" i="1"/>
  <c r="AF185" i="1" s="1"/>
  <c r="AG31" i="1"/>
  <c r="AF186" i="1" s="1"/>
  <c r="AG32" i="1"/>
  <c r="AF187" i="1" s="1"/>
  <c r="AG33" i="1"/>
  <c r="AF188" i="1" s="1"/>
  <c r="AG34" i="1"/>
  <c r="AF189" i="1" s="1"/>
  <c r="AG35" i="1"/>
  <c r="AF190" i="1" s="1"/>
  <c r="AG36" i="1"/>
  <c r="AF191" i="1" s="1"/>
  <c r="AG37" i="1"/>
  <c r="AF192" i="1" s="1"/>
  <c r="B39" i="1"/>
  <c r="AF38" i="1"/>
  <c r="AE193" i="1" s="1"/>
  <c r="AB38" i="1"/>
  <c r="AA193" i="1" s="1"/>
  <c r="X38" i="1"/>
  <c r="W193" i="1" s="1"/>
  <c r="T38" i="1"/>
  <c r="S193" i="1" s="1"/>
  <c r="P38" i="1"/>
  <c r="O193" i="1" s="1"/>
  <c r="L38" i="1"/>
  <c r="K193" i="1" s="1"/>
  <c r="H38" i="1"/>
  <c r="G193" i="1" s="1"/>
  <c r="D38" i="1"/>
  <c r="C193" i="1" s="1"/>
  <c r="AE38" i="1"/>
  <c r="AD193" i="1" s="1"/>
  <c r="Z38" i="1"/>
  <c r="Y193" i="1" s="1"/>
  <c r="U38" i="1"/>
  <c r="T193" i="1" s="1"/>
  <c r="O38" i="1"/>
  <c r="N193" i="1" s="1"/>
  <c r="J38" i="1"/>
  <c r="I193" i="1" s="1"/>
  <c r="E38" i="1"/>
  <c r="D193" i="1" s="1"/>
  <c r="AD38" i="1"/>
  <c r="AC193" i="1" s="1"/>
  <c r="Y38" i="1"/>
  <c r="X193" i="1" s="1"/>
  <c r="S38" i="1"/>
  <c r="R193" i="1" s="1"/>
  <c r="N38" i="1"/>
  <c r="M193" i="1" s="1"/>
  <c r="I38" i="1"/>
  <c r="H193" i="1" s="1"/>
  <c r="C38" i="1"/>
  <c r="B193" i="1" s="1"/>
  <c r="AH38" i="1"/>
  <c r="AG193" i="1" s="1"/>
  <c r="AC38" i="1"/>
  <c r="AB193" i="1" s="1"/>
  <c r="W38" i="1"/>
  <c r="V193" i="1" s="1"/>
  <c r="R38" i="1"/>
  <c r="Q193" i="1" s="1"/>
  <c r="M38" i="1"/>
  <c r="L193" i="1" s="1"/>
  <c r="G38" i="1"/>
  <c r="F193" i="1" s="1"/>
  <c r="AG38" i="1"/>
  <c r="AF193" i="1" s="1"/>
  <c r="AA38" i="1"/>
  <c r="Z193" i="1" s="1"/>
  <c r="V38" i="1"/>
  <c r="U193" i="1" s="1"/>
  <c r="Q38" i="1"/>
  <c r="P193" i="1" s="1"/>
  <c r="K38" i="1"/>
  <c r="J193" i="1" s="1"/>
  <c r="F38" i="1"/>
  <c r="E193" i="1" s="1"/>
  <c r="B40" i="1" l="1"/>
  <c r="AE39" i="1"/>
  <c r="AD194" i="1" s="1"/>
  <c r="AA39" i="1"/>
  <c r="Z194" i="1" s="1"/>
  <c r="W39" i="1"/>
  <c r="V194" i="1" s="1"/>
  <c r="S39" i="1"/>
  <c r="R194" i="1" s="1"/>
  <c r="O39" i="1"/>
  <c r="N194" i="1" s="1"/>
  <c r="K39" i="1"/>
  <c r="J194" i="1" s="1"/>
  <c r="G39" i="1"/>
  <c r="F194" i="1" s="1"/>
  <c r="C39" i="1"/>
  <c r="B194" i="1" s="1"/>
  <c r="AF39" i="1"/>
  <c r="AE194" i="1" s="1"/>
  <c r="Z39" i="1"/>
  <c r="Y194" i="1" s="1"/>
  <c r="U39" i="1"/>
  <c r="T194" i="1" s="1"/>
  <c r="P39" i="1"/>
  <c r="O194" i="1" s="1"/>
  <c r="J39" i="1"/>
  <c r="I194" i="1" s="1"/>
  <c r="E39" i="1"/>
  <c r="D194" i="1" s="1"/>
  <c r="AD39" i="1"/>
  <c r="AC194" i="1" s="1"/>
  <c r="Y39" i="1"/>
  <c r="X194" i="1" s="1"/>
  <c r="T39" i="1"/>
  <c r="S194" i="1" s="1"/>
  <c r="N39" i="1"/>
  <c r="M194" i="1" s="1"/>
  <c r="I39" i="1"/>
  <c r="H194" i="1" s="1"/>
  <c r="D39" i="1"/>
  <c r="C194" i="1" s="1"/>
  <c r="AH39" i="1"/>
  <c r="AG194" i="1" s="1"/>
  <c r="AC39" i="1"/>
  <c r="AB194" i="1" s="1"/>
  <c r="X39" i="1"/>
  <c r="W194" i="1" s="1"/>
  <c r="R39" i="1"/>
  <c r="Q194" i="1" s="1"/>
  <c r="M39" i="1"/>
  <c r="L194" i="1" s="1"/>
  <c r="H39" i="1"/>
  <c r="G194" i="1" s="1"/>
  <c r="AG39" i="1"/>
  <c r="AF194" i="1" s="1"/>
  <c r="AB39" i="1"/>
  <c r="AA194" i="1" s="1"/>
  <c r="V39" i="1"/>
  <c r="U194" i="1" s="1"/>
  <c r="Q39" i="1"/>
  <c r="P194" i="1" s="1"/>
  <c r="L39" i="1"/>
  <c r="K194" i="1" s="1"/>
  <c r="F39" i="1"/>
  <c r="E194" i="1" s="1"/>
  <c r="AH7" i="1"/>
  <c r="AG162" i="1" s="1"/>
  <c r="AH8" i="1"/>
  <c r="AG163" i="1" s="1"/>
  <c r="AH9" i="1"/>
  <c r="AG164" i="1" s="1"/>
  <c r="AH10" i="1"/>
  <c r="AG165" i="1" s="1"/>
  <c r="AH11" i="1"/>
  <c r="AG166" i="1" s="1"/>
  <c r="AH12" i="1"/>
  <c r="AG167" i="1" s="1"/>
  <c r="AH13" i="1"/>
  <c r="AG168" i="1" s="1"/>
  <c r="AH14" i="1"/>
  <c r="AG169" i="1" s="1"/>
  <c r="AH15" i="1"/>
  <c r="AG170" i="1" s="1"/>
  <c r="AH16" i="1"/>
  <c r="AG171" i="1" s="1"/>
  <c r="AH17" i="1"/>
  <c r="AG172" i="1" s="1"/>
  <c r="AH18" i="1"/>
  <c r="AG173" i="1" s="1"/>
  <c r="AH19" i="1"/>
  <c r="AG174" i="1" s="1"/>
  <c r="AH20" i="1"/>
  <c r="AG175" i="1" s="1"/>
  <c r="AH21" i="1"/>
  <c r="AG176" i="1" s="1"/>
  <c r="AH22" i="1"/>
  <c r="AG177" i="1" s="1"/>
  <c r="AH23" i="1"/>
  <c r="AG178" i="1" s="1"/>
  <c r="AH24" i="1"/>
  <c r="AG179" i="1" s="1"/>
  <c r="AH25" i="1"/>
  <c r="AG180" i="1" s="1"/>
  <c r="AH26" i="1"/>
  <c r="AG181" i="1" s="1"/>
  <c r="AH27" i="1"/>
  <c r="AG182" i="1" s="1"/>
  <c r="AH28" i="1"/>
  <c r="AG183" i="1" s="1"/>
  <c r="AH29" i="1"/>
  <c r="AG184" i="1" s="1"/>
  <c r="AH30" i="1"/>
  <c r="AG185" i="1" s="1"/>
  <c r="AH31" i="1"/>
  <c r="AG186" i="1" s="1"/>
  <c r="AH32" i="1"/>
  <c r="AG187" i="1" s="1"/>
  <c r="AH33" i="1"/>
  <c r="AG188" i="1" s="1"/>
  <c r="AH34" i="1"/>
  <c r="AG189" i="1" s="1"/>
  <c r="AH35" i="1"/>
  <c r="AG190" i="1" s="1"/>
  <c r="AH36" i="1"/>
  <c r="AG191" i="1" s="1"/>
  <c r="AH37" i="1"/>
  <c r="AG192" i="1" s="1"/>
  <c r="AI7" i="1" l="1"/>
  <c r="AH162" i="1" s="1"/>
  <c r="AI8" i="1"/>
  <c r="AH163" i="1" s="1"/>
  <c r="AI9" i="1"/>
  <c r="AH164" i="1" s="1"/>
  <c r="AI10" i="1"/>
  <c r="AH165" i="1" s="1"/>
  <c r="AI11" i="1"/>
  <c r="AH166" i="1" s="1"/>
  <c r="AI12" i="1"/>
  <c r="AH167" i="1" s="1"/>
  <c r="AI13" i="1"/>
  <c r="AH168" i="1" s="1"/>
  <c r="AI14" i="1"/>
  <c r="AH169" i="1" s="1"/>
  <c r="AI15" i="1"/>
  <c r="AH170" i="1" s="1"/>
  <c r="AI16" i="1"/>
  <c r="AH171" i="1" s="1"/>
  <c r="AI17" i="1"/>
  <c r="AH172" i="1" s="1"/>
  <c r="AI18" i="1"/>
  <c r="AH173" i="1" s="1"/>
  <c r="AI19" i="1"/>
  <c r="AH174" i="1" s="1"/>
  <c r="AI20" i="1"/>
  <c r="AH175" i="1" s="1"/>
  <c r="AI21" i="1"/>
  <c r="AH176" i="1" s="1"/>
  <c r="AI22" i="1"/>
  <c r="AH177" i="1" s="1"/>
  <c r="AI23" i="1"/>
  <c r="AH178" i="1" s="1"/>
  <c r="AI24" i="1"/>
  <c r="AH179" i="1" s="1"/>
  <c r="AI25" i="1"/>
  <c r="AH180" i="1" s="1"/>
  <c r="AI26" i="1"/>
  <c r="AH181" i="1" s="1"/>
  <c r="AI27" i="1"/>
  <c r="AH182" i="1" s="1"/>
  <c r="AI28" i="1"/>
  <c r="AH183" i="1" s="1"/>
  <c r="AI29" i="1"/>
  <c r="AH184" i="1" s="1"/>
  <c r="AI30" i="1"/>
  <c r="AH185" i="1" s="1"/>
  <c r="AI31" i="1"/>
  <c r="AH186" i="1" s="1"/>
  <c r="AI32" i="1"/>
  <c r="AH187" i="1" s="1"/>
  <c r="AI33" i="1"/>
  <c r="AH188" i="1" s="1"/>
  <c r="AI34" i="1"/>
  <c r="AH189" i="1" s="1"/>
  <c r="AI35" i="1"/>
  <c r="AH190" i="1" s="1"/>
  <c r="AI36" i="1"/>
  <c r="AH191" i="1" s="1"/>
  <c r="AI37" i="1"/>
  <c r="AH192" i="1" s="1"/>
  <c r="AI38" i="1"/>
  <c r="AH193" i="1" s="1"/>
  <c r="AI39" i="1"/>
  <c r="AH194" i="1" s="1"/>
  <c r="B41" i="1"/>
  <c r="AH40" i="1"/>
  <c r="AG195" i="1" s="1"/>
  <c r="AD40" i="1"/>
  <c r="AC195" i="1" s="1"/>
  <c r="Z40" i="1"/>
  <c r="Y195" i="1" s="1"/>
  <c r="V40" i="1"/>
  <c r="U195" i="1" s="1"/>
  <c r="R40" i="1"/>
  <c r="Q195" i="1" s="1"/>
  <c r="N40" i="1"/>
  <c r="M195" i="1" s="1"/>
  <c r="J40" i="1"/>
  <c r="I195" i="1" s="1"/>
  <c r="F40" i="1"/>
  <c r="E195" i="1" s="1"/>
  <c r="AF40" i="1"/>
  <c r="AE195" i="1" s="1"/>
  <c r="AA40" i="1"/>
  <c r="Z195" i="1" s="1"/>
  <c r="U40" i="1"/>
  <c r="T195" i="1" s="1"/>
  <c r="P40" i="1"/>
  <c r="O195" i="1" s="1"/>
  <c r="K40" i="1"/>
  <c r="J195" i="1" s="1"/>
  <c r="E40" i="1"/>
  <c r="D195" i="1" s="1"/>
  <c r="AE40" i="1"/>
  <c r="AD195" i="1" s="1"/>
  <c r="Y40" i="1"/>
  <c r="X195" i="1" s="1"/>
  <c r="T40" i="1"/>
  <c r="S195" i="1" s="1"/>
  <c r="O40" i="1"/>
  <c r="N195" i="1" s="1"/>
  <c r="I40" i="1"/>
  <c r="H195" i="1" s="1"/>
  <c r="D40" i="1"/>
  <c r="C195" i="1" s="1"/>
  <c r="AI40" i="1"/>
  <c r="AH195" i="1" s="1"/>
  <c r="AC40" i="1"/>
  <c r="AB195" i="1" s="1"/>
  <c r="X40" i="1"/>
  <c r="W195" i="1" s="1"/>
  <c r="S40" i="1"/>
  <c r="R195" i="1" s="1"/>
  <c r="M40" i="1"/>
  <c r="L195" i="1" s="1"/>
  <c r="H40" i="1"/>
  <c r="G195" i="1" s="1"/>
  <c r="C40" i="1"/>
  <c r="B195" i="1" s="1"/>
  <c r="AG40" i="1"/>
  <c r="AF195" i="1" s="1"/>
  <c r="AB40" i="1"/>
  <c r="AA195" i="1" s="1"/>
  <c r="W40" i="1"/>
  <c r="V195" i="1" s="1"/>
  <c r="Q40" i="1"/>
  <c r="P195" i="1" s="1"/>
  <c r="L40" i="1"/>
  <c r="K195" i="1" s="1"/>
  <c r="G40" i="1"/>
  <c r="F195" i="1" s="1"/>
  <c r="AJ40" i="1" l="1"/>
  <c r="AI195" i="1" s="1"/>
  <c r="B42" i="1"/>
  <c r="AK41" i="1"/>
  <c r="AJ196" i="1" s="1"/>
  <c r="AG41" i="1"/>
  <c r="AF196" i="1" s="1"/>
  <c r="AC41" i="1"/>
  <c r="AB196" i="1" s="1"/>
  <c r="Y41" i="1"/>
  <c r="X196" i="1" s="1"/>
  <c r="U41" i="1"/>
  <c r="T196" i="1" s="1"/>
  <c r="Q41" i="1"/>
  <c r="P196" i="1" s="1"/>
  <c r="M41" i="1"/>
  <c r="L196" i="1" s="1"/>
  <c r="I41" i="1"/>
  <c r="H196" i="1" s="1"/>
  <c r="E41" i="1"/>
  <c r="D196" i="1" s="1"/>
  <c r="AF41" i="1"/>
  <c r="AE196" i="1" s="1"/>
  <c r="AA41" i="1"/>
  <c r="Z196" i="1" s="1"/>
  <c r="V41" i="1"/>
  <c r="U196" i="1" s="1"/>
  <c r="P41" i="1"/>
  <c r="O196" i="1" s="1"/>
  <c r="K41" i="1"/>
  <c r="J196" i="1" s="1"/>
  <c r="F41" i="1"/>
  <c r="E196" i="1" s="1"/>
  <c r="AJ41" i="1"/>
  <c r="AI196" i="1" s="1"/>
  <c r="AE41" i="1"/>
  <c r="AD196" i="1" s="1"/>
  <c r="Z41" i="1"/>
  <c r="Y196" i="1" s="1"/>
  <c r="T41" i="1"/>
  <c r="S196" i="1" s="1"/>
  <c r="O41" i="1"/>
  <c r="N196" i="1" s="1"/>
  <c r="J41" i="1"/>
  <c r="I196" i="1" s="1"/>
  <c r="D41" i="1"/>
  <c r="C196" i="1" s="1"/>
  <c r="AI41" i="1"/>
  <c r="AH196" i="1" s="1"/>
  <c r="AD41" i="1"/>
  <c r="AC196" i="1" s="1"/>
  <c r="X41" i="1"/>
  <c r="W196" i="1" s="1"/>
  <c r="S41" i="1"/>
  <c r="R196" i="1" s="1"/>
  <c r="N41" i="1"/>
  <c r="M196" i="1" s="1"/>
  <c r="H41" i="1"/>
  <c r="G196" i="1" s="1"/>
  <c r="C41" i="1"/>
  <c r="B196" i="1" s="1"/>
  <c r="AH41" i="1"/>
  <c r="AG196" i="1" s="1"/>
  <c r="AB41" i="1"/>
  <c r="AA196" i="1" s="1"/>
  <c r="W41" i="1"/>
  <c r="V196" i="1" s="1"/>
  <c r="R41" i="1"/>
  <c r="Q196" i="1" s="1"/>
  <c r="L41" i="1"/>
  <c r="K196" i="1" s="1"/>
  <c r="G41" i="1"/>
  <c r="F196" i="1" s="1"/>
  <c r="AJ7" i="1"/>
  <c r="AI162" i="1" s="1"/>
  <c r="AJ8" i="1"/>
  <c r="AI163" i="1" s="1"/>
  <c r="AJ9" i="1"/>
  <c r="AI164" i="1" s="1"/>
  <c r="AJ10" i="1"/>
  <c r="AI165" i="1" s="1"/>
  <c r="AJ11" i="1"/>
  <c r="AI166" i="1" s="1"/>
  <c r="AJ12" i="1"/>
  <c r="AI167" i="1" s="1"/>
  <c r="AJ13" i="1"/>
  <c r="AI168" i="1" s="1"/>
  <c r="AJ14" i="1"/>
  <c r="AI169" i="1" s="1"/>
  <c r="AJ15" i="1"/>
  <c r="AI170" i="1" s="1"/>
  <c r="AJ16" i="1"/>
  <c r="AI171" i="1" s="1"/>
  <c r="AJ17" i="1"/>
  <c r="AI172" i="1" s="1"/>
  <c r="AJ18" i="1"/>
  <c r="AI173" i="1" s="1"/>
  <c r="AJ19" i="1"/>
  <c r="AI174" i="1" s="1"/>
  <c r="AJ20" i="1"/>
  <c r="AI175" i="1" s="1"/>
  <c r="AJ21" i="1"/>
  <c r="AI176" i="1" s="1"/>
  <c r="AJ22" i="1"/>
  <c r="AI177" i="1" s="1"/>
  <c r="AJ23" i="1"/>
  <c r="AI178" i="1" s="1"/>
  <c r="AJ24" i="1"/>
  <c r="AI179" i="1" s="1"/>
  <c r="AJ25" i="1"/>
  <c r="AI180" i="1" s="1"/>
  <c r="AJ26" i="1"/>
  <c r="AI181" i="1" s="1"/>
  <c r="AJ27" i="1"/>
  <c r="AI182" i="1" s="1"/>
  <c r="AJ28" i="1"/>
  <c r="AI183" i="1" s="1"/>
  <c r="AJ29" i="1"/>
  <c r="AI184" i="1" s="1"/>
  <c r="AJ30" i="1"/>
  <c r="AI185" i="1" s="1"/>
  <c r="AJ31" i="1"/>
  <c r="AI186" i="1" s="1"/>
  <c r="AJ32" i="1"/>
  <c r="AI187" i="1" s="1"/>
  <c r="AJ33" i="1"/>
  <c r="AI188" i="1" s="1"/>
  <c r="AJ34" i="1"/>
  <c r="AI189" i="1" s="1"/>
  <c r="AJ35" i="1"/>
  <c r="AI190" i="1" s="1"/>
  <c r="AJ36" i="1"/>
  <c r="AI191" i="1" s="1"/>
  <c r="AJ37" i="1"/>
  <c r="AI192" i="1" s="1"/>
  <c r="AJ38" i="1"/>
  <c r="AI193" i="1" s="1"/>
  <c r="AJ39" i="1"/>
  <c r="AI194" i="1" s="1"/>
  <c r="AK7" i="1" l="1"/>
  <c r="AJ162" i="1" s="1"/>
  <c r="AK8" i="1"/>
  <c r="AJ163" i="1" s="1"/>
  <c r="AK9" i="1"/>
  <c r="AJ164" i="1" s="1"/>
  <c r="AK10" i="1"/>
  <c r="AJ165" i="1" s="1"/>
  <c r="AK11" i="1"/>
  <c r="AJ166" i="1" s="1"/>
  <c r="AK12" i="1"/>
  <c r="AJ167" i="1" s="1"/>
  <c r="AK13" i="1"/>
  <c r="AJ168" i="1" s="1"/>
  <c r="AK14" i="1"/>
  <c r="AJ169" i="1" s="1"/>
  <c r="AK15" i="1"/>
  <c r="AJ170" i="1" s="1"/>
  <c r="AK16" i="1"/>
  <c r="AJ171" i="1" s="1"/>
  <c r="AK17" i="1"/>
  <c r="AJ172" i="1" s="1"/>
  <c r="AK18" i="1"/>
  <c r="AJ173" i="1" s="1"/>
  <c r="AK19" i="1"/>
  <c r="AJ174" i="1" s="1"/>
  <c r="AK20" i="1"/>
  <c r="AJ175" i="1" s="1"/>
  <c r="AK21" i="1"/>
  <c r="AJ176" i="1" s="1"/>
  <c r="AK22" i="1"/>
  <c r="AJ177" i="1" s="1"/>
  <c r="AK23" i="1"/>
  <c r="AJ178" i="1" s="1"/>
  <c r="AK24" i="1"/>
  <c r="AJ179" i="1" s="1"/>
  <c r="AK25" i="1"/>
  <c r="AJ180" i="1" s="1"/>
  <c r="AK26" i="1"/>
  <c r="AJ181" i="1" s="1"/>
  <c r="AK27" i="1"/>
  <c r="AJ182" i="1" s="1"/>
  <c r="AK28" i="1"/>
  <c r="AJ183" i="1" s="1"/>
  <c r="AK29" i="1"/>
  <c r="AJ184" i="1" s="1"/>
  <c r="AK30" i="1"/>
  <c r="AJ185" i="1" s="1"/>
  <c r="AK31" i="1"/>
  <c r="AJ186" i="1" s="1"/>
  <c r="AK32" i="1"/>
  <c r="AJ187" i="1" s="1"/>
  <c r="AK33" i="1"/>
  <c r="AJ188" i="1" s="1"/>
  <c r="AK34" i="1"/>
  <c r="AJ189" i="1" s="1"/>
  <c r="AK35" i="1"/>
  <c r="AJ190" i="1" s="1"/>
  <c r="AK36" i="1"/>
  <c r="AJ191" i="1" s="1"/>
  <c r="AK37" i="1"/>
  <c r="AJ192" i="1" s="1"/>
  <c r="AK38" i="1"/>
  <c r="AJ193" i="1" s="1"/>
  <c r="AK39" i="1"/>
  <c r="AJ194" i="1" s="1"/>
  <c r="AK40" i="1"/>
  <c r="AJ195" i="1" s="1"/>
  <c r="B43" i="1"/>
  <c r="AJ42" i="1"/>
  <c r="AI197" i="1" s="1"/>
  <c r="AF42" i="1"/>
  <c r="AE197" i="1" s="1"/>
  <c r="AB42" i="1"/>
  <c r="AA197" i="1" s="1"/>
  <c r="X42" i="1"/>
  <c r="W197" i="1" s="1"/>
  <c r="T42" i="1"/>
  <c r="S197" i="1" s="1"/>
  <c r="P42" i="1"/>
  <c r="O197" i="1" s="1"/>
  <c r="L42" i="1"/>
  <c r="K197" i="1" s="1"/>
  <c r="H42" i="1"/>
  <c r="G197" i="1" s="1"/>
  <c r="D42" i="1"/>
  <c r="C197" i="1" s="1"/>
  <c r="AL42" i="1"/>
  <c r="AK197" i="1" s="1"/>
  <c r="AG42" i="1"/>
  <c r="AF197" i="1" s="1"/>
  <c r="AA42" i="1"/>
  <c r="Z197" i="1" s="1"/>
  <c r="V42" i="1"/>
  <c r="U197" i="1" s="1"/>
  <c r="Q42" i="1"/>
  <c r="P197" i="1" s="1"/>
  <c r="K42" i="1"/>
  <c r="J197" i="1" s="1"/>
  <c r="F42" i="1"/>
  <c r="E197" i="1" s="1"/>
  <c r="AK42" i="1"/>
  <c r="AJ197" i="1" s="1"/>
  <c r="AE42" i="1"/>
  <c r="AD197" i="1" s="1"/>
  <c r="Z42" i="1"/>
  <c r="Y197" i="1" s="1"/>
  <c r="U42" i="1"/>
  <c r="T197" i="1" s="1"/>
  <c r="O42" i="1"/>
  <c r="N197" i="1" s="1"/>
  <c r="J42" i="1"/>
  <c r="I197" i="1" s="1"/>
  <c r="E42" i="1"/>
  <c r="D197" i="1" s="1"/>
  <c r="AI42" i="1"/>
  <c r="AH197" i="1" s="1"/>
  <c r="AD42" i="1"/>
  <c r="AC197" i="1" s="1"/>
  <c r="Y42" i="1"/>
  <c r="X197" i="1" s="1"/>
  <c r="S42" i="1"/>
  <c r="R197" i="1" s="1"/>
  <c r="N42" i="1"/>
  <c r="M197" i="1" s="1"/>
  <c r="I42" i="1"/>
  <c r="H197" i="1" s="1"/>
  <c r="C42" i="1"/>
  <c r="B197" i="1" s="1"/>
  <c r="AH42" i="1"/>
  <c r="AG197" i="1" s="1"/>
  <c r="AC42" i="1"/>
  <c r="AB197" i="1" s="1"/>
  <c r="W42" i="1"/>
  <c r="V197" i="1" s="1"/>
  <c r="R42" i="1"/>
  <c r="Q197" i="1" s="1"/>
  <c r="M42" i="1"/>
  <c r="L197" i="1" s="1"/>
  <c r="G42" i="1"/>
  <c r="F197" i="1" s="1"/>
  <c r="B44" i="1" l="1"/>
  <c r="AI43" i="1"/>
  <c r="AH198" i="1" s="1"/>
  <c r="AE43" i="1"/>
  <c r="AD198" i="1" s="1"/>
  <c r="AA43" i="1"/>
  <c r="Z198" i="1" s="1"/>
  <c r="W43" i="1"/>
  <c r="V198" i="1" s="1"/>
  <c r="S43" i="1"/>
  <c r="R198" i="1" s="1"/>
  <c r="O43" i="1"/>
  <c r="N198" i="1" s="1"/>
  <c r="K43" i="1"/>
  <c r="J198" i="1" s="1"/>
  <c r="G43" i="1"/>
  <c r="F198" i="1" s="1"/>
  <c r="C43" i="1"/>
  <c r="B198" i="1" s="1"/>
  <c r="AL43" i="1"/>
  <c r="AK198" i="1" s="1"/>
  <c r="AG43" i="1"/>
  <c r="AF198" i="1" s="1"/>
  <c r="AB43" i="1"/>
  <c r="AA198" i="1" s="1"/>
  <c r="V43" i="1"/>
  <c r="U198" i="1" s="1"/>
  <c r="Q43" i="1"/>
  <c r="P198" i="1" s="1"/>
  <c r="L43" i="1"/>
  <c r="K198" i="1" s="1"/>
  <c r="F43" i="1"/>
  <c r="E198" i="1" s="1"/>
  <c r="AK43" i="1"/>
  <c r="AJ198" i="1" s="1"/>
  <c r="AF43" i="1"/>
  <c r="AE198" i="1" s="1"/>
  <c r="Z43" i="1"/>
  <c r="Y198" i="1" s="1"/>
  <c r="U43" i="1"/>
  <c r="T198" i="1" s="1"/>
  <c r="P43" i="1"/>
  <c r="O198" i="1" s="1"/>
  <c r="J43" i="1"/>
  <c r="I198" i="1" s="1"/>
  <c r="E43" i="1"/>
  <c r="D198" i="1" s="1"/>
  <c r="AJ43" i="1"/>
  <c r="AI198" i="1" s="1"/>
  <c r="AD43" i="1"/>
  <c r="AC198" i="1" s="1"/>
  <c r="Y43" i="1"/>
  <c r="X198" i="1" s="1"/>
  <c r="T43" i="1"/>
  <c r="S198" i="1" s="1"/>
  <c r="N43" i="1"/>
  <c r="M198" i="1" s="1"/>
  <c r="I43" i="1"/>
  <c r="H198" i="1" s="1"/>
  <c r="D43" i="1"/>
  <c r="C198" i="1" s="1"/>
  <c r="AH43" i="1"/>
  <c r="AG198" i="1" s="1"/>
  <c r="AC43" i="1"/>
  <c r="AB198" i="1" s="1"/>
  <c r="X43" i="1"/>
  <c r="W198" i="1" s="1"/>
  <c r="R43" i="1"/>
  <c r="Q198" i="1" s="1"/>
  <c r="M43" i="1"/>
  <c r="L198" i="1" s="1"/>
  <c r="H43" i="1"/>
  <c r="G198" i="1" s="1"/>
  <c r="AL7" i="1"/>
  <c r="AK162" i="1" s="1"/>
  <c r="AL8" i="1"/>
  <c r="AK163" i="1" s="1"/>
  <c r="AL9" i="1"/>
  <c r="AK164" i="1" s="1"/>
  <c r="AL10" i="1"/>
  <c r="AK165" i="1" s="1"/>
  <c r="AL11" i="1"/>
  <c r="AK166" i="1" s="1"/>
  <c r="AL12" i="1"/>
  <c r="AK167" i="1" s="1"/>
  <c r="AL13" i="1"/>
  <c r="AK168" i="1" s="1"/>
  <c r="AL14" i="1"/>
  <c r="AK169" i="1" s="1"/>
  <c r="AL15" i="1"/>
  <c r="AK170" i="1" s="1"/>
  <c r="AL16" i="1"/>
  <c r="AK171" i="1" s="1"/>
  <c r="AL17" i="1"/>
  <c r="AK172" i="1" s="1"/>
  <c r="AL18" i="1"/>
  <c r="AK173" i="1" s="1"/>
  <c r="AL19" i="1"/>
  <c r="AK174" i="1" s="1"/>
  <c r="AL20" i="1"/>
  <c r="AK175" i="1" s="1"/>
  <c r="AL21" i="1"/>
  <c r="AK176" i="1" s="1"/>
  <c r="AL22" i="1"/>
  <c r="AK177" i="1" s="1"/>
  <c r="AL23" i="1"/>
  <c r="AK178" i="1" s="1"/>
  <c r="AL24" i="1"/>
  <c r="AK179" i="1" s="1"/>
  <c r="AL25" i="1"/>
  <c r="AK180" i="1" s="1"/>
  <c r="AL26" i="1"/>
  <c r="AK181" i="1" s="1"/>
  <c r="AL27" i="1"/>
  <c r="AK182" i="1" s="1"/>
  <c r="AL28" i="1"/>
  <c r="AK183" i="1" s="1"/>
  <c r="AL29" i="1"/>
  <c r="AK184" i="1" s="1"/>
  <c r="AL30" i="1"/>
  <c r="AK185" i="1" s="1"/>
  <c r="AL31" i="1"/>
  <c r="AK186" i="1" s="1"/>
  <c r="AL32" i="1"/>
  <c r="AK187" i="1" s="1"/>
  <c r="AL33" i="1"/>
  <c r="AK188" i="1" s="1"/>
  <c r="AL34" i="1"/>
  <c r="AK189" i="1" s="1"/>
  <c r="AL35" i="1"/>
  <c r="AK190" i="1" s="1"/>
  <c r="AL36" i="1"/>
  <c r="AK191" i="1" s="1"/>
  <c r="AL37" i="1"/>
  <c r="AK192" i="1" s="1"/>
  <c r="AL38" i="1"/>
  <c r="AK193" i="1" s="1"/>
  <c r="AL39" i="1"/>
  <c r="AK194" i="1" s="1"/>
  <c r="AL40" i="1"/>
  <c r="AK195" i="1" s="1"/>
  <c r="AL41" i="1"/>
  <c r="AK196" i="1" s="1"/>
  <c r="AM43" i="1" l="1"/>
  <c r="AL198" i="1" s="1"/>
  <c r="AL161" i="1"/>
  <c r="AM7" i="1"/>
  <c r="AL162" i="1" s="1"/>
  <c r="AM8" i="1"/>
  <c r="AL163" i="1" s="1"/>
  <c r="AM9" i="1"/>
  <c r="AL164" i="1" s="1"/>
  <c r="AM10" i="1"/>
  <c r="AL165" i="1" s="1"/>
  <c r="AM11" i="1"/>
  <c r="AL166" i="1" s="1"/>
  <c r="AM12" i="1"/>
  <c r="AL167" i="1" s="1"/>
  <c r="AM13" i="1"/>
  <c r="AL168" i="1" s="1"/>
  <c r="AM14" i="1"/>
  <c r="AL169" i="1" s="1"/>
  <c r="AM15" i="1"/>
  <c r="AL170" i="1" s="1"/>
  <c r="AM16" i="1"/>
  <c r="AL171" i="1" s="1"/>
  <c r="AM17" i="1"/>
  <c r="AL172" i="1" s="1"/>
  <c r="AM18" i="1"/>
  <c r="AL173" i="1" s="1"/>
  <c r="AM19" i="1"/>
  <c r="AL174" i="1" s="1"/>
  <c r="AM20" i="1"/>
  <c r="AL175" i="1" s="1"/>
  <c r="AM21" i="1"/>
  <c r="AL176" i="1" s="1"/>
  <c r="AM22" i="1"/>
  <c r="AL177" i="1" s="1"/>
  <c r="AM23" i="1"/>
  <c r="AL178" i="1" s="1"/>
  <c r="AM24" i="1"/>
  <c r="AL179" i="1" s="1"/>
  <c r="AM25" i="1"/>
  <c r="AL180" i="1" s="1"/>
  <c r="AM26" i="1"/>
  <c r="AL181" i="1" s="1"/>
  <c r="AM27" i="1"/>
  <c r="AL182" i="1" s="1"/>
  <c r="AM28" i="1"/>
  <c r="AL183" i="1" s="1"/>
  <c r="AM29" i="1"/>
  <c r="AL184" i="1" s="1"/>
  <c r="AM30" i="1"/>
  <c r="AL185" i="1" s="1"/>
  <c r="AM31" i="1"/>
  <c r="AL186" i="1" s="1"/>
  <c r="AM32" i="1"/>
  <c r="AL187" i="1" s="1"/>
  <c r="AM33" i="1"/>
  <c r="AL188" i="1" s="1"/>
  <c r="AM34" i="1"/>
  <c r="AL189" i="1" s="1"/>
  <c r="AM35" i="1"/>
  <c r="AL190" i="1" s="1"/>
  <c r="AM36" i="1"/>
  <c r="AL191" i="1" s="1"/>
  <c r="AM37" i="1"/>
  <c r="AL192" i="1" s="1"/>
  <c r="AM38" i="1"/>
  <c r="AL193" i="1" s="1"/>
  <c r="AM39" i="1"/>
  <c r="AL194" i="1" s="1"/>
  <c r="AM40" i="1"/>
  <c r="AL195" i="1" s="1"/>
  <c r="AM41" i="1"/>
  <c r="AL196" i="1" s="1"/>
  <c r="AM42" i="1"/>
  <c r="AL197" i="1" s="1"/>
  <c r="B45" i="1"/>
  <c r="AL44" i="1"/>
  <c r="AK199" i="1" s="1"/>
  <c r="AH44" i="1"/>
  <c r="AG199" i="1" s="1"/>
  <c r="AD44" i="1"/>
  <c r="AC199" i="1" s="1"/>
  <c r="Z44" i="1"/>
  <c r="Y199" i="1" s="1"/>
  <c r="V44" i="1"/>
  <c r="U199" i="1" s="1"/>
  <c r="R44" i="1"/>
  <c r="Q199" i="1" s="1"/>
  <c r="N44" i="1"/>
  <c r="M199" i="1" s="1"/>
  <c r="J44" i="1"/>
  <c r="I199" i="1" s="1"/>
  <c r="F44" i="1"/>
  <c r="E199" i="1" s="1"/>
  <c r="AM44" i="1"/>
  <c r="AL199" i="1" s="1"/>
  <c r="AG44" i="1"/>
  <c r="AF199" i="1" s="1"/>
  <c r="AB44" i="1"/>
  <c r="AA199" i="1" s="1"/>
  <c r="W44" i="1"/>
  <c r="V199" i="1" s="1"/>
  <c r="Q44" i="1"/>
  <c r="P199" i="1" s="1"/>
  <c r="L44" i="1"/>
  <c r="K199" i="1" s="1"/>
  <c r="G44" i="1"/>
  <c r="F199" i="1" s="1"/>
  <c r="AK44" i="1"/>
  <c r="AJ199" i="1" s="1"/>
  <c r="AF44" i="1"/>
  <c r="AE199" i="1" s="1"/>
  <c r="AA44" i="1"/>
  <c r="Z199" i="1" s="1"/>
  <c r="U44" i="1"/>
  <c r="T199" i="1" s="1"/>
  <c r="P44" i="1"/>
  <c r="O199" i="1" s="1"/>
  <c r="K44" i="1"/>
  <c r="J199" i="1" s="1"/>
  <c r="E44" i="1"/>
  <c r="D199" i="1" s="1"/>
  <c r="AJ44" i="1"/>
  <c r="AI199" i="1" s="1"/>
  <c r="AE44" i="1"/>
  <c r="AD199" i="1" s="1"/>
  <c r="Y44" i="1"/>
  <c r="X199" i="1" s="1"/>
  <c r="T44" i="1"/>
  <c r="S199" i="1" s="1"/>
  <c r="O44" i="1"/>
  <c r="N199" i="1" s="1"/>
  <c r="I44" i="1"/>
  <c r="H199" i="1" s="1"/>
  <c r="D44" i="1"/>
  <c r="C199" i="1" s="1"/>
  <c r="AI44" i="1"/>
  <c r="AH199" i="1" s="1"/>
  <c r="AC44" i="1"/>
  <c r="AB199" i="1" s="1"/>
  <c r="X44" i="1"/>
  <c r="W199" i="1" s="1"/>
  <c r="S44" i="1"/>
  <c r="R199" i="1" s="1"/>
  <c r="M44" i="1"/>
  <c r="L199" i="1" s="1"/>
  <c r="H44" i="1"/>
  <c r="G199" i="1" s="1"/>
  <c r="C44" i="1"/>
  <c r="B199" i="1" s="1"/>
  <c r="B46" i="1" l="1"/>
  <c r="AK45" i="1"/>
  <c r="AJ200" i="1" s="1"/>
  <c r="AG45" i="1"/>
  <c r="AF200" i="1" s="1"/>
  <c r="AC45" i="1"/>
  <c r="AB200" i="1" s="1"/>
  <c r="Y45" i="1"/>
  <c r="X200" i="1" s="1"/>
  <c r="U45" i="1"/>
  <c r="T200" i="1" s="1"/>
  <c r="Q45" i="1"/>
  <c r="P200" i="1" s="1"/>
  <c r="M45" i="1"/>
  <c r="L200" i="1" s="1"/>
  <c r="I45" i="1"/>
  <c r="H200" i="1" s="1"/>
  <c r="E45" i="1"/>
  <c r="D200" i="1" s="1"/>
  <c r="AM45" i="1"/>
  <c r="AL200" i="1" s="1"/>
  <c r="AH45" i="1"/>
  <c r="AG200" i="1" s="1"/>
  <c r="AB45" i="1"/>
  <c r="AA200" i="1" s="1"/>
  <c r="W45" i="1"/>
  <c r="V200" i="1" s="1"/>
  <c r="R45" i="1"/>
  <c r="Q200" i="1" s="1"/>
  <c r="L45" i="1"/>
  <c r="K200" i="1" s="1"/>
  <c r="G45" i="1"/>
  <c r="F200" i="1" s="1"/>
  <c r="AL45" i="1"/>
  <c r="AK200" i="1" s="1"/>
  <c r="AF45" i="1"/>
  <c r="AE200" i="1" s="1"/>
  <c r="AA45" i="1"/>
  <c r="Z200" i="1" s="1"/>
  <c r="V45" i="1"/>
  <c r="U200" i="1" s="1"/>
  <c r="P45" i="1"/>
  <c r="O200" i="1" s="1"/>
  <c r="K45" i="1"/>
  <c r="J200" i="1" s="1"/>
  <c r="F45" i="1"/>
  <c r="E200" i="1" s="1"/>
  <c r="AJ45" i="1"/>
  <c r="AI200" i="1" s="1"/>
  <c r="AE45" i="1"/>
  <c r="AD200" i="1" s="1"/>
  <c r="Z45" i="1"/>
  <c r="Y200" i="1" s="1"/>
  <c r="T45" i="1"/>
  <c r="S200" i="1" s="1"/>
  <c r="O45" i="1"/>
  <c r="N200" i="1" s="1"/>
  <c r="J45" i="1"/>
  <c r="I200" i="1" s="1"/>
  <c r="D45" i="1"/>
  <c r="C200" i="1" s="1"/>
  <c r="AI45" i="1"/>
  <c r="AH200" i="1" s="1"/>
  <c r="AD45" i="1"/>
  <c r="AC200" i="1" s="1"/>
  <c r="X45" i="1"/>
  <c r="W200" i="1" s="1"/>
  <c r="S45" i="1"/>
  <c r="R200" i="1" s="1"/>
  <c r="N45" i="1"/>
  <c r="M200" i="1" s="1"/>
  <c r="H45" i="1"/>
  <c r="G200" i="1" s="1"/>
  <c r="C45" i="1"/>
  <c r="B200" i="1" s="1"/>
  <c r="B47" i="1" l="1"/>
  <c r="AJ46" i="1"/>
  <c r="AI201" i="1" s="1"/>
  <c r="AF46" i="1"/>
  <c r="AE201" i="1" s="1"/>
  <c r="AB46" i="1"/>
  <c r="AA201" i="1" s="1"/>
  <c r="X46" i="1"/>
  <c r="W201" i="1" s="1"/>
  <c r="T46" i="1"/>
  <c r="S201" i="1" s="1"/>
  <c r="P46" i="1"/>
  <c r="O201" i="1" s="1"/>
  <c r="L46" i="1"/>
  <c r="K201" i="1" s="1"/>
  <c r="H46" i="1"/>
  <c r="G201" i="1" s="1"/>
  <c r="D46" i="1"/>
  <c r="C201" i="1" s="1"/>
  <c r="AM46" i="1"/>
  <c r="AL201" i="1" s="1"/>
  <c r="AH46" i="1"/>
  <c r="AG201" i="1" s="1"/>
  <c r="AC46" i="1"/>
  <c r="AB201" i="1" s="1"/>
  <c r="W46" i="1"/>
  <c r="V201" i="1" s="1"/>
  <c r="R46" i="1"/>
  <c r="Q201" i="1" s="1"/>
  <c r="M46" i="1"/>
  <c r="L201" i="1" s="1"/>
  <c r="G46" i="1"/>
  <c r="F201" i="1" s="1"/>
  <c r="AL46" i="1"/>
  <c r="AK201" i="1" s="1"/>
  <c r="AG46" i="1"/>
  <c r="AF201" i="1" s="1"/>
  <c r="AA46" i="1"/>
  <c r="Z201" i="1" s="1"/>
  <c r="V46" i="1"/>
  <c r="U201" i="1" s="1"/>
  <c r="Q46" i="1"/>
  <c r="P201" i="1" s="1"/>
  <c r="K46" i="1"/>
  <c r="J201" i="1" s="1"/>
  <c r="F46" i="1"/>
  <c r="E201" i="1" s="1"/>
  <c r="AK46" i="1"/>
  <c r="AJ201" i="1" s="1"/>
  <c r="AE46" i="1"/>
  <c r="AD201" i="1" s="1"/>
  <c r="Z46" i="1"/>
  <c r="Y201" i="1" s="1"/>
  <c r="U46" i="1"/>
  <c r="T201" i="1" s="1"/>
  <c r="O46" i="1"/>
  <c r="N201" i="1" s="1"/>
  <c r="J46" i="1"/>
  <c r="I201" i="1" s="1"/>
  <c r="E46" i="1"/>
  <c r="D201" i="1" s="1"/>
  <c r="AI46" i="1"/>
  <c r="AH201" i="1" s="1"/>
  <c r="AD46" i="1"/>
  <c r="AC201" i="1" s="1"/>
  <c r="Y46" i="1"/>
  <c r="X201" i="1" s="1"/>
  <c r="S46" i="1"/>
  <c r="R201" i="1" s="1"/>
  <c r="N46" i="1"/>
  <c r="M201" i="1" s="1"/>
  <c r="I46" i="1"/>
  <c r="H201" i="1" s="1"/>
  <c r="C46" i="1"/>
  <c r="B201" i="1" s="1"/>
  <c r="B48" i="1" l="1"/>
  <c r="AM47" i="1"/>
  <c r="AL202" i="1" s="1"/>
  <c r="AI47" i="1"/>
  <c r="AH202" i="1" s="1"/>
  <c r="AE47" i="1"/>
  <c r="AD202" i="1" s="1"/>
  <c r="AA47" i="1"/>
  <c r="Z202" i="1" s="1"/>
  <c r="W47" i="1"/>
  <c r="V202" i="1" s="1"/>
  <c r="S47" i="1"/>
  <c r="R202" i="1" s="1"/>
  <c r="O47" i="1"/>
  <c r="N202" i="1" s="1"/>
  <c r="K47" i="1"/>
  <c r="J202" i="1" s="1"/>
  <c r="G47" i="1"/>
  <c r="F202" i="1" s="1"/>
  <c r="C47" i="1"/>
  <c r="B202" i="1" s="1"/>
  <c r="AH47" i="1"/>
  <c r="AG202" i="1" s="1"/>
  <c r="AC47" i="1"/>
  <c r="AB202" i="1" s="1"/>
  <c r="X47" i="1"/>
  <c r="W202" i="1" s="1"/>
  <c r="R47" i="1"/>
  <c r="Q202" i="1" s="1"/>
  <c r="M47" i="1"/>
  <c r="L202" i="1" s="1"/>
  <c r="H47" i="1"/>
  <c r="G202" i="1" s="1"/>
  <c r="AL47" i="1"/>
  <c r="AK202" i="1" s="1"/>
  <c r="AG47" i="1"/>
  <c r="AF202" i="1" s="1"/>
  <c r="AB47" i="1"/>
  <c r="AA202" i="1" s="1"/>
  <c r="V47" i="1"/>
  <c r="U202" i="1" s="1"/>
  <c r="Q47" i="1"/>
  <c r="P202" i="1" s="1"/>
  <c r="L47" i="1"/>
  <c r="K202" i="1" s="1"/>
  <c r="F47" i="1"/>
  <c r="E202" i="1" s="1"/>
  <c r="AK47" i="1"/>
  <c r="AJ202" i="1" s="1"/>
  <c r="AF47" i="1"/>
  <c r="AE202" i="1" s="1"/>
  <c r="Z47" i="1"/>
  <c r="Y202" i="1" s="1"/>
  <c r="U47" i="1"/>
  <c r="T202" i="1" s="1"/>
  <c r="P47" i="1"/>
  <c r="O202" i="1" s="1"/>
  <c r="J47" i="1"/>
  <c r="I202" i="1" s="1"/>
  <c r="E47" i="1"/>
  <c r="D202" i="1" s="1"/>
  <c r="AJ47" i="1"/>
  <c r="AI202" i="1" s="1"/>
  <c r="AD47" i="1"/>
  <c r="AC202" i="1" s="1"/>
  <c r="Y47" i="1"/>
  <c r="X202" i="1" s="1"/>
  <c r="T47" i="1"/>
  <c r="S202" i="1" s="1"/>
  <c r="N47" i="1"/>
  <c r="M202" i="1" s="1"/>
  <c r="I47" i="1"/>
  <c r="H202" i="1" s="1"/>
  <c r="D47" i="1"/>
  <c r="C202" i="1" s="1"/>
  <c r="B49" i="1" l="1"/>
  <c r="AL48" i="1"/>
  <c r="AK203" i="1" s="1"/>
  <c r="AH48" i="1"/>
  <c r="AG203" i="1" s="1"/>
  <c r="AD48" i="1"/>
  <c r="AC203" i="1" s="1"/>
  <c r="Z48" i="1"/>
  <c r="Y203" i="1" s="1"/>
  <c r="V48" i="1"/>
  <c r="U203" i="1" s="1"/>
  <c r="R48" i="1"/>
  <c r="Q203" i="1" s="1"/>
  <c r="N48" i="1"/>
  <c r="M203" i="1" s="1"/>
  <c r="J48" i="1"/>
  <c r="I203" i="1" s="1"/>
  <c r="F48" i="1"/>
  <c r="E203" i="1" s="1"/>
  <c r="AI48" i="1"/>
  <c r="AH203" i="1" s="1"/>
  <c r="AC48" i="1"/>
  <c r="AB203" i="1" s="1"/>
  <c r="X48" i="1"/>
  <c r="W203" i="1" s="1"/>
  <c r="S48" i="1"/>
  <c r="R203" i="1" s="1"/>
  <c r="M48" i="1"/>
  <c r="L203" i="1" s="1"/>
  <c r="H48" i="1"/>
  <c r="G203" i="1" s="1"/>
  <c r="C48" i="1"/>
  <c r="B203" i="1" s="1"/>
  <c r="AM48" i="1"/>
  <c r="AL203" i="1" s="1"/>
  <c r="AG48" i="1"/>
  <c r="AF203" i="1" s="1"/>
  <c r="AB48" i="1"/>
  <c r="AA203" i="1" s="1"/>
  <c r="W48" i="1"/>
  <c r="V203" i="1" s="1"/>
  <c r="Q48" i="1"/>
  <c r="P203" i="1" s="1"/>
  <c r="L48" i="1"/>
  <c r="K203" i="1" s="1"/>
  <c r="G48" i="1"/>
  <c r="F203" i="1" s="1"/>
  <c r="AK48" i="1"/>
  <c r="AJ203" i="1" s="1"/>
  <c r="AF48" i="1"/>
  <c r="AE203" i="1" s="1"/>
  <c r="AA48" i="1"/>
  <c r="Z203" i="1" s="1"/>
  <c r="U48" i="1"/>
  <c r="T203" i="1" s="1"/>
  <c r="P48" i="1"/>
  <c r="O203" i="1" s="1"/>
  <c r="K48" i="1"/>
  <c r="J203" i="1" s="1"/>
  <c r="E48" i="1"/>
  <c r="D203" i="1" s="1"/>
  <c r="AJ48" i="1"/>
  <c r="AI203" i="1" s="1"/>
  <c r="AE48" i="1"/>
  <c r="AD203" i="1" s="1"/>
  <c r="Y48" i="1"/>
  <c r="X203" i="1" s="1"/>
  <c r="T48" i="1"/>
  <c r="S203" i="1" s="1"/>
  <c r="O48" i="1"/>
  <c r="N203" i="1" s="1"/>
  <c r="I48" i="1"/>
  <c r="H203" i="1" s="1"/>
  <c r="D48" i="1"/>
  <c r="C203" i="1" s="1"/>
  <c r="B50" i="1" l="1"/>
  <c r="AK49" i="1"/>
  <c r="AJ204" i="1" s="1"/>
  <c r="AG49" i="1"/>
  <c r="AF204" i="1" s="1"/>
  <c r="AC49" i="1"/>
  <c r="AB204" i="1" s="1"/>
  <c r="Y49" i="1"/>
  <c r="X204" i="1" s="1"/>
  <c r="U49" i="1"/>
  <c r="T204" i="1" s="1"/>
  <c r="Q49" i="1"/>
  <c r="P204" i="1" s="1"/>
  <c r="M49" i="1"/>
  <c r="L204" i="1" s="1"/>
  <c r="I49" i="1"/>
  <c r="H204" i="1" s="1"/>
  <c r="E49" i="1"/>
  <c r="D204" i="1" s="1"/>
  <c r="AI49" i="1"/>
  <c r="AH204" i="1" s="1"/>
  <c r="AD49" i="1"/>
  <c r="AC204" i="1" s="1"/>
  <c r="X49" i="1"/>
  <c r="W204" i="1" s="1"/>
  <c r="S49" i="1"/>
  <c r="R204" i="1" s="1"/>
  <c r="N49" i="1"/>
  <c r="M204" i="1" s="1"/>
  <c r="H49" i="1"/>
  <c r="G204" i="1" s="1"/>
  <c r="C49" i="1"/>
  <c r="B204" i="1" s="1"/>
  <c r="AM49" i="1"/>
  <c r="AL204" i="1" s="1"/>
  <c r="AH49" i="1"/>
  <c r="AG204" i="1" s="1"/>
  <c r="AB49" i="1"/>
  <c r="AA204" i="1" s="1"/>
  <c r="W49" i="1"/>
  <c r="V204" i="1" s="1"/>
  <c r="R49" i="1"/>
  <c r="Q204" i="1" s="1"/>
  <c r="L49" i="1"/>
  <c r="K204" i="1" s="1"/>
  <c r="G49" i="1"/>
  <c r="F204" i="1" s="1"/>
  <c r="AL49" i="1"/>
  <c r="AK204" i="1" s="1"/>
  <c r="AF49" i="1"/>
  <c r="AE204" i="1" s="1"/>
  <c r="AA49" i="1"/>
  <c r="Z204" i="1" s="1"/>
  <c r="V49" i="1"/>
  <c r="U204" i="1" s="1"/>
  <c r="P49" i="1"/>
  <c r="O204" i="1" s="1"/>
  <c r="K49" i="1"/>
  <c r="J204" i="1" s="1"/>
  <c r="F49" i="1"/>
  <c r="E204" i="1" s="1"/>
  <c r="AJ49" i="1"/>
  <c r="AI204" i="1" s="1"/>
  <c r="AE49" i="1"/>
  <c r="AD204" i="1" s="1"/>
  <c r="Z49" i="1"/>
  <c r="Y204" i="1" s="1"/>
  <c r="T49" i="1"/>
  <c r="S204" i="1" s="1"/>
  <c r="O49" i="1"/>
  <c r="N204" i="1" s="1"/>
  <c r="J49" i="1"/>
  <c r="I204" i="1" s="1"/>
  <c r="D49" i="1"/>
  <c r="C204" i="1" s="1"/>
  <c r="B51" i="1" l="1"/>
  <c r="AJ50" i="1"/>
  <c r="AI205" i="1" s="1"/>
  <c r="AF50" i="1"/>
  <c r="AE205" i="1" s="1"/>
  <c r="AB50" i="1"/>
  <c r="AA205" i="1" s="1"/>
  <c r="X50" i="1"/>
  <c r="W205" i="1" s="1"/>
  <c r="T50" i="1"/>
  <c r="S205" i="1" s="1"/>
  <c r="P50" i="1"/>
  <c r="O205" i="1" s="1"/>
  <c r="L50" i="1"/>
  <c r="K205" i="1" s="1"/>
  <c r="H50" i="1"/>
  <c r="G205" i="1" s="1"/>
  <c r="D50" i="1"/>
  <c r="C205" i="1" s="1"/>
  <c r="AI50" i="1"/>
  <c r="AH205" i="1" s="1"/>
  <c r="AD50" i="1"/>
  <c r="AC205" i="1" s="1"/>
  <c r="Y50" i="1"/>
  <c r="X205" i="1" s="1"/>
  <c r="S50" i="1"/>
  <c r="R205" i="1" s="1"/>
  <c r="N50" i="1"/>
  <c r="M205" i="1" s="1"/>
  <c r="I50" i="1"/>
  <c r="H205" i="1" s="1"/>
  <c r="C50" i="1"/>
  <c r="B205" i="1" s="1"/>
  <c r="AM50" i="1"/>
  <c r="AL205" i="1" s="1"/>
  <c r="AH50" i="1"/>
  <c r="AG205" i="1" s="1"/>
  <c r="AC50" i="1"/>
  <c r="AB205" i="1" s="1"/>
  <c r="W50" i="1"/>
  <c r="V205" i="1" s="1"/>
  <c r="R50" i="1"/>
  <c r="Q205" i="1" s="1"/>
  <c r="M50" i="1"/>
  <c r="L205" i="1" s="1"/>
  <c r="G50" i="1"/>
  <c r="F205" i="1" s="1"/>
  <c r="AL50" i="1"/>
  <c r="AK205" i="1" s="1"/>
  <c r="AG50" i="1"/>
  <c r="AF205" i="1" s="1"/>
  <c r="AA50" i="1"/>
  <c r="Z205" i="1" s="1"/>
  <c r="V50" i="1"/>
  <c r="U205" i="1" s="1"/>
  <c r="Q50" i="1"/>
  <c r="P205" i="1" s="1"/>
  <c r="K50" i="1"/>
  <c r="J205" i="1" s="1"/>
  <c r="F50" i="1"/>
  <c r="E205" i="1" s="1"/>
  <c r="AK50" i="1"/>
  <c r="AJ205" i="1" s="1"/>
  <c r="AE50" i="1"/>
  <c r="AD205" i="1" s="1"/>
  <c r="Z50" i="1"/>
  <c r="Y205" i="1" s="1"/>
  <c r="U50" i="1"/>
  <c r="T205" i="1" s="1"/>
  <c r="O50" i="1"/>
  <c r="N205" i="1" s="1"/>
  <c r="J50" i="1"/>
  <c r="I205" i="1" s="1"/>
  <c r="E50" i="1"/>
  <c r="D205" i="1" s="1"/>
  <c r="B52" i="1" l="1"/>
  <c r="AM51" i="1"/>
  <c r="AL206" i="1" s="1"/>
  <c r="AI51" i="1"/>
  <c r="AH206" i="1" s="1"/>
  <c r="AE51" i="1"/>
  <c r="AD206" i="1" s="1"/>
  <c r="AA51" i="1"/>
  <c r="Z206" i="1" s="1"/>
  <c r="W51" i="1"/>
  <c r="V206" i="1" s="1"/>
  <c r="S51" i="1"/>
  <c r="R206" i="1" s="1"/>
  <c r="O51" i="1"/>
  <c r="N206" i="1" s="1"/>
  <c r="K51" i="1"/>
  <c r="J206" i="1" s="1"/>
  <c r="G51" i="1"/>
  <c r="F206" i="1" s="1"/>
  <c r="C51" i="1"/>
  <c r="B206" i="1" s="1"/>
  <c r="AJ51" i="1"/>
  <c r="AI206" i="1" s="1"/>
  <c r="AD51" i="1"/>
  <c r="AC206" i="1" s="1"/>
  <c r="Y51" i="1"/>
  <c r="X206" i="1" s="1"/>
  <c r="T51" i="1"/>
  <c r="S206" i="1" s="1"/>
  <c r="N51" i="1"/>
  <c r="M206" i="1" s="1"/>
  <c r="I51" i="1"/>
  <c r="H206" i="1" s="1"/>
  <c r="D51" i="1"/>
  <c r="C206" i="1" s="1"/>
  <c r="AH51" i="1"/>
  <c r="AG206" i="1" s="1"/>
  <c r="AC51" i="1"/>
  <c r="AB206" i="1" s="1"/>
  <c r="X51" i="1"/>
  <c r="W206" i="1" s="1"/>
  <c r="R51" i="1"/>
  <c r="Q206" i="1" s="1"/>
  <c r="M51" i="1"/>
  <c r="L206" i="1" s="1"/>
  <c r="H51" i="1"/>
  <c r="G206" i="1" s="1"/>
  <c r="AL51" i="1"/>
  <c r="AK206" i="1" s="1"/>
  <c r="AG51" i="1"/>
  <c r="AF206" i="1" s="1"/>
  <c r="AB51" i="1"/>
  <c r="AA206" i="1" s="1"/>
  <c r="V51" i="1"/>
  <c r="U206" i="1" s="1"/>
  <c r="Q51" i="1"/>
  <c r="P206" i="1" s="1"/>
  <c r="L51" i="1"/>
  <c r="K206" i="1" s="1"/>
  <c r="F51" i="1"/>
  <c r="E206" i="1" s="1"/>
  <c r="AK51" i="1"/>
  <c r="AJ206" i="1" s="1"/>
  <c r="AF51" i="1"/>
  <c r="AE206" i="1" s="1"/>
  <c r="Z51" i="1"/>
  <c r="Y206" i="1" s="1"/>
  <c r="U51" i="1"/>
  <c r="T206" i="1" s="1"/>
  <c r="P51" i="1"/>
  <c r="O206" i="1" s="1"/>
  <c r="J51" i="1"/>
  <c r="I206" i="1" s="1"/>
  <c r="E51" i="1"/>
  <c r="D206" i="1" s="1"/>
  <c r="B53" i="1" l="1"/>
  <c r="AL52" i="1"/>
  <c r="AK207" i="1" s="1"/>
  <c r="AH52" i="1"/>
  <c r="AG207" i="1" s="1"/>
  <c r="AD52" i="1"/>
  <c r="AC207" i="1" s="1"/>
  <c r="Z52" i="1"/>
  <c r="Y207" i="1" s="1"/>
  <c r="V52" i="1"/>
  <c r="U207" i="1" s="1"/>
  <c r="R52" i="1"/>
  <c r="Q207" i="1" s="1"/>
  <c r="N52" i="1"/>
  <c r="M207" i="1" s="1"/>
  <c r="J52" i="1"/>
  <c r="I207" i="1" s="1"/>
  <c r="F52" i="1"/>
  <c r="E207" i="1" s="1"/>
  <c r="AJ52" i="1"/>
  <c r="AI207" i="1" s="1"/>
  <c r="AE52" i="1"/>
  <c r="AD207" i="1" s="1"/>
  <c r="Y52" i="1"/>
  <c r="X207" i="1" s="1"/>
  <c r="T52" i="1"/>
  <c r="S207" i="1" s="1"/>
  <c r="O52" i="1"/>
  <c r="N207" i="1" s="1"/>
  <c r="I52" i="1"/>
  <c r="H207" i="1" s="1"/>
  <c r="D52" i="1"/>
  <c r="C207" i="1" s="1"/>
  <c r="AI52" i="1"/>
  <c r="AH207" i="1" s="1"/>
  <c r="AC52" i="1"/>
  <c r="AB207" i="1" s="1"/>
  <c r="X52" i="1"/>
  <c r="W207" i="1" s="1"/>
  <c r="S52" i="1"/>
  <c r="R207" i="1" s="1"/>
  <c r="M52" i="1"/>
  <c r="L207" i="1" s="1"/>
  <c r="H52" i="1"/>
  <c r="G207" i="1" s="1"/>
  <c r="C52" i="1"/>
  <c r="B207" i="1" s="1"/>
  <c r="AM52" i="1"/>
  <c r="AL207" i="1" s="1"/>
  <c r="AG52" i="1"/>
  <c r="AF207" i="1" s="1"/>
  <c r="AB52" i="1"/>
  <c r="AA207" i="1" s="1"/>
  <c r="W52" i="1"/>
  <c r="V207" i="1" s="1"/>
  <c r="Q52" i="1"/>
  <c r="P207" i="1" s="1"/>
  <c r="L52" i="1"/>
  <c r="K207" i="1" s="1"/>
  <c r="G52" i="1"/>
  <c r="F207" i="1" s="1"/>
  <c r="AK52" i="1"/>
  <c r="AJ207" i="1" s="1"/>
  <c r="AF52" i="1"/>
  <c r="AE207" i="1" s="1"/>
  <c r="AA52" i="1"/>
  <c r="Z207" i="1" s="1"/>
  <c r="U52" i="1"/>
  <c r="T207" i="1" s="1"/>
  <c r="P52" i="1"/>
  <c r="O207" i="1" s="1"/>
  <c r="K52" i="1"/>
  <c r="J207" i="1" s="1"/>
  <c r="E52" i="1"/>
  <c r="D207" i="1" s="1"/>
  <c r="B54" i="1" l="1"/>
  <c r="AK53" i="1"/>
  <c r="AJ208" i="1" s="1"/>
  <c r="AG53" i="1"/>
  <c r="AF208" i="1" s="1"/>
  <c r="AC53" i="1"/>
  <c r="AB208" i="1" s="1"/>
  <c r="Y53" i="1"/>
  <c r="X208" i="1" s="1"/>
  <c r="U53" i="1"/>
  <c r="T208" i="1" s="1"/>
  <c r="Q53" i="1"/>
  <c r="P208" i="1" s="1"/>
  <c r="M53" i="1"/>
  <c r="L208" i="1" s="1"/>
  <c r="I53" i="1"/>
  <c r="H208" i="1" s="1"/>
  <c r="E53" i="1"/>
  <c r="D208" i="1" s="1"/>
  <c r="AJ53" i="1"/>
  <c r="AI208" i="1" s="1"/>
  <c r="AE53" i="1"/>
  <c r="AD208" i="1" s="1"/>
  <c r="Z53" i="1"/>
  <c r="Y208" i="1" s="1"/>
  <c r="T53" i="1"/>
  <c r="S208" i="1" s="1"/>
  <c r="O53" i="1"/>
  <c r="N208" i="1" s="1"/>
  <c r="J53" i="1"/>
  <c r="I208" i="1" s="1"/>
  <c r="D53" i="1"/>
  <c r="C208" i="1" s="1"/>
  <c r="AI53" i="1"/>
  <c r="AH208" i="1" s="1"/>
  <c r="AD53" i="1"/>
  <c r="AC208" i="1" s="1"/>
  <c r="X53" i="1"/>
  <c r="W208" i="1" s="1"/>
  <c r="S53" i="1"/>
  <c r="R208" i="1" s="1"/>
  <c r="N53" i="1"/>
  <c r="M208" i="1" s="1"/>
  <c r="H53" i="1"/>
  <c r="G208" i="1" s="1"/>
  <c r="C53" i="1"/>
  <c r="B208" i="1" s="1"/>
  <c r="AM53" i="1"/>
  <c r="AL208" i="1" s="1"/>
  <c r="AH53" i="1"/>
  <c r="AG208" i="1" s="1"/>
  <c r="AB53" i="1"/>
  <c r="AA208" i="1" s="1"/>
  <c r="W53" i="1"/>
  <c r="V208" i="1" s="1"/>
  <c r="R53" i="1"/>
  <c r="Q208" i="1" s="1"/>
  <c r="L53" i="1"/>
  <c r="K208" i="1" s="1"/>
  <c r="G53" i="1"/>
  <c r="F208" i="1" s="1"/>
  <c r="AL53" i="1"/>
  <c r="AK208" i="1" s="1"/>
  <c r="AF53" i="1"/>
  <c r="AE208" i="1" s="1"/>
  <c r="AA53" i="1"/>
  <c r="Z208" i="1" s="1"/>
  <c r="V53" i="1"/>
  <c r="U208" i="1" s="1"/>
  <c r="P53" i="1"/>
  <c r="O208" i="1" s="1"/>
  <c r="K53" i="1"/>
  <c r="J208" i="1" s="1"/>
  <c r="F53" i="1"/>
  <c r="E208" i="1" s="1"/>
  <c r="B55" i="1" l="1"/>
  <c r="AJ54" i="1"/>
  <c r="AI209" i="1" s="1"/>
  <c r="AF54" i="1"/>
  <c r="AE209" i="1" s="1"/>
  <c r="AB54" i="1"/>
  <c r="AA209" i="1" s="1"/>
  <c r="X54" i="1"/>
  <c r="W209" i="1" s="1"/>
  <c r="T54" i="1"/>
  <c r="S209" i="1" s="1"/>
  <c r="P54" i="1"/>
  <c r="O209" i="1" s="1"/>
  <c r="L54" i="1"/>
  <c r="K209" i="1" s="1"/>
  <c r="H54" i="1"/>
  <c r="G209" i="1" s="1"/>
  <c r="D54" i="1"/>
  <c r="C209" i="1" s="1"/>
  <c r="AK54" i="1"/>
  <c r="AJ209" i="1" s="1"/>
  <c r="AE54" i="1"/>
  <c r="AD209" i="1" s="1"/>
  <c r="Z54" i="1"/>
  <c r="Y209" i="1" s="1"/>
  <c r="U54" i="1"/>
  <c r="T209" i="1" s="1"/>
  <c r="O54" i="1"/>
  <c r="N209" i="1" s="1"/>
  <c r="J54" i="1"/>
  <c r="I209" i="1" s="1"/>
  <c r="E54" i="1"/>
  <c r="D209" i="1" s="1"/>
  <c r="AI54" i="1"/>
  <c r="AH209" i="1" s="1"/>
  <c r="AD54" i="1"/>
  <c r="AC209" i="1" s="1"/>
  <c r="Y54" i="1"/>
  <c r="X209" i="1" s="1"/>
  <c r="S54" i="1"/>
  <c r="R209" i="1" s="1"/>
  <c r="N54" i="1"/>
  <c r="M209" i="1" s="1"/>
  <c r="I54" i="1"/>
  <c r="H209" i="1" s="1"/>
  <c r="C54" i="1"/>
  <c r="B209" i="1" s="1"/>
  <c r="AM54" i="1"/>
  <c r="AL209" i="1" s="1"/>
  <c r="AH54" i="1"/>
  <c r="AG209" i="1" s="1"/>
  <c r="AC54" i="1"/>
  <c r="AB209" i="1" s="1"/>
  <c r="W54" i="1"/>
  <c r="V209" i="1" s="1"/>
  <c r="R54" i="1"/>
  <c r="Q209" i="1" s="1"/>
  <c r="M54" i="1"/>
  <c r="L209" i="1" s="1"/>
  <c r="G54" i="1"/>
  <c r="F209" i="1" s="1"/>
  <c r="AL54" i="1"/>
  <c r="AK209" i="1" s="1"/>
  <c r="AG54" i="1"/>
  <c r="AF209" i="1" s="1"/>
  <c r="AA54" i="1"/>
  <c r="Z209" i="1" s="1"/>
  <c r="V54" i="1"/>
  <c r="U209" i="1" s="1"/>
  <c r="Q54" i="1"/>
  <c r="P209" i="1" s="1"/>
  <c r="K54" i="1"/>
  <c r="J209" i="1" s="1"/>
  <c r="F54" i="1"/>
  <c r="E209" i="1" s="1"/>
  <c r="B56" i="1" l="1"/>
  <c r="AM55" i="1"/>
  <c r="AL210" i="1" s="1"/>
  <c r="AI55" i="1"/>
  <c r="AH210" i="1" s="1"/>
  <c r="AE55" i="1"/>
  <c r="AD210" i="1" s="1"/>
  <c r="AA55" i="1"/>
  <c r="Z210" i="1" s="1"/>
  <c r="W55" i="1"/>
  <c r="V210" i="1" s="1"/>
  <c r="S55" i="1"/>
  <c r="R210" i="1" s="1"/>
  <c r="O55" i="1"/>
  <c r="N210" i="1" s="1"/>
  <c r="K55" i="1"/>
  <c r="J210" i="1" s="1"/>
  <c r="G55" i="1"/>
  <c r="F210" i="1" s="1"/>
  <c r="C55" i="1"/>
  <c r="B210" i="1" s="1"/>
  <c r="AK55" i="1"/>
  <c r="AJ210" i="1" s="1"/>
  <c r="AF55" i="1"/>
  <c r="AE210" i="1" s="1"/>
  <c r="Z55" i="1"/>
  <c r="Y210" i="1" s="1"/>
  <c r="U55" i="1"/>
  <c r="T210" i="1" s="1"/>
  <c r="P55" i="1"/>
  <c r="O210" i="1" s="1"/>
  <c r="J55" i="1"/>
  <c r="I210" i="1" s="1"/>
  <c r="E55" i="1"/>
  <c r="D210" i="1" s="1"/>
  <c r="AJ55" i="1"/>
  <c r="AI210" i="1" s="1"/>
  <c r="AD55" i="1"/>
  <c r="AC210" i="1" s="1"/>
  <c r="Y55" i="1"/>
  <c r="X210" i="1" s="1"/>
  <c r="T55" i="1"/>
  <c r="S210" i="1" s="1"/>
  <c r="N55" i="1"/>
  <c r="M210" i="1" s="1"/>
  <c r="I55" i="1"/>
  <c r="H210" i="1" s="1"/>
  <c r="D55" i="1"/>
  <c r="C210" i="1" s="1"/>
  <c r="AH55" i="1"/>
  <c r="AG210" i="1" s="1"/>
  <c r="AC55" i="1"/>
  <c r="AB210" i="1" s="1"/>
  <c r="X55" i="1"/>
  <c r="W210" i="1" s="1"/>
  <c r="R55" i="1"/>
  <c r="Q210" i="1" s="1"/>
  <c r="M55" i="1"/>
  <c r="L210" i="1" s="1"/>
  <c r="H55" i="1"/>
  <c r="G210" i="1" s="1"/>
  <c r="AL55" i="1"/>
  <c r="AK210" i="1" s="1"/>
  <c r="AG55" i="1"/>
  <c r="AF210" i="1" s="1"/>
  <c r="AB55" i="1"/>
  <c r="AA210" i="1" s="1"/>
  <c r="V55" i="1"/>
  <c r="U210" i="1" s="1"/>
  <c r="Q55" i="1"/>
  <c r="P210" i="1" s="1"/>
  <c r="L55" i="1"/>
  <c r="K210" i="1" s="1"/>
  <c r="F55" i="1"/>
  <c r="E210" i="1" s="1"/>
  <c r="B57" i="1" l="1"/>
  <c r="AL56" i="1"/>
  <c r="AK211" i="1" s="1"/>
  <c r="AH56" i="1"/>
  <c r="AG211" i="1" s="1"/>
  <c r="AD56" i="1"/>
  <c r="AC211" i="1" s="1"/>
  <c r="Z56" i="1"/>
  <c r="Y211" i="1" s="1"/>
  <c r="V56" i="1"/>
  <c r="U211" i="1" s="1"/>
  <c r="R56" i="1"/>
  <c r="Q211" i="1" s="1"/>
  <c r="N56" i="1"/>
  <c r="M211" i="1" s="1"/>
  <c r="J56" i="1"/>
  <c r="I211" i="1" s="1"/>
  <c r="F56" i="1"/>
  <c r="E211" i="1" s="1"/>
  <c r="AK56" i="1"/>
  <c r="AJ211" i="1" s="1"/>
  <c r="AF56" i="1"/>
  <c r="AE211" i="1" s="1"/>
  <c r="AA56" i="1"/>
  <c r="Z211" i="1" s="1"/>
  <c r="U56" i="1"/>
  <c r="T211" i="1" s="1"/>
  <c r="P56" i="1"/>
  <c r="O211" i="1" s="1"/>
  <c r="K56" i="1"/>
  <c r="J211" i="1" s="1"/>
  <c r="E56" i="1"/>
  <c r="D211" i="1" s="1"/>
  <c r="AJ56" i="1"/>
  <c r="AI211" i="1" s="1"/>
  <c r="AE56" i="1"/>
  <c r="AD211" i="1" s="1"/>
  <c r="Y56" i="1"/>
  <c r="X211" i="1" s="1"/>
  <c r="T56" i="1"/>
  <c r="S211" i="1" s="1"/>
  <c r="O56" i="1"/>
  <c r="N211" i="1" s="1"/>
  <c r="I56" i="1"/>
  <c r="H211" i="1" s="1"/>
  <c r="D56" i="1"/>
  <c r="C211" i="1" s="1"/>
  <c r="AI56" i="1"/>
  <c r="AH211" i="1" s="1"/>
  <c r="AC56" i="1"/>
  <c r="AB211" i="1" s="1"/>
  <c r="X56" i="1"/>
  <c r="W211" i="1" s="1"/>
  <c r="S56" i="1"/>
  <c r="R211" i="1" s="1"/>
  <c r="M56" i="1"/>
  <c r="L211" i="1" s="1"/>
  <c r="H56" i="1"/>
  <c r="G211" i="1" s="1"/>
  <c r="C56" i="1"/>
  <c r="B211" i="1" s="1"/>
  <c r="AM56" i="1"/>
  <c r="AL211" i="1" s="1"/>
  <c r="AG56" i="1"/>
  <c r="AF211" i="1" s="1"/>
  <c r="AB56" i="1"/>
  <c r="AA211" i="1" s="1"/>
  <c r="W56" i="1"/>
  <c r="V211" i="1" s="1"/>
  <c r="Q56" i="1"/>
  <c r="P211" i="1" s="1"/>
  <c r="L56" i="1"/>
  <c r="K211" i="1" s="1"/>
  <c r="G56" i="1"/>
  <c r="F211" i="1" s="1"/>
  <c r="B58" i="1" l="1"/>
  <c r="AK57" i="1"/>
  <c r="AJ212" i="1" s="1"/>
  <c r="AG57" i="1"/>
  <c r="AF212" i="1" s="1"/>
  <c r="AC57" i="1"/>
  <c r="AB212" i="1" s="1"/>
  <c r="Y57" i="1"/>
  <c r="X212" i="1" s="1"/>
  <c r="U57" i="1"/>
  <c r="T212" i="1" s="1"/>
  <c r="Q57" i="1"/>
  <c r="P212" i="1" s="1"/>
  <c r="M57" i="1"/>
  <c r="L212" i="1" s="1"/>
  <c r="I57" i="1"/>
  <c r="H212" i="1" s="1"/>
  <c r="E57" i="1"/>
  <c r="D212" i="1" s="1"/>
  <c r="AL57" i="1"/>
  <c r="AK212" i="1" s="1"/>
  <c r="AF57" i="1"/>
  <c r="AE212" i="1" s="1"/>
  <c r="AA57" i="1"/>
  <c r="Z212" i="1" s="1"/>
  <c r="V57" i="1"/>
  <c r="U212" i="1" s="1"/>
  <c r="P57" i="1"/>
  <c r="O212" i="1" s="1"/>
  <c r="K57" i="1"/>
  <c r="J212" i="1" s="1"/>
  <c r="F57" i="1"/>
  <c r="E212" i="1" s="1"/>
  <c r="AJ57" i="1"/>
  <c r="AI212" i="1" s="1"/>
  <c r="AE57" i="1"/>
  <c r="AD212" i="1" s="1"/>
  <c r="Z57" i="1"/>
  <c r="Y212" i="1" s="1"/>
  <c r="T57" i="1"/>
  <c r="S212" i="1" s="1"/>
  <c r="O57" i="1"/>
  <c r="N212" i="1" s="1"/>
  <c r="J57" i="1"/>
  <c r="I212" i="1" s="1"/>
  <c r="D57" i="1"/>
  <c r="C212" i="1" s="1"/>
  <c r="AI57" i="1"/>
  <c r="AH212" i="1" s="1"/>
  <c r="AD57" i="1"/>
  <c r="AC212" i="1" s="1"/>
  <c r="X57" i="1"/>
  <c r="W212" i="1" s="1"/>
  <c r="S57" i="1"/>
  <c r="R212" i="1" s="1"/>
  <c r="N57" i="1"/>
  <c r="M212" i="1" s="1"/>
  <c r="H57" i="1"/>
  <c r="G212" i="1" s="1"/>
  <c r="C57" i="1"/>
  <c r="B212" i="1" s="1"/>
  <c r="AM57" i="1"/>
  <c r="AL212" i="1" s="1"/>
  <c r="AH57" i="1"/>
  <c r="AG212" i="1" s="1"/>
  <c r="AB57" i="1"/>
  <c r="AA212" i="1" s="1"/>
  <c r="W57" i="1"/>
  <c r="V212" i="1" s="1"/>
  <c r="R57" i="1"/>
  <c r="Q212" i="1" s="1"/>
  <c r="L57" i="1"/>
  <c r="K212" i="1" s="1"/>
  <c r="G57" i="1"/>
  <c r="F212" i="1" s="1"/>
  <c r="B59" i="1" l="1"/>
  <c r="AJ58" i="1"/>
  <c r="AI213" i="1" s="1"/>
  <c r="AF58" i="1"/>
  <c r="AE213" i="1" s="1"/>
  <c r="AB58" i="1"/>
  <c r="AA213" i="1" s="1"/>
  <c r="X58" i="1"/>
  <c r="W213" i="1" s="1"/>
  <c r="T58" i="1"/>
  <c r="S213" i="1" s="1"/>
  <c r="P58" i="1"/>
  <c r="O213" i="1" s="1"/>
  <c r="L58" i="1"/>
  <c r="K213" i="1" s="1"/>
  <c r="H58" i="1"/>
  <c r="G213" i="1" s="1"/>
  <c r="D58" i="1"/>
  <c r="C213" i="1" s="1"/>
  <c r="AL58" i="1"/>
  <c r="AK213" i="1" s="1"/>
  <c r="AG58" i="1"/>
  <c r="AF213" i="1" s="1"/>
  <c r="AA58" i="1"/>
  <c r="Z213" i="1" s="1"/>
  <c r="V58" i="1"/>
  <c r="U213" i="1" s="1"/>
  <c r="Q58" i="1"/>
  <c r="P213" i="1" s="1"/>
  <c r="K58" i="1"/>
  <c r="J213" i="1" s="1"/>
  <c r="F58" i="1"/>
  <c r="E213" i="1" s="1"/>
  <c r="AK58" i="1"/>
  <c r="AJ213" i="1" s="1"/>
  <c r="AE58" i="1"/>
  <c r="AD213" i="1" s="1"/>
  <c r="Z58" i="1"/>
  <c r="Y213" i="1" s="1"/>
  <c r="U58" i="1"/>
  <c r="T213" i="1" s="1"/>
  <c r="O58" i="1"/>
  <c r="N213" i="1" s="1"/>
  <c r="J58" i="1"/>
  <c r="I213" i="1" s="1"/>
  <c r="E58" i="1"/>
  <c r="D213" i="1" s="1"/>
  <c r="AI58" i="1"/>
  <c r="AH213" i="1" s="1"/>
  <c r="AD58" i="1"/>
  <c r="AC213" i="1" s="1"/>
  <c r="Y58" i="1"/>
  <c r="X213" i="1" s="1"/>
  <c r="S58" i="1"/>
  <c r="R213" i="1" s="1"/>
  <c r="N58" i="1"/>
  <c r="M213" i="1" s="1"/>
  <c r="I58" i="1"/>
  <c r="H213" i="1" s="1"/>
  <c r="C58" i="1"/>
  <c r="B213" i="1" s="1"/>
  <c r="AM58" i="1"/>
  <c r="AL213" i="1" s="1"/>
  <c r="AH58" i="1"/>
  <c r="AG213" i="1" s="1"/>
  <c r="AC58" i="1"/>
  <c r="AB213" i="1" s="1"/>
  <c r="W58" i="1"/>
  <c r="V213" i="1" s="1"/>
  <c r="R58" i="1"/>
  <c r="Q213" i="1" s="1"/>
  <c r="M58" i="1"/>
  <c r="L213" i="1" s="1"/>
  <c r="G58" i="1"/>
  <c r="F213" i="1" s="1"/>
  <c r="B60" i="1" l="1"/>
  <c r="AL59" i="1"/>
  <c r="AK214" i="1" s="1"/>
  <c r="AH59" i="1"/>
  <c r="AG214" i="1" s="1"/>
  <c r="AD59" i="1"/>
  <c r="AC214" i="1" s="1"/>
  <c r="Z59" i="1"/>
  <c r="Y214" i="1" s="1"/>
  <c r="V59" i="1"/>
  <c r="U214" i="1" s="1"/>
  <c r="R59" i="1"/>
  <c r="Q214" i="1" s="1"/>
  <c r="AM59" i="1"/>
  <c r="AL214" i="1" s="1"/>
  <c r="AI59" i="1"/>
  <c r="AH214" i="1" s="1"/>
  <c r="AE59" i="1"/>
  <c r="AD214" i="1" s="1"/>
  <c r="AA59" i="1"/>
  <c r="Z214" i="1" s="1"/>
  <c r="W59" i="1"/>
  <c r="V214" i="1" s="1"/>
  <c r="S59" i="1"/>
  <c r="R214" i="1" s="1"/>
  <c r="O59" i="1"/>
  <c r="N214" i="1" s="1"/>
  <c r="K59" i="1"/>
  <c r="J214" i="1" s="1"/>
  <c r="G59" i="1"/>
  <c r="F214" i="1" s="1"/>
  <c r="C59" i="1"/>
  <c r="B214" i="1" s="1"/>
  <c r="AG59" i="1"/>
  <c r="AF214" i="1" s="1"/>
  <c r="Y59" i="1"/>
  <c r="X214" i="1" s="1"/>
  <c r="Q59" i="1"/>
  <c r="P214" i="1" s="1"/>
  <c r="L59" i="1"/>
  <c r="K214" i="1" s="1"/>
  <c r="F59" i="1"/>
  <c r="E214" i="1" s="1"/>
  <c r="AF59" i="1"/>
  <c r="AE214" i="1" s="1"/>
  <c r="X59" i="1"/>
  <c r="W214" i="1" s="1"/>
  <c r="P59" i="1"/>
  <c r="O214" i="1" s="1"/>
  <c r="J59" i="1"/>
  <c r="I214" i="1" s="1"/>
  <c r="E59" i="1"/>
  <c r="D214" i="1" s="1"/>
  <c r="AK59" i="1"/>
  <c r="AJ214" i="1" s="1"/>
  <c r="AC59" i="1"/>
  <c r="AB214" i="1" s="1"/>
  <c r="U59" i="1"/>
  <c r="T214" i="1" s="1"/>
  <c r="N59" i="1"/>
  <c r="M214" i="1" s="1"/>
  <c r="I59" i="1"/>
  <c r="H214" i="1" s="1"/>
  <c r="D59" i="1"/>
  <c r="C214" i="1" s="1"/>
  <c r="AJ59" i="1"/>
  <c r="AI214" i="1" s="1"/>
  <c r="AB59" i="1"/>
  <c r="AA214" i="1" s="1"/>
  <c r="T59" i="1"/>
  <c r="S214" i="1" s="1"/>
  <c r="M59" i="1"/>
  <c r="L214" i="1" s="1"/>
  <c r="H59" i="1"/>
  <c r="G214" i="1" s="1"/>
  <c r="B61" i="1" l="1"/>
  <c r="AK60" i="1"/>
  <c r="AJ215" i="1" s="1"/>
  <c r="AG60" i="1"/>
  <c r="AF215" i="1" s="1"/>
  <c r="AC60" i="1"/>
  <c r="AB215" i="1" s="1"/>
  <c r="Y60" i="1"/>
  <c r="X215" i="1" s="1"/>
  <c r="U60" i="1"/>
  <c r="T215" i="1" s="1"/>
  <c r="Q60" i="1"/>
  <c r="P215" i="1" s="1"/>
  <c r="M60" i="1"/>
  <c r="L215" i="1" s="1"/>
  <c r="I60" i="1"/>
  <c r="H215" i="1" s="1"/>
  <c r="E60" i="1"/>
  <c r="D215" i="1" s="1"/>
  <c r="AL60" i="1"/>
  <c r="AK215" i="1" s="1"/>
  <c r="AH60" i="1"/>
  <c r="AG215" i="1" s="1"/>
  <c r="AD60" i="1"/>
  <c r="AC215" i="1" s="1"/>
  <c r="Z60" i="1"/>
  <c r="Y215" i="1" s="1"/>
  <c r="V60" i="1"/>
  <c r="U215" i="1" s="1"/>
  <c r="R60" i="1"/>
  <c r="Q215" i="1" s="1"/>
  <c r="N60" i="1"/>
  <c r="M215" i="1" s="1"/>
  <c r="J60" i="1"/>
  <c r="I215" i="1" s="1"/>
  <c r="F60" i="1"/>
  <c r="E215" i="1" s="1"/>
  <c r="AJ60" i="1"/>
  <c r="AI215" i="1" s="1"/>
  <c r="AB60" i="1"/>
  <c r="AA215" i="1" s="1"/>
  <c r="T60" i="1"/>
  <c r="S215" i="1" s="1"/>
  <c r="L60" i="1"/>
  <c r="K215" i="1" s="1"/>
  <c r="D60" i="1"/>
  <c r="C215" i="1" s="1"/>
  <c r="AI60" i="1"/>
  <c r="AH215" i="1" s="1"/>
  <c r="AA60" i="1"/>
  <c r="Z215" i="1" s="1"/>
  <c r="S60" i="1"/>
  <c r="R215" i="1" s="1"/>
  <c r="K60" i="1"/>
  <c r="J215" i="1" s="1"/>
  <c r="C60" i="1"/>
  <c r="B215" i="1" s="1"/>
  <c r="AF60" i="1"/>
  <c r="AE215" i="1" s="1"/>
  <c r="X60" i="1"/>
  <c r="W215" i="1" s="1"/>
  <c r="P60" i="1"/>
  <c r="O215" i="1" s="1"/>
  <c r="H60" i="1"/>
  <c r="G215" i="1" s="1"/>
  <c r="AM60" i="1"/>
  <c r="AL215" i="1" s="1"/>
  <c r="AE60" i="1"/>
  <c r="AD215" i="1" s="1"/>
  <c r="W60" i="1"/>
  <c r="V215" i="1" s="1"/>
  <c r="O60" i="1"/>
  <c r="N215" i="1" s="1"/>
  <c r="G60" i="1"/>
  <c r="F215" i="1" s="1"/>
  <c r="B62" i="1" l="1"/>
  <c r="AJ61" i="1"/>
  <c r="AI216" i="1" s="1"/>
  <c r="AF61" i="1"/>
  <c r="AE216" i="1" s="1"/>
  <c r="AB61" i="1"/>
  <c r="AA216" i="1" s="1"/>
  <c r="X61" i="1"/>
  <c r="W216" i="1" s="1"/>
  <c r="T61" i="1"/>
  <c r="S216" i="1" s="1"/>
  <c r="P61" i="1"/>
  <c r="O216" i="1" s="1"/>
  <c r="L61" i="1"/>
  <c r="K216" i="1" s="1"/>
  <c r="H61" i="1"/>
  <c r="G216" i="1" s="1"/>
  <c r="AI61" i="1"/>
  <c r="AH216" i="1" s="1"/>
  <c r="AD61" i="1"/>
  <c r="AC216" i="1" s="1"/>
  <c r="Y61" i="1"/>
  <c r="X216" i="1" s="1"/>
  <c r="S61" i="1"/>
  <c r="R216" i="1" s="1"/>
  <c r="N61" i="1"/>
  <c r="M216" i="1" s="1"/>
  <c r="I61" i="1"/>
  <c r="H216" i="1" s="1"/>
  <c r="D61" i="1"/>
  <c r="C216" i="1" s="1"/>
  <c r="AM61" i="1"/>
  <c r="AL216" i="1" s="1"/>
  <c r="AH61" i="1"/>
  <c r="AG216" i="1" s="1"/>
  <c r="AC61" i="1"/>
  <c r="AB216" i="1" s="1"/>
  <c r="W61" i="1"/>
  <c r="V216" i="1" s="1"/>
  <c r="AL61" i="1"/>
  <c r="AK216" i="1" s="1"/>
  <c r="AG61" i="1"/>
  <c r="AF216" i="1" s="1"/>
  <c r="AA61" i="1"/>
  <c r="Z216" i="1" s="1"/>
  <c r="V61" i="1"/>
  <c r="U216" i="1" s="1"/>
  <c r="AK61" i="1"/>
  <c r="AJ216" i="1" s="1"/>
  <c r="AE61" i="1"/>
  <c r="AD216" i="1" s="1"/>
  <c r="Z61" i="1"/>
  <c r="Y216" i="1" s="1"/>
  <c r="U61" i="1"/>
  <c r="T216" i="1" s="1"/>
  <c r="O61" i="1"/>
  <c r="N216" i="1" s="1"/>
  <c r="J61" i="1"/>
  <c r="I216" i="1" s="1"/>
  <c r="E61" i="1"/>
  <c r="D216" i="1" s="1"/>
  <c r="R61" i="1"/>
  <c r="Q216" i="1" s="1"/>
  <c r="G61" i="1"/>
  <c r="F216" i="1" s="1"/>
  <c r="Q61" i="1"/>
  <c r="P216" i="1" s="1"/>
  <c r="F61" i="1"/>
  <c r="E216" i="1" s="1"/>
  <c r="M61" i="1"/>
  <c r="L216" i="1" s="1"/>
  <c r="C61" i="1"/>
  <c r="B216" i="1" s="1"/>
  <c r="K61" i="1"/>
  <c r="J216" i="1" s="1"/>
  <c r="B63" i="1" l="1"/>
  <c r="AM62" i="1"/>
  <c r="AL217" i="1" s="1"/>
  <c r="AI62" i="1"/>
  <c r="AH217" i="1" s="1"/>
  <c r="AE62" i="1"/>
  <c r="AD217" i="1" s="1"/>
  <c r="AA62" i="1"/>
  <c r="Z217" i="1" s="1"/>
  <c r="W62" i="1"/>
  <c r="V217" i="1" s="1"/>
  <c r="S62" i="1"/>
  <c r="R217" i="1" s="1"/>
  <c r="O62" i="1"/>
  <c r="N217" i="1" s="1"/>
  <c r="K62" i="1"/>
  <c r="J217" i="1" s="1"/>
  <c r="G62" i="1"/>
  <c r="F217" i="1" s="1"/>
  <c r="C62" i="1"/>
  <c r="B217" i="1" s="1"/>
  <c r="AJ62" i="1"/>
  <c r="AI217" i="1" s="1"/>
  <c r="AD62" i="1"/>
  <c r="AC217" i="1" s="1"/>
  <c r="Y62" i="1"/>
  <c r="X217" i="1" s="1"/>
  <c r="T62" i="1"/>
  <c r="S217" i="1" s="1"/>
  <c r="N62" i="1"/>
  <c r="M217" i="1" s="1"/>
  <c r="I62" i="1"/>
  <c r="H217" i="1" s="1"/>
  <c r="D62" i="1"/>
  <c r="C217" i="1" s="1"/>
  <c r="AH62" i="1"/>
  <c r="AG217" i="1" s="1"/>
  <c r="AC62" i="1"/>
  <c r="AB217" i="1" s="1"/>
  <c r="X62" i="1"/>
  <c r="W217" i="1" s="1"/>
  <c r="R62" i="1"/>
  <c r="Q217" i="1" s="1"/>
  <c r="M62" i="1"/>
  <c r="L217" i="1" s="1"/>
  <c r="H62" i="1"/>
  <c r="G217" i="1" s="1"/>
  <c r="AL62" i="1"/>
  <c r="AK217" i="1" s="1"/>
  <c r="AG62" i="1"/>
  <c r="AF217" i="1" s="1"/>
  <c r="AB62" i="1"/>
  <c r="AA217" i="1" s="1"/>
  <c r="V62" i="1"/>
  <c r="U217" i="1" s="1"/>
  <c r="Q62" i="1"/>
  <c r="P217" i="1" s="1"/>
  <c r="L62" i="1"/>
  <c r="K217" i="1" s="1"/>
  <c r="F62" i="1"/>
  <c r="E217" i="1" s="1"/>
  <c r="AK62" i="1"/>
  <c r="AJ217" i="1" s="1"/>
  <c r="AF62" i="1"/>
  <c r="AE217" i="1" s="1"/>
  <c r="Z62" i="1"/>
  <c r="Y217" i="1" s="1"/>
  <c r="U62" i="1"/>
  <c r="T217" i="1" s="1"/>
  <c r="P62" i="1"/>
  <c r="O217" i="1" s="1"/>
  <c r="J62" i="1"/>
  <c r="I217" i="1" s="1"/>
  <c r="E62" i="1"/>
  <c r="D217" i="1" s="1"/>
  <c r="B64" i="1" l="1"/>
  <c r="AL63" i="1"/>
  <c r="AK218" i="1" s="1"/>
  <c r="AH63" i="1"/>
  <c r="AG218" i="1" s="1"/>
  <c r="AD63" i="1"/>
  <c r="AC218" i="1" s="1"/>
  <c r="Z63" i="1"/>
  <c r="Y218" i="1" s="1"/>
  <c r="V63" i="1"/>
  <c r="U218" i="1" s="1"/>
  <c r="R63" i="1"/>
  <c r="Q218" i="1" s="1"/>
  <c r="N63" i="1"/>
  <c r="M218" i="1" s="1"/>
  <c r="J63" i="1"/>
  <c r="I218" i="1" s="1"/>
  <c r="F63" i="1"/>
  <c r="E218" i="1" s="1"/>
  <c r="AJ63" i="1"/>
  <c r="AI218" i="1" s="1"/>
  <c r="AE63" i="1"/>
  <c r="AD218" i="1" s="1"/>
  <c r="Y63" i="1"/>
  <c r="X218" i="1" s="1"/>
  <c r="T63" i="1"/>
  <c r="S218" i="1" s="1"/>
  <c r="O63" i="1"/>
  <c r="N218" i="1" s="1"/>
  <c r="I63" i="1"/>
  <c r="H218" i="1" s="1"/>
  <c r="D63" i="1"/>
  <c r="C218" i="1" s="1"/>
  <c r="AI63" i="1"/>
  <c r="AH218" i="1" s="1"/>
  <c r="AC63" i="1"/>
  <c r="AB218" i="1" s="1"/>
  <c r="X63" i="1"/>
  <c r="W218" i="1" s="1"/>
  <c r="S63" i="1"/>
  <c r="R218" i="1" s="1"/>
  <c r="M63" i="1"/>
  <c r="L218" i="1" s="1"/>
  <c r="H63" i="1"/>
  <c r="G218" i="1" s="1"/>
  <c r="C63" i="1"/>
  <c r="B218" i="1" s="1"/>
  <c r="AM63" i="1"/>
  <c r="AL218" i="1" s="1"/>
  <c r="AG63" i="1"/>
  <c r="AF218" i="1" s="1"/>
  <c r="AB63" i="1"/>
  <c r="AA218" i="1" s="1"/>
  <c r="W63" i="1"/>
  <c r="V218" i="1" s="1"/>
  <c r="Q63" i="1"/>
  <c r="P218" i="1" s="1"/>
  <c r="L63" i="1"/>
  <c r="K218" i="1" s="1"/>
  <c r="G63" i="1"/>
  <c r="F218" i="1" s="1"/>
  <c r="AK63" i="1"/>
  <c r="AJ218" i="1" s="1"/>
  <c r="AF63" i="1"/>
  <c r="AE218" i="1" s="1"/>
  <c r="AA63" i="1"/>
  <c r="Z218" i="1" s="1"/>
  <c r="U63" i="1"/>
  <c r="T218" i="1" s="1"/>
  <c r="P63" i="1"/>
  <c r="O218" i="1" s="1"/>
  <c r="K63" i="1"/>
  <c r="J218" i="1" s="1"/>
  <c r="E63" i="1"/>
  <c r="D218" i="1" s="1"/>
  <c r="B65" i="1" l="1"/>
  <c r="AK64" i="1"/>
  <c r="AJ219" i="1" s="1"/>
  <c r="AG64" i="1"/>
  <c r="AF219" i="1" s="1"/>
  <c r="AC64" i="1"/>
  <c r="AB219" i="1" s="1"/>
  <c r="Y64" i="1"/>
  <c r="X219" i="1" s="1"/>
  <c r="U64" i="1"/>
  <c r="T219" i="1" s="1"/>
  <c r="Q64" i="1"/>
  <c r="P219" i="1" s="1"/>
  <c r="M64" i="1"/>
  <c r="L219" i="1" s="1"/>
  <c r="I64" i="1"/>
  <c r="H219" i="1" s="1"/>
  <c r="E64" i="1"/>
  <c r="D219" i="1" s="1"/>
  <c r="AJ64" i="1"/>
  <c r="AI219" i="1" s="1"/>
  <c r="AE64" i="1"/>
  <c r="AD219" i="1" s="1"/>
  <c r="Z64" i="1"/>
  <c r="Y219" i="1" s="1"/>
  <c r="T64" i="1"/>
  <c r="S219" i="1" s="1"/>
  <c r="O64" i="1"/>
  <c r="N219" i="1" s="1"/>
  <c r="J64" i="1"/>
  <c r="I219" i="1" s="1"/>
  <c r="D64" i="1"/>
  <c r="C219" i="1" s="1"/>
  <c r="AI64" i="1"/>
  <c r="AH219" i="1" s="1"/>
  <c r="AD64" i="1"/>
  <c r="AC219" i="1" s="1"/>
  <c r="X64" i="1"/>
  <c r="W219" i="1" s="1"/>
  <c r="S64" i="1"/>
  <c r="R219" i="1" s="1"/>
  <c r="N64" i="1"/>
  <c r="M219" i="1" s="1"/>
  <c r="H64" i="1"/>
  <c r="G219" i="1" s="1"/>
  <c r="C64" i="1"/>
  <c r="B219" i="1" s="1"/>
  <c r="AM64" i="1"/>
  <c r="AL219" i="1" s="1"/>
  <c r="AH64" i="1"/>
  <c r="AG219" i="1" s="1"/>
  <c r="AB64" i="1"/>
  <c r="AA219" i="1" s="1"/>
  <c r="W64" i="1"/>
  <c r="V219" i="1" s="1"/>
  <c r="R64" i="1"/>
  <c r="Q219" i="1" s="1"/>
  <c r="L64" i="1"/>
  <c r="K219" i="1" s="1"/>
  <c r="G64" i="1"/>
  <c r="F219" i="1" s="1"/>
  <c r="AL64" i="1"/>
  <c r="AK219" i="1" s="1"/>
  <c r="AF64" i="1"/>
  <c r="AE219" i="1" s="1"/>
  <c r="AA64" i="1"/>
  <c r="Z219" i="1" s="1"/>
  <c r="V64" i="1"/>
  <c r="U219" i="1" s="1"/>
  <c r="P64" i="1"/>
  <c r="O219" i="1" s="1"/>
  <c r="K64" i="1"/>
  <c r="J219" i="1" s="1"/>
  <c r="F64" i="1"/>
  <c r="E219" i="1" s="1"/>
  <c r="B66" i="1" l="1"/>
  <c r="AJ65" i="1"/>
  <c r="AI220" i="1" s="1"/>
  <c r="AF65" i="1"/>
  <c r="AE220" i="1" s="1"/>
  <c r="AB65" i="1"/>
  <c r="AA220" i="1" s="1"/>
  <c r="X65" i="1"/>
  <c r="W220" i="1" s="1"/>
  <c r="T65" i="1"/>
  <c r="S220" i="1" s="1"/>
  <c r="P65" i="1"/>
  <c r="O220" i="1" s="1"/>
  <c r="L65" i="1"/>
  <c r="K220" i="1" s="1"/>
  <c r="H65" i="1"/>
  <c r="G220" i="1" s="1"/>
  <c r="D65" i="1"/>
  <c r="C220" i="1" s="1"/>
  <c r="AK65" i="1"/>
  <c r="AJ220" i="1" s="1"/>
  <c r="AE65" i="1"/>
  <c r="AD220" i="1" s="1"/>
  <c r="Z65" i="1"/>
  <c r="Y220" i="1" s="1"/>
  <c r="U65" i="1"/>
  <c r="T220" i="1" s="1"/>
  <c r="O65" i="1"/>
  <c r="N220" i="1" s="1"/>
  <c r="J65" i="1"/>
  <c r="I220" i="1" s="1"/>
  <c r="E65" i="1"/>
  <c r="D220" i="1" s="1"/>
  <c r="AI65" i="1"/>
  <c r="AH220" i="1" s="1"/>
  <c r="AD65" i="1"/>
  <c r="AC220" i="1" s="1"/>
  <c r="Y65" i="1"/>
  <c r="X220" i="1" s="1"/>
  <c r="S65" i="1"/>
  <c r="R220" i="1" s="1"/>
  <c r="N65" i="1"/>
  <c r="M220" i="1" s="1"/>
  <c r="I65" i="1"/>
  <c r="H220" i="1" s="1"/>
  <c r="C65" i="1"/>
  <c r="B220" i="1" s="1"/>
  <c r="AM65" i="1"/>
  <c r="AL220" i="1" s="1"/>
  <c r="AH65" i="1"/>
  <c r="AG220" i="1" s="1"/>
  <c r="AC65" i="1"/>
  <c r="AB220" i="1" s="1"/>
  <c r="W65" i="1"/>
  <c r="V220" i="1" s="1"/>
  <c r="R65" i="1"/>
  <c r="Q220" i="1" s="1"/>
  <c r="M65" i="1"/>
  <c r="L220" i="1" s="1"/>
  <c r="G65" i="1"/>
  <c r="F220" i="1" s="1"/>
  <c r="AL65" i="1"/>
  <c r="AK220" i="1" s="1"/>
  <c r="AG65" i="1"/>
  <c r="AF220" i="1" s="1"/>
  <c r="AA65" i="1"/>
  <c r="Z220" i="1" s="1"/>
  <c r="V65" i="1"/>
  <c r="U220" i="1" s="1"/>
  <c r="Q65" i="1"/>
  <c r="P220" i="1" s="1"/>
  <c r="K65" i="1"/>
  <c r="J220" i="1" s="1"/>
  <c r="F65" i="1"/>
  <c r="E220" i="1" s="1"/>
  <c r="B67" i="1" l="1"/>
  <c r="AM66" i="1"/>
  <c r="AL221" i="1" s="1"/>
  <c r="AI66" i="1"/>
  <c r="AH221" i="1" s="1"/>
  <c r="AE66" i="1"/>
  <c r="AD221" i="1" s="1"/>
  <c r="AA66" i="1"/>
  <c r="Z221" i="1" s="1"/>
  <c r="W66" i="1"/>
  <c r="V221" i="1" s="1"/>
  <c r="S66" i="1"/>
  <c r="R221" i="1" s="1"/>
  <c r="O66" i="1"/>
  <c r="N221" i="1" s="1"/>
  <c r="K66" i="1"/>
  <c r="J221" i="1" s="1"/>
  <c r="G66" i="1"/>
  <c r="F221" i="1" s="1"/>
  <c r="C66" i="1"/>
  <c r="B221" i="1" s="1"/>
  <c r="AK66" i="1"/>
  <c r="AJ221" i="1" s="1"/>
  <c r="AF66" i="1"/>
  <c r="AE221" i="1" s="1"/>
  <c r="Z66" i="1"/>
  <c r="Y221" i="1" s="1"/>
  <c r="U66" i="1"/>
  <c r="T221" i="1" s="1"/>
  <c r="P66" i="1"/>
  <c r="O221" i="1" s="1"/>
  <c r="J66" i="1"/>
  <c r="I221" i="1" s="1"/>
  <c r="E66" i="1"/>
  <c r="D221" i="1" s="1"/>
  <c r="AJ66" i="1"/>
  <c r="AI221" i="1" s="1"/>
  <c r="AD66" i="1"/>
  <c r="AC221" i="1" s="1"/>
  <c r="Y66" i="1"/>
  <c r="X221" i="1" s="1"/>
  <c r="T66" i="1"/>
  <c r="S221" i="1" s="1"/>
  <c r="N66" i="1"/>
  <c r="M221" i="1" s="1"/>
  <c r="I66" i="1"/>
  <c r="H221" i="1" s="1"/>
  <c r="D66" i="1"/>
  <c r="C221" i="1" s="1"/>
  <c r="AH66" i="1"/>
  <c r="AG221" i="1" s="1"/>
  <c r="AC66" i="1"/>
  <c r="AB221" i="1" s="1"/>
  <c r="X66" i="1"/>
  <c r="W221" i="1" s="1"/>
  <c r="R66" i="1"/>
  <c r="Q221" i="1" s="1"/>
  <c r="M66" i="1"/>
  <c r="L221" i="1" s="1"/>
  <c r="H66" i="1"/>
  <c r="G221" i="1" s="1"/>
  <c r="AL66" i="1"/>
  <c r="AK221" i="1" s="1"/>
  <c r="AG66" i="1"/>
  <c r="AF221" i="1" s="1"/>
  <c r="AB66" i="1"/>
  <c r="AA221" i="1" s="1"/>
  <c r="V66" i="1"/>
  <c r="U221" i="1" s="1"/>
  <c r="Q66" i="1"/>
  <c r="P221" i="1" s="1"/>
  <c r="L66" i="1"/>
  <c r="K221" i="1" s="1"/>
  <c r="F66" i="1"/>
  <c r="E221" i="1" s="1"/>
  <c r="B68" i="1" l="1"/>
  <c r="AL67" i="1"/>
  <c r="AK222" i="1" s="1"/>
  <c r="AH67" i="1"/>
  <c r="AG222" i="1" s="1"/>
  <c r="AD67" i="1"/>
  <c r="AC222" i="1" s="1"/>
  <c r="Z67" i="1"/>
  <c r="Y222" i="1" s="1"/>
  <c r="V67" i="1"/>
  <c r="U222" i="1" s="1"/>
  <c r="R67" i="1"/>
  <c r="Q222" i="1" s="1"/>
  <c r="N67" i="1"/>
  <c r="M222" i="1" s="1"/>
  <c r="J67" i="1"/>
  <c r="I222" i="1" s="1"/>
  <c r="F67" i="1"/>
  <c r="E222" i="1" s="1"/>
  <c r="AK67" i="1"/>
  <c r="AJ222" i="1" s="1"/>
  <c r="AF67" i="1"/>
  <c r="AE222" i="1" s="1"/>
  <c r="AA67" i="1"/>
  <c r="Z222" i="1" s="1"/>
  <c r="U67" i="1"/>
  <c r="T222" i="1" s="1"/>
  <c r="P67" i="1"/>
  <c r="O222" i="1" s="1"/>
  <c r="K67" i="1"/>
  <c r="J222" i="1" s="1"/>
  <c r="E67" i="1"/>
  <c r="D222" i="1" s="1"/>
  <c r="AJ67" i="1"/>
  <c r="AI222" i="1" s="1"/>
  <c r="AE67" i="1"/>
  <c r="AD222" i="1" s="1"/>
  <c r="Y67" i="1"/>
  <c r="X222" i="1" s="1"/>
  <c r="T67" i="1"/>
  <c r="S222" i="1" s="1"/>
  <c r="O67" i="1"/>
  <c r="N222" i="1" s="1"/>
  <c r="I67" i="1"/>
  <c r="H222" i="1" s="1"/>
  <c r="D67" i="1"/>
  <c r="C222" i="1" s="1"/>
  <c r="AI67" i="1"/>
  <c r="AH222" i="1" s="1"/>
  <c r="AC67" i="1"/>
  <c r="AB222" i="1" s="1"/>
  <c r="X67" i="1"/>
  <c r="W222" i="1" s="1"/>
  <c r="S67" i="1"/>
  <c r="R222" i="1" s="1"/>
  <c r="M67" i="1"/>
  <c r="L222" i="1" s="1"/>
  <c r="H67" i="1"/>
  <c r="G222" i="1" s="1"/>
  <c r="C67" i="1"/>
  <c r="B222" i="1" s="1"/>
  <c r="AM67" i="1"/>
  <c r="AL222" i="1" s="1"/>
  <c r="AG67" i="1"/>
  <c r="AF222" i="1" s="1"/>
  <c r="AB67" i="1"/>
  <c r="AA222" i="1" s="1"/>
  <c r="W67" i="1"/>
  <c r="V222" i="1" s="1"/>
  <c r="Q67" i="1"/>
  <c r="P222" i="1" s="1"/>
  <c r="L67" i="1"/>
  <c r="K222" i="1" s="1"/>
  <c r="G67" i="1"/>
  <c r="F222" i="1" s="1"/>
  <c r="B69" i="1" l="1"/>
  <c r="AK68" i="1"/>
  <c r="AJ223" i="1" s="1"/>
  <c r="AG68" i="1"/>
  <c r="AF223" i="1" s="1"/>
  <c r="AC68" i="1"/>
  <c r="AB223" i="1" s="1"/>
  <c r="Y68" i="1"/>
  <c r="X223" i="1" s="1"/>
  <c r="U68" i="1"/>
  <c r="T223" i="1" s="1"/>
  <c r="Q68" i="1"/>
  <c r="P223" i="1" s="1"/>
  <c r="M68" i="1"/>
  <c r="L223" i="1" s="1"/>
  <c r="I68" i="1"/>
  <c r="H223" i="1" s="1"/>
  <c r="E68" i="1"/>
  <c r="D223" i="1" s="1"/>
  <c r="AL68" i="1"/>
  <c r="AK223" i="1" s="1"/>
  <c r="AF68" i="1"/>
  <c r="AE223" i="1" s="1"/>
  <c r="AA68" i="1"/>
  <c r="Z223" i="1" s="1"/>
  <c r="V68" i="1"/>
  <c r="U223" i="1" s="1"/>
  <c r="P68" i="1"/>
  <c r="O223" i="1" s="1"/>
  <c r="K68" i="1"/>
  <c r="J223" i="1" s="1"/>
  <c r="F68" i="1"/>
  <c r="E223" i="1" s="1"/>
  <c r="AJ68" i="1"/>
  <c r="AI223" i="1" s="1"/>
  <c r="AE68" i="1"/>
  <c r="AD223" i="1" s="1"/>
  <c r="Z68" i="1"/>
  <c r="Y223" i="1" s="1"/>
  <c r="T68" i="1"/>
  <c r="S223" i="1" s="1"/>
  <c r="O68" i="1"/>
  <c r="N223" i="1" s="1"/>
  <c r="J68" i="1"/>
  <c r="I223" i="1" s="1"/>
  <c r="D68" i="1"/>
  <c r="C223" i="1" s="1"/>
  <c r="AI68" i="1"/>
  <c r="AH223" i="1" s="1"/>
  <c r="AD68" i="1"/>
  <c r="AC223" i="1" s="1"/>
  <c r="X68" i="1"/>
  <c r="W223" i="1" s="1"/>
  <c r="S68" i="1"/>
  <c r="R223" i="1" s="1"/>
  <c r="N68" i="1"/>
  <c r="M223" i="1" s="1"/>
  <c r="H68" i="1"/>
  <c r="G223" i="1" s="1"/>
  <c r="C68" i="1"/>
  <c r="B223" i="1" s="1"/>
  <c r="AM68" i="1"/>
  <c r="AL223" i="1" s="1"/>
  <c r="AH68" i="1"/>
  <c r="AG223" i="1" s="1"/>
  <c r="AB68" i="1"/>
  <c r="AA223" i="1" s="1"/>
  <c r="W68" i="1"/>
  <c r="V223" i="1" s="1"/>
  <c r="R68" i="1"/>
  <c r="Q223" i="1" s="1"/>
  <c r="L68" i="1"/>
  <c r="K223" i="1" s="1"/>
  <c r="G68" i="1"/>
  <c r="F223" i="1" s="1"/>
  <c r="B70" i="1" l="1"/>
  <c r="AJ69" i="1"/>
  <c r="AI224" i="1" s="1"/>
  <c r="AF69" i="1"/>
  <c r="AE224" i="1" s="1"/>
  <c r="AB69" i="1"/>
  <c r="AA224" i="1" s="1"/>
  <c r="X69" i="1"/>
  <c r="W224" i="1" s="1"/>
  <c r="T69" i="1"/>
  <c r="S224" i="1" s="1"/>
  <c r="P69" i="1"/>
  <c r="O224" i="1" s="1"/>
  <c r="L69" i="1"/>
  <c r="K224" i="1" s="1"/>
  <c r="H69" i="1"/>
  <c r="G224" i="1" s="1"/>
  <c r="D69" i="1"/>
  <c r="C224" i="1" s="1"/>
  <c r="AL69" i="1"/>
  <c r="AK224" i="1" s="1"/>
  <c r="AG69" i="1"/>
  <c r="AF224" i="1" s="1"/>
  <c r="AA69" i="1"/>
  <c r="Z224" i="1" s="1"/>
  <c r="V69" i="1"/>
  <c r="U224" i="1" s="1"/>
  <c r="Q69" i="1"/>
  <c r="P224" i="1" s="1"/>
  <c r="K69" i="1"/>
  <c r="J224" i="1" s="1"/>
  <c r="F69" i="1"/>
  <c r="E224" i="1" s="1"/>
  <c r="AK69" i="1"/>
  <c r="AJ224" i="1" s="1"/>
  <c r="AE69" i="1"/>
  <c r="AD224" i="1" s="1"/>
  <c r="Z69" i="1"/>
  <c r="Y224" i="1" s="1"/>
  <c r="U69" i="1"/>
  <c r="T224" i="1" s="1"/>
  <c r="O69" i="1"/>
  <c r="N224" i="1" s="1"/>
  <c r="J69" i="1"/>
  <c r="I224" i="1" s="1"/>
  <c r="E69" i="1"/>
  <c r="D224" i="1" s="1"/>
  <c r="AI69" i="1"/>
  <c r="AH224" i="1" s="1"/>
  <c r="AD69" i="1"/>
  <c r="AC224" i="1" s="1"/>
  <c r="Y69" i="1"/>
  <c r="X224" i="1" s="1"/>
  <c r="S69" i="1"/>
  <c r="R224" i="1" s="1"/>
  <c r="N69" i="1"/>
  <c r="M224" i="1" s="1"/>
  <c r="I69" i="1"/>
  <c r="H224" i="1" s="1"/>
  <c r="C69" i="1"/>
  <c r="B224" i="1" s="1"/>
  <c r="AM69" i="1"/>
  <c r="AL224" i="1" s="1"/>
  <c r="AH69" i="1"/>
  <c r="AG224" i="1" s="1"/>
  <c r="AC69" i="1"/>
  <c r="AB224" i="1" s="1"/>
  <c r="W69" i="1"/>
  <c r="V224" i="1" s="1"/>
  <c r="R69" i="1"/>
  <c r="Q224" i="1" s="1"/>
  <c r="M69" i="1"/>
  <c r="L224" i="1" s="1"/>
  <c r="G69" i="1"/>
  <c r="F224" i="1" s="1"/>
  <c r="B71" i="1" l="1"/>
  <c r="AM70" i="1"/>
  <c r="AL225" i="1" s="1"/>
  <c r="AI70" i="1"/>
  <c r="AH225" i="1" s="1"/>
  <c r="AE70" i="1"/>
  <c r="AD225" i="1" s="1"/>
  <c r="AA70" i="1"/>
  <c r="Z225" i="1" s="1"/>
  <c r="W70" i="1"/>
  <c r="V225" i="1" s="1"/>
  <c r="S70" i="1"/>
  <c r="R225" i="1" s="1"/>
  <c r="O70" i="1"/>
  <c r="N225" i="1" s="1"/>
  <c r="K70" i="1"/>
  <c r="J225" i="1" s="1"/>
  <c r="G70" i="1"/>
  <c r="F225" i="1" s="1"/>
  <c r="C70" i="1"/>
  <c r="B225" i="1" s="1"/>
  <c r="AL70" i="1"/>
  <c r="AK225" i="1" s="1"/>
  <c r="AG70" i="1"/>
  <c r="AF225" i="1" s="1"/>
  <c r="AB70" i="1"/>
  <c r="AA225" i="1" s="1"/>
  <c r="V70" i="1"/>
  <c r="U225" i="1" s="1"/>
  <c r="Q70" i="1"/>
  <c r="P225" i="1" s="1"/>
  <c r="L70" i="1"/>
  <c r="K225" i="1" s="1"/>
  <c r="F70" i="1"/>
  <c r="E225" i="1" s="1"/>
  <c r="AK70" i="1"/>
  <c r="AJ225" i="1" s="1"/>
  <c r="AF70" i="1"/>
  <c r="AE225" i="1" s="1"/>
  <c r="Z70" i="1"/>
  <c r="Y225" i="1" s="1"/>
  <c r="U70" i="1"/>
  <c r="T225" i="1" s="1"/>
  <c r="P70" i="1"/>
  <c r="O225" i="1" s="1"/>
  <c r="J70" i="1"/>
  <c r="I225" i="1" s="1"/>
  <c r="E70" i="1"/>
  <c r="D225" i="1" s="1"/>
  <c r="AJ70" i="1"/>
  <c r="AI225" i="1" s="1"/>
  <c r="AD70" i="1"/>
  <c r="AC225" i="1" s="1"/>
  <c r="Y70" i="1"/>
  <c r="X225" i="1" s="1"/>
  <c r="T70" i="1"/>
  <c r="S225" i="1" s="1"/>
  <c r="N70" i="1"/>
  <c r="M225" i="1" s="1"/>
  <c r="I70" i="1"/>
  <c r="H225" i="1" s="1"/>
  <c r="D70" i="1"/>
  <c r="C225" i="1" s="1"/>
  <c r="AH70" i="1"/>
  <c r="AG225" i="1" s="1"/>
  <c r="AC70" i="1"/>
  <c r="AB225" i="1" s="1"/>
  <c r="X70" i="1"/>
  <c r="W225" i="1" s="1"/>
  <c r="R70" i="1"/>
  <c r="Q225" i="1" s="1"/>
  <c r="M70" i="1"/>
  <c r="L225" i="1" s="1"/>
  <c r="H70" i="1"/>
  <c r="G225" i="1" s="1"/>
  <c r="B72" i="1" l="1"/>
  <c r="AL71" i="1"/>
  <c r="AK226" i="1" s="1"/>
  <c r="AH71" i="1"/>
  <c r="AG226" i="1" s="1"/>
  <c r="AD71" i="1"/>
  <c r="AC226" i="1" s="1"/>
  <c r="Z71" i="1"/>
  <c r="Y226" i="1" s="1"/>
  <c r="V71" i="1"/>
  <c r="U226" i="1" s="1"/>
  <c r="R71" i="1"/>
  <c r="Q226" i="1" s="1"/>
  <c r="N71" i="1"/>
  <c r="M226" i="1" s="1"/>
  <c r="J71" i="1"/>
  <c r="I226" i="1" s="1"/>
  <c r="F71" i="1"/>
  <c r="E226" i="1" s="1"/>
  <c r="AM71" i="1"/>
  <c r="AL226" i="1" s="1"/>
  <c r="AG71" i="1"/>
  <c r="AF226" i="1" s="1"/>
  <c r="AB71" i="1"/>
  <c r="AA226" i="1" s="1"/>
  <c r="W71" i="1"/>
  <c r="V226" i="1" s="1"/>
  <c r="Q71" i="1"/>
  <c r="P226" i="1" s="1"/>
  <c r="L71" i="1"/>
  <c r="K226" i="1" s="1"/>
  <c r="G71" i="1"/>
  <c r="F226" i="1" s="1"/>
  <c r="AK71" i="1"/>
  <c r="AJ226" i="1" s="1"/>
  <c r="AF71" i="1"/>
  <c r="AE226" i="1" s="1"/>
  <c r="AA71" i="1"/>
  <c r="Z226" i="1" s="1"/>
  <c r="U71" i="1"/>
  <c r="T226" i="1" s="1"/>
  <c r="P71" i="1"/>
  <c r="O226" i="1" s="1"/>
  <c r="K71" i="1"/>
  <c r="J226" i="1" s="1"/>
  <c r="E71" i="1"/>
  <c r="D226" i="1" s="1"/>
  <c r="AJ71" i="1"/>
  <c r="AI226" i="1" s="1"/>
  <c r="AE71" i="1"/>
  <c r="AD226" i="1" s="1"/>
  <c r="Y71" i="1"/>
  <c r="X226" i="1" s="1"/>
  <c r="T71" i="1"/>
  <c r="S226" i="1" s="1"/>
  <c r="O71" i="1"/>
  <c r="N226" i="1" s="1"/>
  <c r="I71" i="1"/>
  <c r="H226" i="1" s="1"/>
  <c r="D71" i="1"/>
  <c r="C226" i="1" s="1"/>
  <c r="AI71" i="1"/>
  <c r="AH226" i="1" s="1"/>
  <c r="AC71" i="1"/>
  <c r="AB226" i="1" s="1"/>
  <c r="X71" i="1"/>
  <c r="W226" i="1" s="1"/>
  <c r="S71" i="1"/>
  <c r="R226" i="1" s="1"/>
  <c r="M71" i="1"/>
  <c r="L226" i="1" s="1"/>
  <c r="H71" i="1"/>
  <c r="G226" i="1" s="1"/>
  <c r="C71" i="1"/>
  <c r="B226" i="1" s="1"/>
  <c r="B73" i="1" l="1"/>
  <c r="AK72" i="1"/>
  <c r="AJ227" i="1" s="1"/>
  <c r="AG72" i="1"/>
  <c r="AF227" i="1" s="1"/>
  <c r="AC72" i="1"/>
  <c r="AB227" i="1" s="1"/>
  <c r="Y72" i="1"/>
  <c r="X227" i="1" s="1"/>
  <c r="U72" i="1"/>
  <c r="T227" i="1" s="1"/>
  <c r="Q72" i="1"/>
  <c r="P227" i="1" s="1"/>
  <c r="M72" i="1"/>
  <c r="L227" i="1" s="1"/>
  <c r="I72" i="1"/>
  <c r="H227" i="1" s="1"/>
  <c r="E72" i="1"/>
  <c r="D227" i="1" s="1"/>
  <c r="AM72" i="1"/>
  <c r="AL227" i="1" s="1"/>
  <c r="AH72" i="1"/>
  <c r="AG227" i="1" s="1"/>
  <c r="AB72" i="1"/>
  <c r="AA227" i="1" s="1"/>
  <c r="W72" i="1"/>
  <c r="V227" i="1" s="1"/>
  <c r="R72" i="1"/>
  <c r="Q227" i="1" s="1"/>
  <c r="L72" i="1"/>
  <c r="K227" i="1" s="1"/>
  <c r="G72" i="1"/>
  <c r="F227" i="1" s="1"/>
  <c r="AL72" i="1"/>
  <c r="AK227" i="1" s="1"/>
  <c r="AF72" i="1"/>
  <c r="AE227" i="1" s="1"/>
  <c r="AA72" i="1"/>
  <c r="Z227" i="1" s="1"/>
  <c r="V72" i="1"/>
  <c r="U227" i="1" s="1"/>
  <c r="P72" i="1"/>
  <c r="O227" i="1" s="1"/>
  <c r="K72" i="1"/>
  <c r="J227" i="1" s="1"/>
  <c r="F72" i="1"/>
  <c r="E227" i="1" s="1"/>
  <c r="AJ72" i="1"/>
  <c r="AI227" i="1" s="1"/>
  <c r="AE72" i="1"/>
  <c r="AD227" i="1" s="1"/>
  <c r="Z72" i="1"/>
  <c r="Y227" i="1" s="1"/>
  <c r="T72" i="1"/>
  <c r="S227" i="1" s="1"/>
  <c r="O72" i="1"/>
  <c r="N227" i="1" s="1"/>
  <c r="J72" i="1"/>
  <c r="I227" i="1" s="1"/>
  <c r="D72" i="1"/>
  <c r="C227" i="1" s="1"/>
  <c r="AI72" i="1"/>
  <c r="AH227" i="1" s="1"/>
  <c r="AD72" i="1"/>
  <c r="AC227" i="1" s="1"/>
  <c r="X72" i="1"/>
  <c r="W227" i="1" s="1"/>
  <c r="S72" i="1"/>
  <c r="R227" i="1" s="1"/>
  <c r="N72" i="1"/>
  <c r="M227" i="1" s="1"/>
  <c r="H72" i="1"/>
  <c r="G227" i="1" s="1"/>
  <c r="C72" i="1"/>
  <c r="B227" i="1" s="1"/>
  <c r="B74" i="1" l="1"/>
  <c r="AJ73" i="1"/>
  <c r="AI228" i="1" s="1"/>
  <c r="AF73" i="1"/>
  <c r="AE228" i="1" s="1"/>
  <c r="AB73" i="1"/>
  <c r="AA228" i="1" s="1"/>
  <c r="X73" i="1"/>
  <c r="W228" i="1" s="1"/>
  <c r="T73" i="1"/>
  <c r="S228" i="1" s="1"/>
  <c r="P73" i="1"/>
  <c r="O228" i="1" s="1"/>
  <c r="L73" i="1"/>
  <c r="K228" i="1" s="1"/>
  <c r="H73" i="1"/>
  <c r="G228" i="1" s="1"/>
  <c r="D73" i="1"/>
  <c r="C228" i="1" s="1"/>
  <c r="AM73" i="1"/>
  <c r="AL228" i="1" s="1"/>
  <c r="AH73" i="1"/>
  <c r="AG228" i="1" s="1"/>
  <c r="AC73" i="1"/>
  <c r="AB228" i="1" s="1"/>
  <c r="W73" i="1"/>
  <c r="V228" i="1" s="1"/>
  <c r="R73" i="1"/>
  <c r="Q228" i="1" s="1"/>
  <c r="M73" i="1"/>
  <c r="L228" i="1" s="1"/>
  <c r="G73" i="1"/>
  <c r="F228" i="1" s="1"/>
  <c r="AL73" i="1"/>
  <c r="AK228" i="1" s="1"/>
  <c r="AG73" i="1"/>
  <c r="AF228" i="1" s="1"/>
  <c r="AA73" i="1"/>
  <c r="Z228" i="1" s="1"/>
  <c r="V73" i="1"/>
  <c r="U228" i="1" s="1"/>
  <c r="Q73" i="1"/>
  <c r="P228" i="1" s="1"/>
  <c r="K73" i="1"/>
  <c r="J228" i="1" s="1"/>
  <c r="F73" i="1"/>
  <c r="E228" i="1" s="1"/>
  <c r="AK73" i="1"/>
  <c r="AJ228" i="1" s="1"/>
  <c r="AE73" i="1"/>
  <c r="AD228" i="1" s="1"/>
  <c r="Z73" i="1"/>
  <c r="Y228" i="1" s="1"/>
  <c r="U73" i="1"/>
  <c r="T228" i="1" s="1"/>
  <c r="O73" i="1"/>
  <c r="N228" i="1" s="1"/>
  <c r="J73" i="1"/>
  <c r="I228" i="1" s="1"/>
  <c r="E73" i="1"/>
  <c r="D228" i="1" s="1"/>
  <c r="AI73" i="1"/>
  <c r="AH228" i="1" s="1"/>
  <c r="AD73" i="1"/>
  <c r="AC228" i="1" s="1"/>
  <c r="Y73" i="1"/>
  <c r="X228" i="1" s="1"/>
  <c r="S73" i="1"/>
  <c r="R228" i="1" s="1"/>
  <c r="N73" i="1"/>
  <c r="M228" i="1" s="1"/>
  <c r="I73" i="1"/>
  <c r="H228" i="1" s="1"/>
  <c r="C73" i="1"/>
  <c r="B228" i="1" s="1"/>
  <c r="B75" i="1" l="1"/>
  <c r="AM74" i="1"/>
  <c r="AL229" i="1" s="1"/>
  <c r="AI74" i="1"/>
  <c r="AH229" i="1" s="1"/>
  <c r="AE74" i="1"/>
  <c r="AD229" i="1" s="1"/>
  <c r="AA74" i="1"/>
  <c r="Z229" i="1" s="1"/>
  <c r="W74" i="1"/>
  <c r="V229" i="1" s="1"/>
  <c r="S74" i="1"/>
  <c r="R229" i="1" s="1"/>
  <c r="O74" i="1"/>
  <c r="N229" i="1" s="1"/>
  <c r="K74" i="1"/>
  <c r="J229" i="1" s="1"/>
  <c r="G74" i="1"/>
  <c r="F229" i="1" s="1"/>
  <c r="C74" i="1"/>
  <c r="B229" i="1" s="1"/>
  <c r="AH74" i="1"/>
  <c r="AG229" i="1" s="1"/>
  <c r="AC74" i="1"/>
  <c r="AB229" i="1" s="1"/>
  <c r="X74" i="1"/>
  <c r="W229" i="1" s="1"/>
  <c r="R74" i="1"/>
  <c r="Q229" i="1" s="1"/>
  <c r="M74" i="1"/>
  <c r="L229" i="1" s="1"/>
  <c r="H74" i="1"/>
  <c r="G229" i="1" s="1"/>
  <c r="AL74" i="1"/>
  <c r="AK229" i="1" s="1"/>
  <c r="AG74" i="1"/>
  <c r="AF229" i="1" s="1"/>
  <c r="AB74" i="1"/>
  <c r="AA229" i="1" s="1"/>
  <c r="V74" i="1"/>
  <c r="U229" i="1" s="1"/>
  <c r="Q74" i="1"/>
  <c r="P229" i="1" s="1"/>
  <c r="L74" i="1"/>
  <c r="K229" i="1" s="1"/>
  <c r="F74" i="1"/>
  <c r="E229" i="1" s="1"/>
  <c r="AK74" i="1"/>
  <c r="AJ229" i="1" s="1"/>
  <c r="AF74" i="1"/>
  <c r="AE229" i="1" s="1"/>
  <c r="Z74" i="1"/>
  <c r="Y229" i="1" s="1"/>
  <c r="U74" i="1"/>
  <c r="T229" i="1" s="1"/>
  <c r="P74" i="1"/>
  <c r="O229" i="1" s="1"/>
  <c r="J74" i="1"/>
  <c r="I229" i="1" s="1"/>
  <c r="E74" i="1"/>
  <c r="D229" i="1" s="1"/>
  <c r="AJ74" i="1"/>
  <c r="AI229" i="1" s="1"/>
  <c r="AD74" i="1"/>
  <c r="AC229" i="1" s="1"/>
  <c r="Y74" i="1"/>
  <c r="X229" i="1" s="1"/>
  <c r="T74" i="1"/>
  <c r="S229" i="1" s="1"/>
  <c r="N74" i="1"/>
  <c r="M229" i="1" s="1"/>
  <c r="I74" i="1"/>
  <c r="H229" i="1" s="1"/>
  <c r="D74" i="1"/>
  <c r="C229" i="1" s="1"/>
  <c r="B76" i="1" l="1"/>
  <c r="AL75" i="1"/>
  <c r="AK230" i="1" s="1"/>
  <c r="AH75" i="1"/>
  <c r="AG230" i="1" s="1"/>
  <c r="AD75" i="1"/>
  <c r="AC230" i="1" s="1"/>
  <c r="Z75" i="1"/>
  <c r="Y230" i="1" s="1"/>
  <c r="V75" i="1"/>
  <c r="U230" i="1" s="1"/>
  <c r="R75" i="1"/>
  <c r="Q230" i="1" s="1"/>
  <c r="N75" i="1"/>
  <c r="M230" i="1" s="1"/>
  <c r="J75" i="1"/>
  <c r="I230" i="1" s="1"/>
  <c r="F75" i="1"/>
  <c r="E230" i="1" s="1"/>
  <c r="AI75" i="1"/>
  <c r="AH230" i="1" s="1"/>
  <c r="AC75" i="1"/>
  <c r="AB230" i="1" s="1"/>
  <c r="X75" i="1"/>
  <c r="W230" i="1" s="1"/>
  <c r="S75" i="1"/>
  <c r="R230" i="1" s="1"/>
  <c r="M75" i="1"/>
  <c r="L230" i="1" s="1"/>
  <c r="H75" i="1"/>
  <c r="G230" i="1" s="1"/>
  <c r="C75" i="1"/>
  <c r="B230" i="1" s="1"/>
  <c r="AM75" i="1"/>
  <c r="AL230" i="1" s="1"/>
  <c r="AG75" i="1"/>
  <c r="AF230" i="1" s="1"/>
  <c r="AB75" i="1"/>
  <c r="AA230" i="1" s="1"/>
  <c r="W75" i="1"/>
  <c r="V230" i="1" s="1"/>
  <c r="Q75" i="1"/>
  <c r="P230" i="1" s="1"/>
  <c r="L75" i="1"/>
  <c r="K230" i="1" s="1"/>
  <c r="G75" i="1"/>
  <c r="F230" i="1" s="1"/>
  <c r="AK75" i="1"/>
  <c r="AJ230" i="1" s="1"/>
  <c r="AF75" i="1"/>
  <c r="AE230" i="1" s="1"/>
  <c r="AA75" i="1"/>
  <c r="Z230" i="1" s="1"/>
  <c r="U75" i="1"/>
  <c r="T230" i="1" s="1"/>
  <c r="P75" i="1"/>
  <c r="O230" i="1" s="1"/>
  <c r="K75" i="1"/>
  <c r="J230" i="1" s="1"/>
  <c r="E75" i="1"/>
  <c r="D230" i="1" s="1"/>
  <c r="AJ75" i="1"/>
  <c r="AI230" i="1" s="1"/>
  <c r="AE75" i="1"/>
  <c r="AD230" i="1" s="1"/>
  <c r="Y75" i="1"/>
  <c r="X230" i="1" s="1"/>
  <c r="T75" i="1"/>
  <c r="S230" i="1" s="1"/>
  <c r="O75" i="1"/>
  <c r="N230" i="1" s="1"/>
  <c r="I75" i="1"/>
  <c r="H230" i="1" s="1"/>
  <c r="D75" i="1"/>
  <c r="C230" i="1" s="1"/>
  <c r="B77" i="1" l="1"/>
  <c r="AK76" i="1"/>
  <c r="AJ231" i="1" s="1"/>
  <c r="AG76" i="1"/>
  <c r="AF231" i="1" s="1"/>
  <c r="AC76" i="1"/>
  <c r="AB231" i="1" s="1"/>
  <c r="Y76" i="1"/>
  <c r="X231" i="1" s="1"/>
  <c r="U76" i="1"/>
  <c r="T231" i="1" s="1"/>
  <c r="Q76" i="1"/>
  <c r="P231" i="1" s="1"/>
  <c r="M76" i="1"/>
  <c r="L231" i="1" s="1"/>
  <c r="I76" i="1"/>
  <c r="H231" i="1" s="1"/>
  <c r="E76" i="1"/>
  <c r="D231" i="1" s="1"/>
  <c r="AI76" i="1"/>
  <c r="AH231" i="1" s="1"/>
  <c r="AD76" i="1"/>
  <c r="AC231" i="1" s="1"/>
  <c r="X76" i="1"/>
  <c r="W231" i="1" s="1"/>
  <c r="S76" i="1"/>
  <c r="R231" i="1" s="1"/>
  <c r="N76" i="1"/>
  <c r="M231" i="1" s="1"/>
  <c r="H76" i="1"/>
  <c r="G231" i="1" s="1"/>
  <c r="C76" i="1"/>
  <c r="B231" i="1" s="1"/>
  <c r="AM76" i="1"/>
  <c r="AL231" i="1" s="1"/>
  <c r="AH76" i="1"/>
  <c r="AG231" i="1" s="1"/>
  <c r="AB76" i="1"/>
  <c r="AA231" i="1" s="1"/>
  <c r="W76" i="1"/>
  <c r="V231" i="1" s="1"/>
  <c r="R76" i="1"/>
  <c r="Q231" i="1" s="1"/>
  <c r="L76" i="1"/>
  <c r="K231" i="1" s="1"/>
  <c r="G76" i="1"/>
  <c r="F231" i="1" s="1"/>
  <c r="AL76" i="1"/>
  <c r="AK231" i="1" s="1"/>
  <c r="AF76" i="1"/>
  <c r="AE231" i="1" s="1"/>
  <c r="AA76" i="1"/>
  <c r="Z231" i="1" s="1"/>
  <c r="V76" i="1"/>
  <c r="U231" i="1" s="1"/>
  <c r="P76" i="1"/>
  <c r="O231" i="1" s="1"/>
  <c r="K76" i="1"/>
  <c r="J231" i="1" s="1"/>
  <c r="F76" i="1"/>
  <c r="E231" i="1" s="1"/>
  <c r="AJ76" i="1"/>
  <c r="AI231" i="1" s="1"/>
  <c r="AE76" i="1"/>
  <c r="AD231" i="1" s="1"/>
  <c r="Z76" i="1"/>
  <c r="Y231" i="1" s="1"/>
  <c r="T76" i="1"/>
  <c r="S231" i="1" s="1"/>
  <c r="O76" i="1"/>
  <c r="N231" i="1" s="1"/>
  <c r="J76" i="1"/>
  <c r="I231" i="1" s="1"/>
  <c r="D76" i="1"/>
  <c r="C231" i="1" s="1"/>
  <c r="B78" i="1" l="1"/>
  <c r="AJ77" i="1"/>
  <c r="AI232" i="1" s="1"/>
  <c r="AF77" i="1"/>
  <c r="AE232" i="1" s="1"/>
  <c r="AB77" i="1"/>
  <c r="AA232" i="1" s="1"/>
  <c r="X77" i="1"/>
  <c r="W232" i="1" s="1"/>
  <c r="T77" i="1"/>
  <c r="S232" i="1" s="1"/>
  <c r="P77" i="1"/>
  <c r="O232" i="1" s="1"/>
  <c r="L77" i="1"/>
  <c r="K232" i="1" s="1"/>
  <c r="H77" i="1"/>
  <c r="G232" i="1" s="1"/>
  <c r="D77" i="1"/>
  <c r="C232" i="1" s="1"/>
  <c r="AI77" i="1"/>
  <c r="AH232" i="1" s="1"/>
  <c r="AD77" i="1"/>
  <c r="AC232" i="1" s="1"/>
  <c r="Y77" i="1"/>
  <c r="X232" i="1" s="1"/>
  <c r="S77" i="1"/>
  <c r="R232" i="1" s="1"/>
  <c r="N77" i="1"/>
  <c r="M232" i="1" s="1"/>
  <c r="I77" i="1"/>
  <c r="H232" i="1" s="1"/>
  <c r="C77" i="1"/>
  <c r="B232" i="1" s="1"/>
  <c r="AM77" i="1"/>
  <c r="AL232" i="1" s="1"/>
  <c r="AH77" i="1"/>
  <c r="AG232" i="1" s="1"/>
  <c r="AC77" i="1"/>
  <c r="AB232" i="1" s="1"/>
  <c r="W77" i="1"/>
  <c r="V232" i="1" s="1"/>
  <c r="R77" i="1"/>
  <c r="Q232" i="1" s="1"/>
  <c r="M77" i="1"/>
  <c r="L232" i="1" s="1"/>
  <c r="G77" i="1"/>
  <c r="F232" i="1" s="1"/>
  <c r="AL77" i="1"/>
  <c r="AK232" i="1" s="1"/>
  <c r="AG77" i="1"/>
  <c r="AF232" i="1" s="1"/>
  <c r="AA77" i="1"/>
  <c r="Z232" i="1" s="1"/>
  <c r="V77" i="1"/>
  <c r="U232" i="1" s="1"/>
  <c r="Q77" i="1"/>
  <c r="P232" i="1" s="1"/>
  <c r="K77" i="1"/>
  <c r="J232" i="1" s="1"/>
  <c r="F77" i="1"/>
  <c r="E232" i="1" s="1"/>
  <c r="AK77" i="1"/>
  <c r="AJ232" i="1" s="1"/>
  <c r="AE77" i="1"/>
  <c r="AD232" i="1" s="1"/>
  <c r="Z77" i="1"/>
  <c r="Y232" i="1" s="1"/>
  <c r="U77" i="1"/>
  <c r="T232" i="1" s="1"/>
  <c r="O77" i="1"/>
  <c r="N232" i="1" s="1"/>
  <c r="J77" i="1"/>
  <c r="I232" i="1" s="1"/>
  <c r="E77" i="1"/>
  <c r="D232" i="1" s="1"/>
  <c r="B79" i="1" l="1"/>
  <c r="AM78" i="1"/>
  <c r="AL233" i="1" s="1"/>
  <c r="AI78" i="1"/>
  <c r="AH233" i="1" s="1"/>
  <c r="AE78" i="1"/>
  <c r="AD233" i="1" s="1"/>
  <c r="AA78" i="1"/>
  <c r="Z233" i="1" s="1"/>
  <c r="W78" i="1"/>
  <c r="V233" i="1" s="1"/>
  <c r="S78" i="1"/>
  <c r="R233" i="1" s="1"/>
  <c r="O78" i="1"/>
  <c r="N233" i="1" s="1"/>
  <c r="K78" i="1"/>
  <c r="J233" i="1" s="1"/>
  <c r="G78" i="1"/>
  <c r="F233" i="1" s="1"/>
  <c r="C78" i="1"/>
  <c r="B233" i="1" s="1"/>
  <c r="AJ78" i="1"/>
  <c r="AI233" i="1" s="1"/>
  <c r="AD78" i="1"/>
  <c r="AC233" i="1" s="1"/>
  <c r="Y78" i="1"/>
  <c r="X233" i="1" s="1"/>
  <c r="T78" i="1"/>
  <c r="S233" i="1" s="1"/>
  <c r="N78" i="1"/>
  <c r="M233" i="1" s="1"/>
  <c r="I78" i="1"/>
  <c r="H233" i="1" s="1"/>
  <c r="D78" i="1"/>
  <c r="C233" i="1" s="1"/>
  <c r="AH78" i="1"/>
  <c r="AG233" i="1" s="1"/>
  <c r="AC78" i="1"/>
  <c r="AB233" i="1" s="1"/>
  <c r="X78" i="1"/>
  <c r="W233" i="1" s="1"/>
  <c r="R78" i="1"/>
  <c r="Q233" i="1" s="1"/>
  <c r="M78" i="1"/>
  <c r="L233" i="1" s="1"/>
  <c r="H78" i="1"/>
  <c r="G233" i="1" s="1"/>
  <c r="AL78" i="1"/>
  <c r="AK233" i="1" s="1"/>
  <c r="AG78" i="1"/>
  <c r="AF233" i="1" s="1"/>
  <c r="AB78" i="1"/>
  <c r="AA233" i="1" s="1"/>
  <c r="V78" i="1"/>
  <c r="U233" i="1" s="1"/>
  <c r="Q78" i="1"/>
  <c r="P233" i="1" s="1"/>
  <c r="L78" i="1"/>
  <c r="K233" i="1" s="1"/>
  <c r="F78" i="1"/>
  <c r="E233" i="1" s="1"/>
  <c r="AK78" i="1"/>
  <c r="AJ233" i="1" s="1"/>
  <c r="AF78" i="1"/>
  <c r="AE233" i="1" s="1"/>
  <c r="Z78" i="1"/>
  <c r="Y233" i="1" s="1"/>
  <c r="U78" i="1"/>
  <c r="T233" i="1" s="1"/>
  <c r="P78" i="1"/>
  <c r="O233" i="1" s="1"/>
  <c r="J78" i="1"/>
  <c r="I233" i="1" s="1"/>
  <c r="E78" i="1"/>
  <c r="D233" i="1" s="1"/>
  <c r="B80" i="1" l="1"/>
  <c r="AL79" i="1"/>
  <c r="AK234" i="1" s="1"/>
  <c r="AH79" i="1"/>
  <c r="AG234" i="1" s="1"/>
  <c r="AD79" i="1"/>
  <c r="AC234" i="1" s="1"/>
  <c r="Z79" i="1"/>
  <c r="Y234" i="1" s="1"/>
  <c r="V79" i="1"/>
  <c r="U234" i="1" s="1"/>
  <c r="R79" i="1"/>
  <c r="Q234" i="1" s="1"/>
  <c r="N79" i="1"/>
  <c r="M234" i="1" s="1"/>
  <c r="J79" i="1"/>
  <c r="I234" i="1" s="1"/>
  <c r="F79" i="1"/>
  <c r="E234" i="1" s="1"/>
  <c r="AJ79" i="1"/>
  <c r="AI234" i="1" s="1"/>
  <c r="AE79" i="1"/>
  <c r="AD234" i="1" s="1"/>
  <c r="Y79" i="1"/>
  <c r="X234" i="1" s="1"/>
  <c r="T79" i="1"/>
  <c r="S234" i="1" s="1"/>
  <c r="O79" i="1"/>
  <c r="N234" i="1" s="1"/>
  <c r="I79" i="1"/>
  <c r="H234" i="1" s="1"/>
  <c r="D79" i="1"/>
  <c r="C234" i="1" s="1"/>
  <c r="AI79" i="1"/>
  <c r="AH234" i="1" s="1"/>
  <c r="AC79" i="1"/>
  <c r="AB234" i="1" s="1"/>
  <c r="X79" i="1"/>
  <c r="W234" i="1" s="1"/>
  <c r="S79" i="1"/>
  <c r="R234" i="1" s="1"/>
  <c r="M79" i="1"/>
  <c r="L234" i="1" s="1"/>
  <c r="H79" i="1"/>
  <c r="G234" i="1" s="1"/>
  <c r="C79" i="1"/>
  <c r="B234" i="1" s="1"/>
  <c r="AM79" i="1"/>
  <c r="AL234" i="1" s="1"/>
  <c r="AG79" i="1"/>
  <c r="AF234" i="1" s="1"/>
  <c r="AB79" i="1"/>
  <c r="AA234" i="1" s="1"/>
  <c r="W79" i="1"/>
  <c r="V234" i="1" s="1"/>
  <c r="Q79" i="1"/>
  <c r="P234" i="1" s="1"/>
  <c r="L79" i="1"/>
  <c r="K234" i="1" s="1"/>
  <c r="G79" i="1"/>
  <c r="F234" i="1" s="1"/>
  <c r="AK79" i="1"/>
  <c r="AJ234" i="1" s="1"/>
  <c r="AF79" i="1"/>
  <c r="AE234" i="1" s="1"/>
  <c r="AA79" i="1"/>
  <c r="Z234" i="1" s="1"/>
  <c r="U79" i="1"/>
  <c r="T234" i="1" s="1"/>
  <c r="P79" i="1"/>
  <c r="O234" i="1" s="1"/>
  <c r="K79" i="1"/>
  <c r="J234" i="1" s="1"/>
  <c r="E79" i="1"/>
  <c r="D234" i="1" s="1"/>
  <c r="B81" i="1" l="1"/>
  <c r="AK80" i="1"/>
  <c r="AJ235" i="1" s="1"/>
  <c r="AG80" i="1"/>
  <c r="AF235" i="1" s="1"/>
  <c r="AC80" i="1"/>
  <c r="AB235" i="1" s="1"/>
  <c r="Y80" i="1"/>
  <c r="X235" i="1" s="1"/>
  <c r="U80" i="1"/>
  <c r="T235" i="1" s="1"/>
  <c r="Q80" i="1"/>
  <c r="P235" i="1" s="1"/>
  <c r="M80" i="1"/>
  <c r="L235" i="1" s="1"/>
  <c r="I80" i="1"/>
  <c r="H235" i="1" s="1"/>
  <c r="E80" i="1"/>
  <c r="D235" i="1" s="1"/>
  <c r="AJ80" i="1"/>
  <c r="AI235" i="1" s="1"/>
  <c r="AE80" i="1"/>
  <c r="AD235" i="1" s="1"/>
  <c r="Z80" i="1"/>
  <c r="Y235" i="1" s="1"/>
  <c r="T80" i="1"/>
  <c r="S235" i="1" s="1"/>
  <c r="O80" i="1"/>
  <c r="N235" i="1" s="1"/>
  <c r="J80" i="1"/>
  <c r="I235" i="1" s="1"/>
  <c r="D80" i="1"/>
  <c r="C235" i="1" s="1"/>
  <c r="AI80" i="1"/>
  <c r="AH235" i="1" s="1"/>
  <c r="AD80" i="1"/>
  <c r="AC235" i="1" s="1"/>
  <c r="X80" i="1"/>
  <c r="W235" i="1" s="1"/>
  <c r="S80" i="1"/>
  <c r="R235" i="1" s="1"/>
  <c r="N80" i="1"/>
  <c r="M235" i="1" s="1"/>
  <c r="H80" i="1"/>
  <c r="G235" i="1" s="1"/>
  <c r="C80" i="1"/>
  <c r="B235" i="1" s="1"/>
  <c r="AM80" i="1"/>
  <c r="AL235" i="1" s="1"/>
  <c r="AH80" i="1"/>
  <c r="AG235" i="1" s="1"/>
  <c r="AB80" i="1"/>
  <c r="AA235" i="1" s="1"/>
  <c r="W80" i="1"/>
  <c r="V235" i="1" s="1"/>
  <c r="R80" i="1"/>
  <c r="Q235" i="1" s="1"/>
  <c r="L80" i="1"/>
  <c r="K235" i="1" s="1"/>
  <c r="G80" i="1"/>
  <c r="F235" i="1" s="1"/>
  <c r="AL80" i="1"/>
  <c r="AK235" i="1" s="1"/>
  <c r="AF80" i="1"/>
  <c r="AE235" i="1" s="1"/>
  <c r="AA80" i="1"/>
  <c r="Z235" i="1" s="1"/>
  <c r="V80" i="1"/>
  <c r="U235" i="1" s="1"/>
  <c r="P80" i="1"/>
  <c r="O235" i="1" s="1"/>
  <c r="K80" i="1"/>
  <c r="J235" i="1" s="1"/>
  <c r="F80" i="1"/>
  <c r="E235" i="1" s="1"/>
  <c r="B82" i="1" l="1"/>
  <c r="AJ81" i="1"/>
  <c r="AI236" i="1" s="1"/>
  <c r="AF81" i="1"/>
  <c r="AE236" i="1" s="1"/>
  <c r="AB81" i="1"/>
  <c r="AA236" i="1" s="1"/>
  <c r="X81" i="1"/>
  <c r="W236" i="1" s="1"/>
  <c r="T81" i="1"/>
  <c r="S236" i="1" s="1"/>
  <c r="P81" i="1"/>
  <c r="O236" i="1" s="1"/>
  <c r="L81" i="1"/>
  <c r="K236" i="1" s="1"/>
  <c r="H81" i="1"/>
  <c r="G236" i="1" s="1"/>
  <c r="D81" i="1"/>
  <c r="C236" i="1" s="1"/>
  <c r="AK81" i="1"/>
  <c r="AJ236" i="1" s="1"/>
  <c r="AE81" i="1"/>
  <c r="AD236" i="1" s="1"/>
  <c r="Z81" i="1"/>
  <c r="Y236" i="1" s="1"/>
  <c r="U81" i="1"/>
  <c r="T236" i="1" s="1"/>
  <c r="O81" i="1"/>
  <c r="N236" i="1" s="1"/>
  <c r="J81" i="1"/>
  <c r="I236" i="1" s="1"/>
  <c r="E81" i="1"/>
  <c r="D236" i="1" s="1"/>
  <c r="AI81" i="1"/>
  <c r="AH236" i="1" s="1"/>
  <c r="AD81" i="1"/>
  <c r="AC236" i="1" s="1"/>
  <c r="Y81" i="1"/>
  <c r="X236" i="1" s="1"/>
  <c r="S81" i="1"/>
  <c r="R236" i="1" s="1"/>
  <c r="N81" i="1"/>
  <c r="M236" i="1" s="1"/>
  <c r="I81" i="1"/>
  <c r="H236" i="1" s="1"/>
  <c r="C81" i="1"/>
  <c r="B236" i="1" s="1"/>
  <c r="AM81" i="1"/>
  <c r="AL236" i="1" s="1"/>
  <c r="AH81" i="1"/>
  <c r="AG236" i="1" s="1"/>
  <c r="AC81" i="1"/>
  <c r="AB236" i="1" s="1"/>
  <c r="W81" i="1"/>
  <c r="V236" i="1" s="1"/>
  <c r="R81" i="1"/>
  <c r="Q236" i="1" s="1"/>
  <c r="M81" i="1"/>
  <c r="L236" i="1" s="1"/>
  <c r="G81" i="1"/>
  <c r="F236" i="1" s="1"/>
  <c r="AL81" i="1"/>
  <c r="AK236" i="1" s="1"/>
  <c r="AG81" i="1"/>
  <c r="AF236" i="1" s="1"/>
  <c r="AA81" i="1"/>
  <c r="Z236" i="1" s="1"/>
  <c r="V81" i="1"/>
  <c r="U236" i="1" s="1"/>
  <c r="Q81" i="1"/>
  <c r="P236" i="1" s="1"/>
  <c r="K81" i="1"/>
  <c r="J236" i="1" s="1"/>
  <c r="F81" i="1"/>
  <c r="E236" i="1" s="1"/>
  <c r="B83" i="1" l="1"/>
  <c r="AM82" i="1"/>
  <c r="AL237" i="1" s="1"/>
  <c r="AI82" i="1"/>
  <c r="AH237" i="1" s="1"/>
  <c r="AE82" i="1"/>
  <c r="AD237" i="1" s="1"/>
  <c r="AA82" i="1"/>
  <c r="Z237" i="1" s="1"/>
  <c r="W82" i="1"/>
  <c r="V237" i="1" s="1"/>
  <c r="S82" i="1"/>
  <c r="R237" i="1" s="1"/>
  <c r="O82" i="1"/>
  <c r="N237" i="1" s="1"/>
  <c r="K82" i="1"/>
  <c r="J237" i="1" s="1"/>
  <c r="G82" i="1"/>
  <c r="F237" i="1" s="1"/>
  <c r="C82" i="1"/>
  <c r="B237" i="1" s="1"/>
  <c r="AK82" i="1"/>
  <c r="AJ237" i="1" s="1"/>
  <c r="AF82" i="1"/>
  <c r="AE237" i="1" s="1"/>
  <c r="Z82" i="1"/>
  <c r="Y237" i="1" s="1"/>
  <c r="U82" i="1"/>
  <c r="T237" i="1" s="1"/>
  <c r="P82" i="1"/>
  <c r="O237" i="1" s="1"/>
  <c r="J82" i="1"/>
  <c r="I237" i="1" s="1"/>
  <c r="E82" i="1"/>
  <c r="D237" i="1" s="1"/>
  <c r="AJ82" i="1"/>
  <c r="AI237" i="1" s="1"/>
  <c r="AD82" i="1"/>
  <c r="AC237" i="1" s="1"/>
  <c r="Y82" i="1"/>
  <c r="X237" i="1" s="1"/>
  <c r="T82" i="1"/>
  <c r="S237" i="1" s="1"/>
  <c r="N82" i="1"/>
  <c r="M237" i="1" s="1"/>
  <c r="I82" i="1"/>
  <c r="H237" i="1" s="1"/>
  <c r="D82" i="1"/>
  <c r="C237" i="1" s="1"/>
  <c r="AH82" i="1"/>
  <c r="AG237" i="1" s="1"/>
  <c r="AC82" i="1"/>
  <c r="AB237" i="1" s="1"/>
  <c r="X82" i="1"/>
  <c r="W237" i="1" s="1"/>
  <c r="R82" i="1"/>
  <c r="Q237" i="1" s="1"/>
  <c r="M82" i="1"/>
  <c r="L237" i="1" s="1"/>
  <c r="H82" i="1"/>
  <c r="G237" i="1" s="1"/>
  <c r="AL82" i="1"/>
  <c r="AK237" i="1" s="1"/>
  <c r="AG82" i="1"/>
  <c r="AF237" i="1" s="1"/>
  <c r="AB82" i="1"/>
  <c r="AA237" i="1" s="1"/>
  <c r="V82" i="1"/>
  <c r="U237" i="1" s="1"/>
  <c r="Q82" i="1"/>
  <c r="P237" i="1" s="1"/>
  <c r="L82" i="1"/>
  <c r="K237" i="1" s="1"/>
  <c r="F82" i="1"/>
  <c r="E237" i="1" s="1"/>
  <c r="B84" i="1" l="1"/>
  <c r="AL83" i="1"/>
  <c r="AK238" i="1" s="1"/>
  <c r="AH83" i="1"/>
  <c r="AG238" i="1" s="1"/>
  <c r="AD83" i="1"/>
  <c r="AC238" i="1" s="1"/>
  <c r="Z83" i="1"/>
  <c r="Y238" i="1" s="1"/>
  <c r="V83" i="1"/>
  <c r="U238" i="1" s="1"/>
  <c r="R83" i="1"/>
  <c r="Q238" i="1" s="1"/>
  <c r="N83" i="1"/>
  <c r="M238" i="1" s="1"/>
  <c r="J83" i="1"/>
  <c r="I238" i="1" s="1"/>
  <c r="F83" i="1"/>
  <c r="E238" i="1" s="1"/>
  <c r="AK83" i="1"/>
  <c r="AJ238" i="1" s="1"/>
  <c r="AF83" i="1"/>
  <c r="AE238" i="1" s="1"/>
  <c r="AA83" i="1"/>
  <c r="Z238" i="1" s="1"/>
  <c r="U83" i="1"/>
  <c r="T238" i="1" s="1"/>
  <c r="P83" i="1"/>
  <c r="O238" i="1" s="1"/>
  <c r="K83" i="1"/>
  <c r="J238" i="1" s="1"/>
  <c r="E83" i="1"/>
  <c r="D238" i="1" s="1"/>
  <c r="AJ83" i="1"/>
  <c r="AI238" i="1" s="1"/>
  <c r="AE83" i="1"/>
  <c r="AD238" i="1" s="1"/>
  <c r="Y83" i="1"/>
  <c r="X238" i="1" s="1"/>
  <c r="T83" i="1"/>
  <c r="S238" i="1" s="1"/>
  <c r="O83" i="1"/>
  <c r="N238" i="1" s="1"/>
  <c r="I83" i="1"/>
  <c r="H238" i="1" s="1"/>
  <c r="D83" i="1"/>
  <c r="C238" i="1" s="1"/>
  <c r="AI83" i="1"/>
  <c r="AH238" i="1" s="1"/>
  <c r="AC83" i="1"/>
  <c r="AB238" i="1" s="1"/>
  <c r="X83" i="1"/>
  <c r="W238" i="1" s="1"/>
  <c r="S83" i="1"/>
  <c r="R238" i="1" s="1"/>
  <c r="M83" i="1"/>
  <c r="L238" i="1" s="1"/>
  <c r="H83" i="1"/>
  <c r="G238" i="1" s="1"/>
  <c r="C83" i="1"/>
  <c r="B238" i="1" s="1"/>
  <c r="AM83" i="1"/>
  <c r="AL238" i="1" s="1"/>
  <c r="AG83" i="1"/>
  <c r="AF238" i="1" s="1"/>
  <c r="AB83" i="1"/>
  <c r="AA238" i="1" s="1"/>
  <c r="W83" i="1"/>
  <c r="V238" i="1" s="1"/>
  <c r="Q83" i="1"/>
  <c r="P238" i="1" s="1"/>
  <c r="L83" i="1"/>
  <c r="K238" i="1" s="1"/>
  <c r="G83" i="1"/>
  <c r="F238" i="1" s="1"/>
  <c r="B85" i="1" l="1"/>
  <c r="AK84" i="1"/>
  <c r="AJ239" i="1" s="1"/>
  <c r="AG84" i="1"/>
  <c r="AF239" i="1" s="1"/>
  <c r="AC84" i="1"/>
  <c r="AB239" i="1" s="1"/>
  <c r="Y84" i="1"/>
  <c r="X239" i="1" s="1"/>
  <c r="U84" i="1"/>
  <c r="T239" i="1" s="1"/>
  <c r="Q84" i="1"/>
  <c r="P239" i="1" s="1"/>
  <c r="M84" i="1"/>
  <c r="L239" i="1" s="1"/>
  <c r="I84" i="1"/>
  <c r="H239" i="1" s="1"/>
  <c r="E84" i="1"/>
  <c r="D239" i="1" s="1"/>
  <c r="AL84" i="1"/>
  <c r="AK239" i="1" s="1"/>
  <c r="AF84" i="1"/>
  <c r="AE239" i="1" s="1"/>
  <c r="AA84" i="1"/>
  <c r="Z239" i="1" s="1"/>
  <c r="V84" i="1"/>
  <c r="U239" i="1" s="1"/>
  <c r="P84" i="1"/>
  <c r="O239" i="1" s="1"/>
  <c r="K84" i="1"/>
  <c r="J239" i="1" s="1"/>
  <c r="F84" i="1"/>
  <c r="E239" i="1" s="1"/>
  <c r="AJ84" i="1"/>
  <c r="AI239" i="1" s="1"/>
  <c r="AE84" i="1"/>
  <c r="AD239" i="1" s="1"/>
  <c r="Z84" i="1"/>
  <c r="Y239" i="1" s="1"/>
  <c r="T84" i="1"/>
  <c r="S239" i="1" s="1"/>
  <c r="O84" i="1"/>
  <c r="N239" i="1" s="1"/>
  <c r="J84" i="1"/>
  <c r="I239" i="1" s="1"/>
  <c r="D84" i="1"/>
  <c r="C239" i="1" s="1"/>
  <c r="AI84" i="1"/>
  <c r="AH239" i="1" s="1"/>
  <c r="AD84" i="1"/>
  <c r="AC239" i="1" s="1"/>
  <c r="X84" i="1"/>
  <c r="W239" i="1" s="1"/>
  <c r="S84" i="1"/>
  <c r="R239" i="1" s="1"/>
  <c r="N84" i="1"/>
  <c r="M239" i="1" s="1"/>
  <c r="H84" i="1"/>
  <c r="G239" i="1" s="1"/>
  <c r="C84" i="1"/>
  <c r="B239" i="1" s="1"/>
  <c r="AM84" i="1"/>
  <c r="AL239" i="1" s="1"/>
  <c r="AH84" i="1"/>
  <c r="AG239" i="1" s="1"/>
  <c r="AB84" i="1"/>
  <c r="AA239" i="1" s="1"/>
  <c r="W84" i="1"/>
  <c r="V239" i="1" s="1"/>
  <c r="R84" i="1"/>
  <c r="Q239" i="1" s="1"/>
  <c r="L84" i="1"/>
  <c r="K239" i="1" s="1"/>
  <c r="G84" i="1"/>
  <c r="F239" i="1" s="1"/>
  <c r="B86" i="1" l="1"/>
  <c r="AM85" i="1"/>
  <c r="AL240" i="1" s="1"/>
  <c r="AI85" i="1"/>
  <c r="AH240" i="1" s="1"/>
  <c r="AE85" i="1"/>
  <c r="AD240" i="1" s="1"/>
  <c r="AA85" i="1"/>
  <c r="Z240" i="1" s="1"/>
  <c r="AL85" i="1"/>
  <c r="AK240" i="1" s="1"/>
  <c r="AG85" i="1"/>
  <c r="AF240" i="1" s="1"/>
  <c r="AB85" i="1"/>
  <c r="AA240" i="1" s="1"/>
  <c r="AK85" i="1"/>
  <c r="AJ240" i="1" s="1"/>
  <c r="AH85" i="1"/>
  <c r="AG240" i="1" s="1"/>
  <c r="AC85" i="1"/>
  <c r="AB240" i="1" s="1"/>
  <c r="X85" i="1"/>
  <c r="W240" i="1" s="1"/>
  <c r="T85" i="1"/>
  <c r="S240" i="1" s="1"/>
  <c r="P85" i="1"/>
  <c r="O240" i="1" s="1"/>
  <c r="L85" i="1"/>
  <c r="K240" i="1" s="1"/>
  <c r="H85" i="1"/>
  <c r="G240" i="1" s="1"/>
  <c r="D85" i="1"/>
  <c r="C240" i="1" s="1"/>
  <c r="AD85" i="1"/>
  <c r="AC240" i="1" s="1"/>
  <c r="V85" i="1"/>
  <c r="U240" i="1" s="1"/>
  <c r="Q85" i="1"/>
  <c r="P240" i="1" s="1"/>
  <c r="K85" i="1"/>
  <c r="J240" i="1" s="1"/>
  <c r="F85" i="1"/>
  <c r="E240" i="1" s="1"/>
  <c r="Z85" i="1"/>
  <c r="Y240" i="1" s="1"/>
  <c r="U85" i="1"/>
  <c r="T240" i="1" s="1"/>
  <c r="O85" i="1"/>
  <c r="N240" i="1" s="1"/>
  <c r="J85" i="1"/>
  <c r="I240" i="1" s="1"/>
  <c r="E85" i="1"/>
  <c r="D240" i="1" s="1"/>
  <c r="AJ85" i="1"/>
  <c r="AI240" i="1" s="1"/>
  <c r="Y85" i="1"/>
  <c r="X240" i="1" s="1"/>
  <c r="S85" i="1"/>
  <c r="R240" i="1" s="1"/>
  <c r="N85" i="1"/>
  <c r="M240" i="1" s="1"/>
  <c r="I85" i="1"/>
  <c r="H240" i="1" s="1"/>
  <c r="C85" i="1"/>
  <c r="B240" i="1" s="1"/>
  <c r="AF85" i="1"/>
  <c r="AE240" i="1" s="1"/>
  <c r="W85" i="1"/>
  <c r="V240" i="1" s="1"/>
  <c r="R85" i="1"/>
  <c r="Q240" i="1" s="1"/>
  <c r="M85" i="1"/>
  <c r="L240" i="1" s="1"/>
  <c r="G85" i="1"/>
  <c r="F240" i="1" s="1"/>
  <c r="B87" i="1" l="1"/>
  <c r="AL86" i="1"/>
  <c r="AK241" i="1" s="1"/>
  <c r="AH86" i="1"/>
  <c r="AG241" i="1" s="1"/>
  <c r="AD86" i="1"/>
  <c r="AC241" i="1" s="1"/>
  <c r="Z86" i="1"/>
  <c r="Y241" i="1" s="1"/>
  <c r="V86" i="1"/>
  <c r="U241" i="1" s="1"/>
  <c r="R86" i="1"/>
  <c r="Q241" i="1" s="1"/>
  <c r="N86" i="1"/>
  <c r="M241" i="1" s="1"/>
  <c r="J86" i="1"/>
  <c r="I241" i="1" s="1"/>
  <c r="F86" i="1"/>
  <c r="E241" i="1" s="1"/>
  <c r="AM86" i="1"/>
  <c r="AL241" i="1" s="1"/>
  <c r="AG86" i="1"/>
  <c r="AF241" i="1" s="1"/>
  <c r="AB86" i="1"/>
  <c r="AA241" i="1" s="1"/>
  <c r="W86" i="1"/>
  <c r="V241" i="1" s="1"/>
  <c r="Q86" i="1"/>
  <c r="P241" i="1" s="1"/>
  <c r="L86" i="1"/>
  <c r="K241" i="1" s="1"/>
  <c r="G86" i="1"/>
  <c r="F241" i="1" s="1"/>
  <c r="AK86" i="1"/>
  <c r="AJ241" i="1" s="1"/>
  <c r="AF86" i="1"/>
  <c r="AE241" i="1" s="1"/>
  <c r="AA86" i="1"/>
  <c r="Z241" i="1" s="1"/>
  <c r="U86" i="1"/>
  <c r="T241" i="1" s="1"/>
  <c r="P86" i="1"/>
  <c r="O241" i="1" s="1"/>
  <c r="K86" i="1"/>
  <c r="J241" i="1" s="1"/>
  <c r="E86" i="1"/>
  <c r="D241" i="1" s="1"/>
  <c r="AJ86" i="1"/>
  <c r="AI241" i="1" s="1"/>
  <c r="AI86" i="1"/>
  <c r="AH241" i="1" s="1"/>
  <c r="AC86" i="1"/>
  <c r="AB241" i="1" s="1"/>
  <c r="X86" i="1"/>
  <c r="W241" i="1" s="1"/>
  <c r="S86" i="1"/>
  <c r="R241" i="1" s="1"/>
  <c r="M86" i="1"/>
  <c r="L241" i="1" s="1"/>
  <c r="H86" i="1"/>
  <c r="G241" i="1" s="1"/>
  <c r="C86" i="1"/>
  <c r="B241" i="1" s="1"/>
  <c r="AE86" i="1"/>
  <c r="AD241" i="1" s="1"/>
  <c r="I86" i="1"/>
  <c r="H241" i="1" s="1"/>
  <c r="Y86" i="1"/>
  <c r="X241" i="1" s="1"/>
  <c r="D86" i="1"/>
  <c r="C241" i="1" s="1"/>
  <c r="T86" i="1"/>
  <c r="S241" i="1" s="1"/>
  <c r="O86" i="1"/>
  <c r="N241" i="1" s="1"/>
  <c r="B88" i="1" l="1"/>
  <c r="AK87" i="1"/>
  <c r="AJ242" i="1" s="1"/>
  <c r="AG87" i="1"/>
  <c r="AF242" i="1" s="1"/>
  <c r="AC87" i="1"/>
  <c r="AB242" i="1" s="1"/>
  <c r="Y87" i="1"/>
  <c r="X242" i="1" s="1"/>
  <c r="U87" i="1"/>
  <c r="T242" i="1" s="1"/>
  <c r="Q87" i="1"/>
  <c r="P242" i="1" s="1"/>
  <c r="M87" i="1"/>
  <c r="L242" i="1" s="1"/>
  <c r="I87" i="1"/>
  <c r="H242" i="1" s="1"/>
  <c r="E87" i="1"/>
  <c r="D242" i="1" s="1"/>
  <c r="AM87" i="1"/>
  <c r="AL242" i="1" s="1"/>
  <c r="AH87" i="1"/>
  <c r="AG242" i="1" s="1"/>
  <c r="AB87" i="1"/>
  <c r="AA242" i="1" s="1"/>
  <c r="W87" i="1"/>
  <c r="V242" i="1" s="1"/>
  <c r="R87" i="1"/>
  <c r="Q242" i="1" s="1"/>
  <c r="L87" i="1"/>
  <c r="K242" i="1" s="1"/>
  <c r="G87" i="1"/>
  <c r="F242" i="1" s="1"/>
  <c r="AL87" i="1"/>
  <c r="AK242" i="1" s="1"/>
  <c r="AF87" i="1"/>
  <c r="AE242" i="1" s="1"/>
  <c r="AA87" i="1"/>
  <c r="Z242" i="1" s="1"/>
  <c r="V87" i="1"/>
  <c r="U242" i="1" s="1"/>
  <c r="P87" i="1"/>
  <c r="O242" i="1" s="1"/>
  <c r="K87" i="1"/>
  <c r="J242" i="1" s="1"/>
  <c r="F87" i="1"/>
  <c r="E242" i="1" s="1"/>
  <c r="AJ87" i="1"/>
  <c r="AI242" i="1" s="1"/>
  <c r="AE87" i="1"/>
  <c r="AD242" i="1" s="1"/>
  <c r="Z87" i="1"/>
  <c r="Y242" i="1" s="1"/>
  <c r="T87" i="1"/>
  <c r="S242" i="1" s="1"/>
  <c r="O87" i="1"/>
  <c r="N242" i="1" s="1"/>
  <c r="J87" i="1"/>
  <c r="I242" i="1" s="1"/>
  <c r="D87" i="1"/>
  <c r="C242" i="1" s="1"/>
  <c r="AI87" i="1"/>
  <c r="AH242" i="1" s="1"/>
  <c r="AD87" i="1"/>
  <c r="AC242" i="1" s="1"/>
  <c r="X87" i="1"/>
  <c r="W242" i="1" s="1"/>
  <c r="S87" i="1"/>
  <c r="R242" i="1" s="1"/>
  <c r="N87" i="1"/>
  <c r="M242" i="1" s="1"/>
  <c r="H87" i="1"/>
  <c r="G242" i="1" s="1"/>
  <c r="C87" i="1"/>
  <c r="B242" i="1" s="1"/>
  <c r="B89" i="1" l="1"/>
  <c r="AJ88" i="1"/>
  <c r="AI243" i="1" s="1"/>
  <c r="AF88" i="1"/>
  <c r="AE243" i="1" s="1"/>
  <c r="AB88" i="1"/>
  <c r="AA243" i="1" s="1"/>
  <c r="X88" i="1"/>
  <c r="W243" i="1" s="1"/>
  <c r="T88" i="1"/>
  <c r="S243" i="1" s="1"/>
  <c r="P88" i="1"/>
  <c r="O243" i="1" s="1"/>
  <c r="L88" i="1"/>
  <c r="K243" i="1" s="1"/>
  <c r="H88" i="1"/>
  <c r="G243" i="1" s="1"/>
  <c r="D88" i="1"/>
  <c r="C243" i="1" s="1"/>
  <c r="AM88" i="1"/>
  <c r="AL243" i="1" s="1"/>
  <c r="AH88" i="1"/>
  <c r="AG243" i="1" s="1"/>
  <c r="AC88" i="1"/>
  <c r="AB243" i="1" s="1"/>
  <c r="W88" i="1"/>
  <c r="V243" i="1" s="1"/>
  <c r="R88" i="1"/>
  <c r="Q243" i="1" s="1"/>
  <c r="M88" i="1"/>
  <c r="L243" i="1" s="1"/>
  <c r="G88" i="1"/>
  <c r="F243" i="1" s="1"/>
  <c r="AL88" i="1"/>
  <c r="AK243" i="1" s="1"/>
  <c r="AG88" i="1"/>
  <c r="AF243" i="1" s="1"/>
  <c r="AA88" i="1"/>
  <c r="Z243" i="1" s="1"/>
  <c r="V88" i="1"/>
  <c r="U243" i="1" s="1"/>
  <c r="Q88" i="1"/>
  <c r="P243" i="1" s="1"/>
  <c r="K88" i="1"/>
  <c r="J243" i="1" s="1"/>
  <c r="F88" i="1"/>
  <c r="E243" i="1" s="1"/>
  <c r="AK88" i="1"/>
  <c r="AJ243" i="1" s="1"/>
  <c r="AE88" i="1"/>
  <c r="AD243" i="1" s="1"/>
  <c r="Z88" i="1"/>
  <c r="Y243" i="1" s="1"/>
  <c r="U88" i="1"/>
  <c r="T243" i="1" s="1"/>
  <c r="O88" i="1"/>
  <c r="N243" i="1" s="1"/>
  <c r="J88" i="1"/>
  <c r="I243" i="1" s="1"/>
  <c r="E88" i="1"/>
  <c r="D243" i="1" s="1"/>
  <c r="AI88" i="1"/>
  <c r="AH243" i="1" s="1"/>
  <c r="AD88" i="1"/>
  <c r="AC243" i="1" s="1"/>
  <c r="Y88" i="1"/>
  <c r="X243" i="1" s="1"/>
  <c r="S88" i="1"/>
  <c r="R243" i="1" s="1"/>
  <c r="N88" i="1"/>
  <c r="M243" i="1" s="1"/>
  <c r="I88" i="1"/>
  <c r="H243" i="1" s="1"/>
  <c r="C88" i="1"/>
  <c r="B243" i="1" s="1"/>
  <c r="B90" i="1" l="1"/>
  <c r="AM89" i="1"/>
  <c r="AL244" i="1" s="1"/>
  <c r="AI89" i="1"/>
  <c r="AH244" i="1" s="1"/>
  <c r="AE89" i="1"/>
  <c r="AD244" i="1" s="1"/>
  <c r="AA89" i="1"/>
  <c r="Z244" i="1" s="1"/>
  <c r="W89" i="1"/>
  <c r="V244" i="1" s="1"/>
  <c r="S89" i="1"/>
  <c r="R244" i="1" s="1"/>
  <c r="O89" i="1"/>
  <c r="N244" i="1" s="1"/>
  <c r="K89" i="1"/>
  <c r="J244" i="1" s="1"/>
  <c r="G89" i="1"/>
  <c r="F244" i="1" s="1"/>
  <c r="C89" i="1"/>
  <c r="B244" i="1" s="1"/>
  <c r="AH89" i="1"/>
  <c r="AG244" i="1" s="1"/>
  <c r="AC89" i="1"/>
  <c r="AB244" i="1" s="1"/>
  <c r="X89" i="1"/>
  <c r="W244" i="1" s="1"/>
  <c r="R89" i="1"/>
  <c r="Q244" i="1" s="1"/>
  <c r="M89" i="1"/>
  <c r="L244" i="1" s="1"/>
  <c r="H89" i="1"/>
  <c r="G244" i="1" s="1"/>
  <c r="AL89" i="1"/>
  <c r="AK244" i="1" s="1"/>
  <c r="AG89" i="1"/>
  <c r="AF244" i="1" s="1"/>
  <c r="AB89" i="1"/>
  <c r="AA244" i="1" s="1"/>
  <c r="V89" i="1"/>
  <c r="U244" i="1" s="1"/>
  <c r="Q89" i="1"/>
  <c r="P244" i="1" s="1"/>
  <c r="L89" i="1"/>
  <c r="K244" i="1" s="1"/>
  <c r="F89" i="1"/>
  <c r="E244" i="1" s="1"/>
  <c r="AK89" i="1"/>
  <c r="AJ244" i="1" s="1"/>
  <c r="AF89" i="1"/>
  <c r="AE244" i="1" s="1"/>
  <c r="Z89" i="1"/>
  <c r="Y244" i="1" s="1"/>
  <c r="U89" i="1"/>
  <c r="T244" i="1" s="1"/>
  <c r="P89" i="1"/>
  <c r="O244" i="1" s="1"/>
  <c r="J89" i="1"/>
  <c r="I244" i="1" s="1"/>
  <c r="E89" i="1"/>
  <c r="D244" i="1" s="1"/>
  <c r="AJ89" i="1"/>
  <c r="AI244" i="1" s="1"/>
  <c r="AD89" i="1"/>
  <c r="AC244" i="1" s="1"/>
  <c r="Y89" i="1"/>
  <c r="X244" i="1" s="1"/>
  <c r="T89" i="1"/>
  <c r="S244" i="1" s="1"/>
  <c r="N89" i="1"/>
  <c r="M244" i="1" s="1"/>
  <c r="I89" i="1"/>
  <c r="H244" i="1" s="1"/>
  <c r="D89" i="1"/>
  <c r="C244" i="1" s="1"/>
  <c r="B91" i="1" l="1"/>
  <c r="AL90" i="1"/>
  <c r="AK245" i="1" s="1"/>
  <c r="AH90" i="1"/>
  <c r="AG245" i="1" s="1"/>
  <c r="AD90" i="1"/>
  <c r="AC245" i="1" s="1"/>
  <c r="Z90" i="1"/>
  <c r="Y245" i="1" s="1"/>
  <c r="V90" i="1"/>
  <c r="U245" i="1" s="1"/>
  <c r="R90" i="1"/>
  <c r="Q245" i="1" s="1"/>
  <c r="N90" i="1"/>
  <c r="M245" i="1" s="1"/>
  <c r="J90" i="1"/>
  <c r="I245" i="1" s="1"/>
  <c r="F90" i="1"/>
  <c r="E245" i="1" s="1"/>
  <c r="AI90" i="1"/>
  <c r="AH245" i="1" s="1"/>
  <c r="AC90" i="1"/>
  <c r="AB245" i="1" s="1"/>
  <c r="X90" i="1"/>
  <c r="W245" i="1" s="1"/>
  <c r="S90" i="1"/>
  <c r="R245" i="1" s="1"/>
  <c r="M90" i="1"/>
  <c r="L245" i="1" s="1"/>
  <c r="H90" i="1"/>
  <c r="G245" i="1" s="1"/>
  <c r="C90" i="1"/>
  <c r="B245" i="1" s="1"/>
  <c r="AM90" i="1"/>
  <c r="AL245" i="1" s="1"/>
  <c r="AG90" i="1"/>
  <c r="AF245" i="1" s="1"/>
  <c r="AB90" i="1"/>
  <c r="AA245" i="1" s="1"/>
  <c r="W90" i="1"/>
  <c r="V245" i="1" s="1"/>
  <c r="Q90" i="1"/>
  <c r="P245" i="1" s="1"/>
  <c r="L90" i="1"/>
  <c r="K245" i="1" s="1"/>
  <c r="G90" i="1"/>
  <c r="F245" i="1" s="1"/>
  <c r="AK90" i="1"/>
  <c r="AJ245" i="1" s="1"/>
  <c r="AF90" i="1"/>
  <c r="AE245" i="1" s="1"/>
  <c r="AA90" i="1"/>
  <c r="Z245" i="1" s="1"/>
  <c r="U90" i="1"/>
  <c r="T245" i="1" s="1"/>
  <c r="P90" i="1"/>
  <c r="O245" i="1" s="1"/>
  <c r="K90" i="1"/>
  <c r="J245" i="1" s="1"/>
  <c r="E90" i="1"/>
  <c r="D245" i="1" s="1"/>
  <c r="AJ90" i="1"/>
  <c r="AI245" i="1" s="1"/>
  <c r="AE90" i="1"/>
  <c r="AD245" i="1" s="1"/>
  <c r="Y90" i="1"/>
  <c r="X245" i="1" s="1"/>
  <c r="T90" i="1"/>
  <c r="S245" i="1" s="1"/>
  <c r="O90" i="1"/>
  <c r="N245" i="1" s="1"/>
  <c r="I90" i="1"/>
  <c r="H245" i="1" s="1"/>
  <c r="D90" i="1"/>
  <c r="C245" i="1" s="1"/>
  <c r="B92" i="1" l="1"/>
  <c r="AK91" i="1"/>
  <c r="AJ246" i="1" s="1"/>
  <c r="AG91" i="1"/>
  <c r="AF246" i="1" s="1"/>
  <c r="AC91" i="1"/>
  <c r="AB246" i="1" s="1"/>
  <c r="Y91" i="1"/>
  <c r="X246" i="1" s="1"/>
  <c r="U91" i="1"/>
  <c r="T246" i="1" s="1"/>
  <c r="Q91" i="1"/>
  <c r="P246" i="1" s="1"/>
  <c r="M91" i="1"/>
  <c r="L246" i="1" s="1"/>
  <c r="I91" i="1"/>
  <c r="H246" i="1" s="1"/>
  <c r="E91" i="1"/>
  <c r="D246" i="1" s="1"/>
  <c r="AI91" i="1"/>
  <c r="AH246" i="1" s="1"/>
  <c r="AD91" i="1"/>
  <c r="AC246" i="1" s="1"/>
  <c r="X91" i="1"/>
  <c r="W246" i="1" s="1"/>
  <c r="S91" i="1"/>
  <c r="R246" i="1" s="1"/>
  <c r="N91" i="1"/>
  <c r="M246" i="1" s="1"/>
  <c r="H91" i="1"/>
  <c r="G246" i="1" s="1"/>
  <c r="C91" i="1"/>
  <c r="B246" i="1" s="1"/>
  <c r="AM91" i="1"/>
  <c r="AL246" i="1" s="1"/>
  <c r="AH91" i="1"/>
  <c r="AG246" i="1" s="1"/>
  <c r="AB91" i="1"/>
  <c r="AA246" i="1" s="1"/>
  <c r="W91" i="1"/>
  <c r="V246" i="1" s="1"/>
  <c r="R91" i="1"/>
  <c r="Q246" i="1" s="1"/>
  <c r="L91" i="1"/>
  <c r="K246" i="1" s="1"/>
  <c r="G91" i="1"/>
  <c r="F246" i="1" s="1"/>
  <c r="AL91" i="1"/>
  <c r="AK246" i="1" s="1"/>
  <c r="AF91" i="1"/>
  <c r="AE246" i="1" s="1"/>
  <c r="AA91" i="1"/>
  <c r="Z246" i="1" s="1"/>
  <c r="V91" i="1"/>
  <c r="U246" i="1" s="1"/>
  <c r="P91" i="1"/>
  <c r="O246" i="1" s="1"/>
  <c r="K91" i="1"/>
  <c r="J246" i="1" s="1"/>
  <c r="F91" i="1"/>
  <c r="E246" i="1" s="1"/>
  <c r="AJ91" i="1"/>
  <c r="AI246" i="1" s="1"/>
  <c r="AE91" i="1"/>
  <c r="AD246" i="1" s="1"/>
  <c r="Z91" i="1"/>
  <c r="Y246" i="1" s="1"/>
  <c r="T91" i="1"/>
  <c r="S246" i="1" s="1"/>
  <c r="O91" i="1"/>
  <c r="N246" i="1" s="1"/>
  <c r="J91" i="1"/>
  <c r="I246" i="1" s="1"/>
  <c r="D91" i="1"/>
  <c r="C246" i="1" s="1"/>
  <c r="B93" i="1" l="1"/>
  <c r="AJ92" i="1"/>
  <c r="AI247" i="1" s="1"/>
  <c r="AF92" i="1"/>
  <c r="AE247" i="1" s="1"/>
  <c r="AB92" i="1"/>
  <c r="AA247" i="1" s="1"/>
  <c r="X92" i="1"/>
  <c r="W247" i="1" s="1"/>
  <c r="T92" i="1"/>
  <c r="S247" i="1" s="1"/>
  <c r="P92" i="1"/>
  <c r="O247" i="1" s="1"/>
  <c r="L92" i="1"/>
  <c r="K247" i="1" s="1"/>
  <c r="H92" i="1"/>
  <c r="G247" i="1" s="1"/>
  <c r="D92" i="1"/>
  <c r="C247" i="1" s="1"/>
  <c r="AI92" i="1"/>
  <c r="AH247" i="1" s="1"/>
  <c r="AD92" i="1"/>
  <c r="AC247" i="1" s="1"/>
  <c r="Y92" i="1"/>
  <c r="X247" i="1" s="1"/>
  <c r="S92" i="1"/>
  <c r="R247" i="1" s="1"/>
  <c r="N92" i="1"/>
  <c r="M247" i="1" s="1"/>
  <c r="I92" i="1"/>
  <c r="H247" i="1" s="1"/>
  <c r="C92" i="1"/>
  <c r="B247" i="1" s="1"/>
  <c r="AM92" i="1"/>
  <c r="AL247" i="1" s="1"/>
  <c r="AH92" i="1"/>
  <c r="AG247" i="1" s="1"/>
  <c r="AC92" i="1"/>
  <c r="AB247" i="1" s="1"/>
  <c r="W92" i="1"/>
  <c r="V247" i="1" s="1"/>
  <c r="R92" i="1"/>
  <c r="Q247" i="1" s="1"/>
  <c r="M92" i="1"/>
  <c r="L247" i="1" s="1"/>
  <c r="G92" i="1"/>
  <c r="F247" i="1" s="1"/>
  <c r="AL92" i="1"/>
  <c r="AK247" i="1" s="1"/>
  <c r="AG92" i="1"/>
  <c r="AF247" i="1" s="1"/>
  <c r="AA92" i="1"/>
  <c r="Z247" i="1" s="1"/>
  <c r="V92" i="1"/>
  <c r="U247" i="1" s="1"/>
  <c r="Q92" i="1"/>
  <c r="P247" i="1" s="1"/>
  <c r="K92" i="1"/>
  <c r="J247" i="1" s="1"/>
  <c r="F92" i="1"/>
  <c r="E247" i="1" s="1"/>
  <c r="AK92" i="1"/>
  <c r="AJ247" i="1" s="1"/>
  <c r="AE92" i="1"/>
  <c r="AD247" i="1" s="1"/>
  <c r="Z92" i="1"/>
  <c r="Y247" i="1" s="1"/>
  <c r="U92" i="1"/>
  <c r="T247" i="1" s="1"/>
  <c r="O92" i="1"/>
  <c r="N247" i="1" s="1"/>
  <c r="J92" i="1"/>
  <c r="I247" i="1" s="1"/>
  <c r="E92" i="1"/>
  <c r="D247" i="1" s="1"/>
  <c r="B94" i="1" l="1"/>
  <c r="AM93" i="1"/>
  <c r="AL248" i="1" s="1"/>
  <c r="AI93" i="1"/>
  <c r="AH248" i="1" s="1"/>
  <c r="AE93" i="1"/>
  <c r="AD248" i="1" s="1"/>
  <c r="AA93" i="1"/>
  <c r="Z248" i="1" s="1"/>
  <c r="W93" i="1"/>
  <c r="V248" i="1" s="1"/>
  <c r="S93" i="1"/>
  <c r="R248" i="1" s="1"/>
  <c r="O93" i="1"/>
  <c r="N248" i="1" s="1"/>
  <c r="K93" i="1"/>
  <c r="J248" i="1" s="1"/>
  <c r="G93" i="1"/>
  <c r="F248" i="1" s="1"/>
  <c r="C93" i="1"/>
  <c r="B248" i="1" s="1"/>
  <c r="AJ93" i="1"/>
  <c r="AI248" i="1" s="1"/>
  <c r="AD93" i="1"/>
  <c r="AC248" i="1" s="1"/>
  <c r="Y93" i="1"/>
  <c r="X248" i="1" s="1"/>
  <c r="T93" i="1"/>
  <c r="S248" i="1" s="1"/>
  <c r="N93" i="1"/>
  <c r="M248" i="1" s="1"/>
  <c r="I93" i="1"/>
  <c r="H248" i="1" s="1"/>
  <c r="D93" i="1"/>
  <c r="C248" i="1" s="1"/>
  <c r="AH93" i="1"/>
  <c r="AG248" i="1" s="1"/>
  <c r="AC93" i="1"/>
  <c r="AB248" i="1" s="1"/>
  <c r="X93" i="1"/>
  <c r="W248" i="1" s="1"/>
  <c r="R93" i="1"/>
  <c r="Q248" i="1" s="1"/>
  <c r="M93" i="1"/>
  <c r="L248" i="1" s="1"/>
  <c r="H93" i="1"/>
  <c r="G248" i="1" s="1"/>
  <c r="AL93" i="1"/>
  <c r="AK248" i="1" s="1"/>
  <c r="AG93" i="1"/>
  <c r="AF248" i="1" s="1"/>
  <c r="AB93" i="1"/>
  <c r="AA248" i="1" s="1"/>
  <c r="V93" i="1"/>
  <c r="U248" i="1" s="1"/>
  <c r="Q93" i="1"/>
  <c r="P248" i="1" s="1"/>
  <c r="L93" i="1"/>
  <c r="K248" i="1" s="1"/>
  <c r="F93" i="1"/>
  <c r="E248" i="1" s="1"/>
  <c r="AK93" i="1"/>
  <c r="AJ248" i="1" s="1"/>
  <c r="AF93" i="1"/>
  <c r="AE248" i="1" s="1"/>
  <c r="Z93" i="1"/>
  <c r="Y248" i="1" s="1"/>
  <c r="U93" i="1"/>
  <c r="T248" i="1" s="1"/>
  <c r="P93" i="1"/>
  <c r="O248" i="1" s="1"/>
  <c r="J93" i="1"/>
  <c r="I248" i="1" s="1"/>
  <c r="E93" i="1"/>
  <c r="D248" i="1" s="1"/>
  <c r="B95" i="1" l="1"/>
  <c r="AL94" i="1"/>
  <c r="AK249" i="1" s="1"/>
  <c r="AH94" i="1"/>
  <c r="AG249" i="1" s="1"/>
  <c r="AD94" i="1"/>
  <c r="AC249" i="1" s="1"/>
  <c r="Z94" i="1"/>
  <c r="Y249" i="1" s="1"/>
  <c r="V94" i="1"/>
  <c r="U249" i="1" s="1"/>
  <c r="R94" i="1"/>
  <c r="Q249" i="1" s="1"/>
  <c r="N94" i="1"/>
  <c r="M249" i="1" s="1"/>
  <c r="J94" i="1"/>
  <c r="I249" i="1" s="1"/>
  <c r="F94" i="1"/>
  <c r="E249" i="1" s="1"/>
  <c r="AJ94" i="1"/>
  <c r="AI249" i="1" s="1"/>
  <c r="AE94" i="1"/>
  <c r="AD249" i="1" s="1"/>
  <c r="Y94" i="1"/>
  <c r="X249" i="1" s="1"/>
  <c r="T94" i="1"/>
  <c r="S249" i="1" s="1"/>
  <c r="O94" i="1"/>
  <c r="N249" i="1" s="1"/>
  <c r="I94" i="1"/>
  <c r="H249" i="1" s="1"/>
  <c r="D94" i="1"/>
  <c r="C249" i="1" s="1"/>
  <c r="AI94" i="1"/>
  <c r="AH249" i="1" s="1"/>
  <c r="AC94" i="1"/>
  <c r="AB249" i="1" s="1"/>
  <c r="X94" i="1"/>
  <c r="W249" i="1" s="1"/>
  <c r="S94" i="1"/>
  <c r="R249" i="1" s="1"/>
  <c r="M94" i="1"/>
  <c r="L249" i="1" s="1"/>
  <c r="H94" i="1"/>
  <c r="G249" i="1" s="1"/>
  <c r="C94" i="1"/>
  <c r="B249" i="1" s="1"/>
  <c r="AM94" i="1"/>
  <c r="AL249" i="1" s="1"/>
  <c r="AG94" i="1"/>
  <c r="AF249" i="1" s="1"/>
  <c r="AB94" i="1"/>
  <c r="AA249" i="1" s="1"/>
  <c r="W94" i="1"/>
  <c r="V249" i="1" s="1"/>
  <c r="Q94" i="1"/>
  <c r="P249" i="1" s="1"/>
  <c r="L94" i="1"/>
  <c r="K249" i="1" s="1"/>
  <c r="G94" i="1"/>
  <c r="F249" i="1" s="1"/>
  <c r="AK94" i="1"/>
  <c r="AJ249" i="1" s="1"/>
  <c r="AF94" i="1"/>
  <c r="AE249" i="1" s="1"/>
  <c r="AA94" i="1"/>
  <c r="Z249" i="1" s="1"/>
  <c r="U94" i="1"/>
  <c r="T249" i="1" s="1"/>
  <c r="P94" i="1"/>
  <c r="O249" i="1" s="1"/>
  <c r="K94" i="1"/>
  <c r="J249" i="1" s="1"/>
  <c r="E94" i="1"/>
  <c r="D249" i="1" s="1"/>
  <c r="B96" i="1" l="1"/>
  <c r="AK95" i="1"/>
  <c r="AJ250" i="1" s="1"/>
  <c r="AG95" i="1"/>
  <c r="AF250" i="1" s="1"/>
  <c r="AC95" i="1"/>
  <c r="AB250" i="1" s="1"/>
  <c r="Y95" i="1"/>
  <c r="X250" i="1" s="1"/>
  <c r="U95" i="1"/>
  <c r="T250" i="1" s="1"/>
  <c r="Q95" i="1"/>
  <c r="P250" i="1" s="1"/>
  <c r="M95" i="1"/>
  <c r="L250" i="1" s="1"/>
  <c r="I95" i="1"/>
  <c r="H250" i="1" s="1"/>
  <c r="E95" i="1"/>
  <c r="D250" i="1" s="1"/>
  <c r="AJ95" i="1"/>
  <c r="AI250" i="1" s="1"/>
  <c r="AE95" i="1"/>
  <c r="AD250" i="1" s="1"/>
  <c r="Z95" i="1"/>
  <c r="Y250" i="1" s="1"/>
  <c r="T95" i="1"/>
  <c r="S250" i="1" s="1"/>
  <c r="O95" i="1"/>
  <c r="N250" i="1" s="1"/>
  <c r="J95" i="1"/>
  <c r="I250" i="1" s="1"/>
  <c r="D95" i="1"/>
  <c r="C250" i="1" s="1"/>
  <c r="AI95" i="1"/>
  <c r="AH250" i="1" s="1"/>
  <c r="AD95" i="1"/>
  <c r="AC250" i="1" s="1"/>
  <c r="X95" i="1"/>
  <c r="W250" i="1" s="1"/>
  <c r="S95" i="1"/>
  <c r="R250" i="1" s="1"/>
  <c r="N95" i="1"/>
  <c r="M250" i="1" s="1"/>
  <c r="H95" i="1"/>
  <c r="G250" i="1" s="1"/>
  <c r="C95" i="1"/>
  <c r="B250" i="1" s="1"/>
  <c r="AM95" i="1"/>
  <c r="AL250" i="1" s="1"/>
  <c r="AH95" i="1"/>
  <c r="AG250" i="1" s="1"/>
  <c r="AB95" i="1"/>
  <c r="AA250" i="1" s="1"/>
  <c r="W95" i="1"/>
  <c r="V250" i="1" s="1"/>
  <c r="R95" i="1"/>
  <c r="Q250" i="1" s="1"/>
  <c r="L95" i="1"/>
  <c r="K250" i="1" s="1"/>
  <c r="G95" i="1"/>
  <c r="F250" i="1" s="1"/>
  <c r="AL95" i="1"/>
  <c r="AK250" i="1" s="1"/>
  <c r="AF95" i="1"/>
  <c r="AE250" i="1" s="1"/>
  <c r="AA95" i="1"/>
  <c r="Z250" i="1" s="1"/>
  <c r="V95" i="1"/>
  <c r="U250" i="1" s="1"/>
  <c r="P95" i="1"/>
  <c r="O250" i="1" s="1"/>
  <c r="K95" i="1"/>
  <c r="J250" i="1" s="1"/>
  <c r="F95" i="1"/>
  <c r="E250" i="1" s="1"/>
  <c r="B97" i="1" l="1"/>
  <c r="AJ96" i="1"/>
  <c r="AI251" i="1" s="1"/>
  <c r="AF96" i="1"/>
  <c r="AE251" i="1" s="1"/>
  <c r="AB96" i="1"/>
  <c r="AA251" i="1" s="1"/>
  <c r="X96" i="1"/>
  <c r="W251" i="1" s="1"/>
  <c r="T96" i="1"/>
  <c r="S251" i="1" s="1"/>
  <c r="P96" i="1"/>
  <c r="O251" i="1" s="1"/>
  <c r="L96" i="1"/>
  <c r="K251" i="1" s="1"/>
  <c r="H96" i="1"/>
  <c r="G251" i="1" s="1"/>
  <c r="D96" i="1"/>
  <c r="C251" i="1" s="1"/>
  <c r="AK96" i="1"/>
  <c r="AJ251" i="1" s="1"/>
  <c r="AE96" i="1"/>
  <c r="AD251" i="1" s="1"/>
  <c r="Z96" i="1"/>
  <c r="Y251" i="1" s="1"/>
  <c r="U96" i="1"/>
  <c r="T251" i="1" s="1"/>
  <c r="O96" i="1"/>
  <c r="N251" i="1" s="1"/>
  <c r="J96" i="1"/>
  <c r="I251" i="1" s="1"/>
  <c r="E96" i="1"/>
  <c r="D251" i="1" s="1"/>
  <c r="AI96" i="1"/>
  <c r="AH251" i="1" s="1"/>
  <c r="AD96" i="1"/>
  <c r="AC251" i="1" s="1"/>
  <c r="Y96" i="1"/>
  <c r="X251" i="1" s="1"/>
  <c r="S96" i="1"/>
  <c r="R251" i="1" s="1"/>
  <c r="N96" i="1"/>
  <c r="M251" i="1" s="1"/>
  <c r="I96" i="1"/>
  <c r="H251" i="1" s="1"/>
  <c r="C96" i="1"/>
  <c r="B251" i="1" s="1"/>
  <c r="AM96" i="1"/>
  <c r="AL251" i="1" s="1"/>
  <c r="AH96" i="1"/>
  <c r="AG251" i="1" s="1"/>
  <c r="AC96" i="1"/>
  <c r="AB251" i="1" s="1"/>
  <c r="W96" i="1"/>
  <c r="V251" i="1" s="1"/>
  <c r="R96" i="1"/>
  <c r="Q251" i="1" s="1"/>
  <c r="M96" i="1"/>
  <c r="L251" i="1" s="1"/>
  <c r="G96" i="1"/>
  <c r="F251" i="1" s="1"/>
  <c r="AL96" i="1"/>
  <c r="AK251" i="1" s="1"/>
  <c r="AG96" i="1"/>
  <c r="AF251" i="1" s="1"/>
  <c r="AA96" i="1"/>
  <c r="Z251" i="1" s="1"/>
  <c r="V96" i="1"/>
  <c r="U251" i="1" s="1"/>
  <c r="Q96" i="1"/>
  <c r="P251" i="1" s="1"/>
  <c r="K96" i="1"/>
  <c r="J251" i="1" s="1"/>
  <c r="F96" i="1"/>
  <c r="E251" i="1" s="1"/>
  <c r="B98" i="1" l="1"/>
  <c r="AM97" i="1"/>
  <c r="AL252" i="1" s="1"/>
  <c r="AI97" i="1"/>
  <c r="AH252" i="1" s="1"/>
  <c r="AE97" i="1"/>
  <c r="AD252" i="1" s="1"/>
  <c r="AA97" i="1"/>
  <c r="Z252" i="1" s="1"/>
  <c r="W97" i="1"/>
  <c r="V252" i="1" s="1"/>
  <c r="S97" i="1"/>
  <c r="R252" i="1" s="1"/>
  <c r="O97" i="1"/>
  <c r="N252" i="1" s="1"/>
  <c r="K97" i="1"/>
  <c r="J252" i="1" s="1"/>
  <c r="G97" i="1"/>
  <c r="F252" i="1" s="1"/>
  <c r="C97" i="1"/>
  <c r="B252" i="1" s="1"/>
  <c r="AK97" i="1"/>
  <c r="AJ252" i="1" s="1"/>
  <c r="AF97" i="1"/>
  <c r="AE252" i="1" s="1"/>
  <c r="Z97" i="1"/>
  <c r="Y252" i="1" s="1"/>
  <c r="U97" i="1"/>
  <c r="T252" i="1" s="1"/>
  <c r="P97" i="1"/>
  <c r="O252" i="1" s="1"/>
  <c r="J97" i="1"/>
  <c r="I252" i="1" s="1"/>
  <c r="E97" i="1"/>
  <c r="D252" i="1" s="1"/>
  <c r="AJ97" i="1"/>
  <c r="AI252" i="1" s="1"/>
  <c r="AD97" i="1"/>
  <c r="AC252" i="1" s="1"/>
  <c r="Y97" i="1"/>
  <c r="X252" i="1" s="1"/>
  <c r="T97" i="1"/>
  <c r="S252" i="1" s="1"/>
  <c r="N97" i="1"/>
  <c r="M252" i="1" s="1"/>
  <c r="I97" i="1"/>
  <c r="H252" i="1" s="1"/>
  <c r="D97" i="1"/>
  <c r="C252" i="1" s="1"/>
  <c r="AH97" i="1"/>
  <c r="AG252" i="1" s="1"/>
  <c r="AC97" i="1"/>
  <c r="AB252" i="1" s="1"/>
  <c r="X97" i="1"/>
  <c r="W252" i="1" s="1"/>
  <c r="R97" i="1"/>
  <c r="Q252" i="1" s="1"/>
  <c r="M97" i="1"/>
  <c r="L252" i="1" s="1"/>
  <c r="H97" i="1"/>
  <c r="G252" i="1" s="1"/>
  <c r="AL97" i="1"/>
  <c r="AK252" i="1" s="1"/>
  <c r="AG97" i="1"/>
  <c r="AF252" i="1" s="1"/>
  <c r="AB97" i="1"/>
  <c r="AA252" i="1" s="1"/>
  <c r="V97" i="1"/>
  <c r="U252" i="1" s="1"/>
  <c r="Q97" i="1"/>
  <c r="P252" i="1" s="1"/>
  <c r="L97" i="1"/>
  <c r="K252" i="1" s="1"/>
  <c r="F97" i="1"/>
  <c r="E252" i="1" s="1"/>
  <c r="B99" i="1" l="1"/>
  <c r="AL98" i="1"/>
  <c r="AK253" i="1" s="1"/>
  <c r="AH98" i="1"/>
  <c r="AG253" i="1" s="1"/>
  <c r="AD98" i="1"/>
  <c r="AC253" i="1" s="1"/>
  <c r="Z98" i="1"/>
  <c r="Y253" i="1" s="1"/>
  <c r="V98" i="1"/>
  <c r="U253" i="1" s="1"/>
  <c r="R98" i="1"/>
  <c r="Q253" i="1" s="1"/>
  <c r="N98" i="1"/>
  <c r="M253" i="1" s="1"/>
  <c r="J98" i="1"/>
  <c r="I253" i="1" s="1"/>
  <c r="F98" i="1"/>
  <c r="E253" i="1" s="1"/>
  <c r="AK98" i="1"/>
  <c r="AJ253" i="1" s="1"/>
  <c r="AF98" i="1"/>
  <c r="AE253" i="1" s="1"/>
  <c r="AA98" i="1"/>
  <c r="Z253" i="1" s="1"/>
  <c r="U98" i="1"/>
  <c r="T253" i="1" s="1"/>
  <c r="P98" i="1"/>
  <c r="O253" i="1" s="1"/>
  <c r="K98" i="1"/>
  <c r="J253" i="1" s="1"/>
  <c r="E98" i="1"/>
  <c r="D253" i="1" s="1"/>
  <c r="AJ98" i="1"/>
  <c r="AI253" i="1" s="1"/>
  <c r="AE98" i="1"/>
  <c r="AD253" i="1" s="1"/>
  <c r="Y98" i="1"/>
  <c r="X253" i="1" s="1"/>
  <c r="T98" i="1"/>
  <c r="S253" i="1" s="1"/>
  <c r="O98" i="1"/>
  <c r="N253" i="1" s="1"/>
  <c r="I98" i="1"/>
  <c r="H253" i="1" s="1"/>
  <c r="D98" i="1"/>
  <c r="C253" i="1" s="1"/>
  <c r="AI98" i="1"/>
  <c r="AH253" i="1" s="1"/>
  <c r="AC98" i="1"/>
  <c r="AB253" i="1" s="1"/>
  <c r="X98" i="1"/>
  <c r="W253" i="1" s="1"/>
  <c r="S98" i="1"/>
  <c r="R253" i="1" s="1"/>
  <c r="M98" i="1"/>
  <c r="L253" i="1" s="1"/>
  <c r="H98" i="1"/>
  <c r="G253" i="1" s="1"/>
  <c r="C98" i="1"/>
  <c r="B253" i="1" s="1"/>
  <c r="AM98" i="1"/>
  <c r="AL253" i="1" s="1"/>
  <c r="AG98" i="1"/>
  <c r="AF253" i="1" s="1"/>
  <c r="AB98" i="1"/>
  <c r="AA253" i="1" s="1"/>
  <c r="W98" i="1"/>
  <c r="V253" i="1" s="1"/>
  <c r="Q98" i="1"/>
  <c r="P253" i="1" s="1"/>
  <c r="L98" i="1"/>
  <c r="K253" i="1" s="1"/>
  <c r="G98" i="1"/>
  <c r="F253" i="1" s="1"/>
  <c r="B100" i="1" l="1"/>
  <c r="AK99" i="1"/>
  <c r="AJ254" i="1" s="1"/>
  <c r="AG99" i="1"/>
  <c r="AF254" i="1" s="1"/>
  <c r="AC99" i="1"/>
  <c r="AB254" i="1" s="1"/>
  <c r="Y99" i="1"/>
  <c r="X254" i="1" s="1"/>
  <c r="U99" i="1"/>
  <c r="T254" i="1" s="1"/>
  <c r="Q99" i="1"/>
  <c r="P254" i="1" s="1"/>
  <c r="M99" i="1"/>
  <c r="L254" i="1" s="1"/>
  <c r="I99" i="1"/>
  <c r="H254" i="1" s="1"/>
  <c r="E99" i="1"/>
  <c r="D254" i="1" s="1"/>
  <c r="AL99" i="1"/>
  <c r="AK254" i="1" s="1"/>
  <c r="AF99" i="1"/>
  <c r="AE254" i="1" s="1"/>
  <c r="AA99" i="1"/>
  <c r="Z254" i="1" s="1"/>
  <c r="V99" i="1"/>
  <c r="U254" i="1" s="1"/>
  <c r="P99" i="1"/>
  <c r="O254" i="1" s="1"/>
  <c r="K99" i="1"/>
  <c r="J254" i="1" s="1"/>
  <c r="F99" i="1"/>
  <c r="E254" i="1" s="1"/>
  <c r="AJ99" i="1"/>
  <c r="AI254" i="1" s="1"/>
  <c r="AE99" i="1"/>
  <c r="AD254" i="1" s="1"/>
  <c r="Z99" i="1"/>
  <c r="Y254" i="1" s="1"/>
  <c r="T99" i="1"/>
  <c r="S254" i="1" s="1"/>
  <c r="O99" i="1"/>
  <c r="N254" i="1" s="1"/>
  <c r="J99" i="1"/>
  <c r="I254" i="1" s="1"/>
  <c r="D99" i="1"/>
  <c r="C254" i="1" s="1"/>
  <c r="AI99" i="1"/>
  <c r="AH254" i="1" s="1"/>
  <c r="AD99" i="1"/>
  <c r="AC254" i="1" s="1"/>
  <c r="X99" i="1"/>
  <c r="W254" i="1" s="1"/>
  <c r="S99" i="1"/>
  <c r="R254" i="1" s="1"/>
  <c r="N99" i="1"/>
  <c r="M254" i="1" s="1"/>
  <c r="H99" i="1"/>
  <c r="G254" i="1" s="1"/>
  <c r="C99" i="1"/>
  <c r="B254" i="1" s="1"/>
  <c r="AM99" i="1"/>
  <c r="AL254" i="1" s="1"/>
  <c r="AH99" i="1"/>
  <c r="AG254" i="1" s="1"/>
  <c r="AB99" i="1"/>
  <c r="AA254" i="1" s="1"/>
  <c r="W99" i="1"/>
  <c r="V254" i="1" s="1"/>
  <c r="R99" i="1"/>
  <c r="Q254" i="1" s="1"/>
  <c r="L99" i="1"/>
  <c r="K254" i="1" s="1"/>
  <c r="G99" i="1"/>
  <c r="F254" i="1" s="1"/>
  <c r="B101" i="1" l="1"/>
  <c r="AJ100" i="1"/>
  <c r="AI255" i="1" s="1"/>
  <c r="AF100" i="1"/>
  <c r="AE255" i="1" s="1"/>
  <c r="AB100" i="1"/>
  <c r="AA255" i="1" s="1"/>
  <c r="X100" i="1"/>
  <c r="W255" i="1" s="1"/>
  <c r="T100" i="1"/>
  <c r="S255" i="1" s="1"/>
  <c r="P100" i="1"/>
  <c r="O255" i="1" s="1"/>
  <c r="L100" i="1"/>
  <c r="K255" i="1" s="1"/>
  <c r="H100" i="1"/>
  <c r="G255" i="1" s="1"/>
  <c r="D100" i="1"/>
  <c r="C255" i="1" s="1"/>
  <c r="AL100" i="1"/>
  <c r="AK255" i="1" s="1"/>
  <c r="AG100" i="1"/>
  <c r="AF255" i="1" s="1"/>
  <c r="AA100" i="1"/>
  <c r="Z255" i="1" s="1"/>
  <c r="V100" i="1"/>
  <c r="U255" i="1" s="1"/>
  <c r="Q100" i="1"/>
  <c r="P255" i="1" s="1"/>
  <c r="K100" i="1"/>
  <c r="J255" i="1" s="1"/>
  <c r="F100" i="1"/>
  <c r="E255" i="1" s="1"/>
  <c r="AK100" i="1"/>
  <c r="AJ255" i="1" s="1"/>
  <c r="AE100" i="1"/>
  <c r="AD255" i="1" s="1"/>
  <c r="Z100" i="1"/>
  <c r="Y255" i="1" s="1"/>
  <c r="U100" i="1"/>
  <c r="T255" i="1" s="1"/>
  <c r="O100" i="1"/>
  <c r="N255" i="1" s="1"/>
  <c r="J100" i="1"/>
  <c r="I255" i="1" s="1"/>
  <c r="E100" i="1"/>
  <c r="D255" i="1" s="1"/>
  <c r="AI100" i="1"/>
  <c r="AH255" i="1" s="1"/>
  <c r="AD100" i="1"/>
  <c r="AC255" i="1" s="1"/>
  <c r="Y100" i="1"/>
  <c r="X255" i="1" s="1"/>
  <c r="S100" i="1"/>
  <c r="R255" i="1" s="1"/>
  <c r="N100" i="1"/>
  <c r="M255" i="1" s="1"/>
  <c r="I100" i="1"/>
  <c r="H255" i="1" s="1"/>
  <c r="C100" i="1"/>
  <c r="B255" i="1" s="1"/>
  <c r="AM100" i="1"/>
  <c r="AL255" i="1" s="1"/>
  <c r="AH100" i="1"/>
  <c r="AG255" i="1" s="1"/>
  <c r="AC100" i="1"/>
  <c r="AB255" i="1" s="1"/>
  <c r="W100" i="1"/>
  <c r="V255" i="1" s="1"/>
  <c r="R100" i="1"/>
  <c r="Q255" i="1" s="1"/>
  <c r="M100" i="1"/>
  <c r="L255" i="1" s="1"/>
  <c r="G100" i="1"/>
  <c r="F255" i="1" s="1"/>
  <c r="B102" i="1" l="1"/>
  <c r="AM101" i="1"/>
  <c r="AL256" i="1" s="1"/>
  <c r="AI101" i="1"/>
  <c r="AH256" i="1" s="1"/>
  <c r="AE101" i="1"/>
  <c r="AD256" i="1" s="1"/>
  <c r="AA101" i="1"/>
  <c r="Z256" i="1" s="1"/>
  <c r="W101" i="1"/>
  <c r="V256" i="1" s="1"/>
  <c r="S101" i="1"/>
  <c r="R256" i="1" s="1"/>
  <c r="O101" i="1"/>
  <c r="N256" i="1" s="1"/>
  <c r="K101" i="1"/>
  <c r="J256" i="1" s="1"/>
  <c r="G101" i="1"/>
  <c r="F256" i="1" s="1"/>
  <c r="C101" i="1"/>
  <c r="B256" i="1" s="1"/>
  <c r="AL101" i="1"/>
  <c r="AK256" i="1" s="1"/>
  <c r="AG101" i="1"/>
  <c r="AF256" i="1" s="1"/>
  <c r="AB101" i="1"/>
  <c r="AA256" i="1" s="1"/>
  <c r="V101" i="1"/>
  <c r="U256" i="1" s="1"/>
  <c r="Q101" i="1"/>
  <c r="P256" i="1" s="1"/>
  <c r="L101" i="1"/>
  <c r="K256" i="1" s="1"/>
  <c r="F101" i="1"/>
  <c r="E256" i="1" s="1"/>
  <c r="AK101" i="1"/>
  <c r="AJ256" i="1" s="1"/>
  <c r="AF101" i="1"/>
  <c r="AE256" i="1" s="1"/>
  <c r="Z101" i="1"/>
  <c r="Y256" i="1" s="1"/>
  <c r="U101" i="1"/>
  <c r="T256" i="1" s="1"/>
  <c r="P101" i="1"/>
  <c r="O256" i="1" s="1"/>
  <c r="J101" i="1"/>
  <c r="I256" i="1" s="1"/>
  <c r="E101" i="1"/>
  <c r="D256" i="1" s="1"/>
  <c r="AJ101" i="1"/>
  <c r="AI256" i="1" s="1"/>
  <c r="AD101" i="1"/>
  <c r="AC256" i="1" s="1"/>
  <c r="Y101" i="1"/>
  <c r="X256" i="1" s="1"/>
  <c r="T101" i="1"/>
  <c r="S256" i="1" s="1"/>
  <c r="N101" i="1"/>
  <c r="M256" i="1" s="1"/>
  <c r="I101" i="1"/>
  <c r="H256" i="1" s="1"/>
  <c r="D101" i="1"/>
  <c r="C256" i="1" s="1"/>
  <c r="AH101" i="1"/>
  <c r="AG256" i="1" s="1"/>
  <c r="AC101" i="1"/>
  <c r="AB256" i="1" s="1"/>
  <c r="X101" i="1"/>
  <c r="W256" i="1" s="1"/>
  <c r="R101" i="1"/>
  <c r="Q256" i="1" s="1"/>
  <c r="M101" i="1"/>
  <c r="L256" i="1" s="1"/>
  <c r="H101" i="1"/>
  <c r="G256" i="1" s="1"/>
  <c r="B103" i="1" l="1"/>
  <c r="AL102" i="1"/>
  <c r="AK257" i="1" s="1"/>
  <c r="AH102" i="1"/>
  <c r="AG257" i="1" s="1"/>
  <c r="AD102" i="1"/>
  <c r="AC257" i="1" s="1"/>
  <c r="Z102" i="1"/>
  <c r="Y257" i="1" s="1"/>
  <c r="V102" i="1"/>
  <c r="U257" i="1" s="1"/>
  <c r="R102" i="1"/>
  <c r="Q257" i="1" s="1"/>
  <c r="N102" i="1"/>
  <c r="M257" i="1" s="1"/>
  <c r="J102" i="1"/>
  <c r="I257" i="1" s="1"/>
  <c r="F102" i="1"/>
  <c r="E257" i="1" s="1"/>
  <c r="AM102" i="1"/>
  <c r="AL257" i="1" s="1"/>
  <c r="AG102" i="1"/>
  <c r="AF257" i="1" s="1"/>
  <c r="AB102" i="1"/>
  <c r="AA257" i="1" s="1"/>
  <c r="W102" i="1"/>
  <c r="V257" i="1" s="1"/>
  <c r="Q102" i="1"/>
  <c r="P257" i="1" s="1"/>
  <c r="L102" i="1"/>
  <c r="K257" i="1" s="1"/>
  <c r="G102" i="1"/>
  <c r="F257" i="1" s="1"/>
  <c r="AK102" i="1"/>
  <c r="AJ257" i="1" s="1"/>
  <c r="AF102" i="1"/>
  <c r="AE257" i="1" s="1"/>
  <c r="AA102" i="1"/>
  <c r="Z257" i="1" s="1"/>
  <c r="U102" i="1"/>
  <c r="T257" i="1" s="1"/>
  <c r="P102" i="1"/>
  <c r="O257" i="1" s="1"/>
  <c r="K102" i="1"/>
  <c r="J257" i="1" s="1"/>
  <c r="E102" i="1"/>
  <c r="D257" i="1" s="1"/>
  <c r="AJ102" i="1"/>
  <c r="AI257" i="1" s="1"/>
  <c r="AE102" i="1"/>
  <c r="AD257" i="1" s="1"/>
  <c r="Y102" i="1"/>
  <c r="X257" i="1" s="1"/>
  <c r="T102" i="1"/>
  <c r="S257" i="1" s="1"/>
  <c r="O102" i="1"/>
  <c r="N257" i="1" s="1"/>
  <c r="I102" i="1"/>
  <c r="H257" i="1" s="1"/>
  <c r="D102" i="1"/>
  <c r="C257" i="1" s="1"/>
  <c r="AI102" i="1"/>
  <c r="AH257" i="1" s="1"/>
  <c r="AC102" i="1"/>
  <c r="AB257" i="1" s="1"/>
  <c r="X102" i="1"/>
  <c r="W257" i="1" s="1"/>
  <c r="S102" i="1"/>
  <c r="R257" i="1" s="1"/>
  <c r="M102" i="1"/>
  <c r="L257" i="1" s="1"/>
  <c r="H102" i="1"/>
  <c r="G257" i="1" s="1"/>
  <c r="C102" i="1"/>
  <c r="B257" i="1" s="1"/>
  <c r="B104" i="1" l="1"/>
  <c r="AK103" i="1"/>
  <c r="AJ258" i="1" s="1"/>
  <c r="AG103" i="1"/>
  <c r="AF258" i="1" s="1"/>
  <c r="AC103" i="1"/>
  <c r="AB258" i="1" s="1"/>
  <c r="Y103" i="1"/>
  <c r="X258" i="1" s="1"/>
  <c r="U103" i="1"/>
  <c r="T258" i="1" s="1"/>
  <c r="Q103" i="1"/>
  <c r="P258" i="1" s="1"/>
  <c r="M103" i="1"/>
  <c r="L258" i="1" s="1"/>
  <c r="I103" i="1"/>
  <c r="H258" i="1" s="1"/>
  <c r="E103" i="1"/>
  <c r="D258" i="1" s="1"/>
  <c r="AM103" i="1"/>
  <c r="AL258" i="1" s="1"/>
  <c r="AH103" i="1"/>
  <c r="AG258" i="1" s="1"/>
  <c r="AB103" i="1"/>
  <c r="AA258" i="1" s="1"/>
  <c r="W103" i="1"/>
  <c r="V258" i="1" s="1"/>
  <c r="R103" i="1"/>
  <c r="Q258" i="1" s="1"/>
  <c r="L103" i="1"/>
  <c r="K258" i="1" s="1"/>
  <c r="G103" i="1"/>
  <c r="F258" i="1" s="1"/>
  <c r="AL103" i="1"/>
  <c r="AK258" i="1" s="1"/>
  <c r="AF103" i="1"/>
  <c r="AE258" i="1" s="1"/>
  <c r="AA103" i="1"/>
  <c r="Z258" i="1" s="1"/>
  <c r="V103" i="1"/>
  <c r="U258" i="1" s="1"/>
  <c r="P103" i="1"/>
  <c r="O258" i="1" s="1"/>
  <c r="K103" i="1"/>
  <c r="J258" i="1" s="1"/>
  <c r="F103" i="1"/>
  <c r="E258" i="1" s="1"/>
  <c r="AJ103" i="1"/>
  <c r="AI258" i="1" s="1"/>
  <c r="AE103" i="1"/>
  <c r="AD258" i="1" s="1"/>
  <c r="Z103" i="1"/>
  <c r="Y258" i="1" s="1"/>
  <c r="T103" i="1"/>
  <c r="S258" i="1" s="1"/>
  <c r="O103" i="1"/>
  <c r="N258" i="1" s="1"/>
  <c r="J103" i="1"/>
  <c r="I258" i="1" s="1"/>
  <c r="D103" i="1"/>
  <c r="C258" i="1" s="1"/>
  <c r="AI103" i="1"/>
  <c r="AH258" i="1" s="1"/>
  <c r="AD103" i="1"/>
  <c r="AC258" i="1" s="1"/>
  <c r="X103" i="1"/>
  <c r="W258" i="1" s="1"/>
  <c r="S103" i="1"/>
  <c r="R258" i="1" s="1"/>
  <c r="N103" i="1"/>
  <c r="M258" i="1" s="1"/>
  <c r="H103" i="1"/>
  <c r="G258" i="1" s="1"/>
  <c r="C103" i="1"/>
  <c r="B258" i="1" s="1"/>
  <c r="B105" i="1" l="1"/>
  <c r="AJ104" i="1"/>
  <c r="AI259" i="1" s="1"/>
  <c r="AF104" i="1"/>
  <c r="AE259" i="1" s="1"/>
  <c r="AB104" i="1"/>
  <c r="AA259" i="1" s="1"/>
  <c r="X104" i="1"/>
  <c r="W259" i="1" s="1"/>
  <c r="T104" i="1"/>
  <c r="S259" i="1" s="1"/>
  <c r="P104" i="1"/>
  <c r="O259" i="1" s="1"/>
  <c r="L104" i="1"/>
  <c r="K259" i="1" s="1"/>
  <c r="H104" i="1"/>
  <c r="G259" i="1" s="1"/>
  <c r="D104" i="1"/>
  <c r="C259" i="1" s="1"/>
  <c r="AM104" i="1"/>
  <c r="AL259" i="1" s="1"/>
  <c r="AH104" i="1"/>
  <c r="AG259" i="1" s="1"/>
  <c r="AC104" i="1"/>
  <c r="AB259" i="1" s="1"/>
  <c r="W104" i="1"/>
  <c r="V259" i="1" s="1"/>
  <c r="R104" i="1"/>
  <c r="Q259" i="1" s="1"/>
  <c r="M104" i="1"/>
  <c r="L259" i="1" s="1"/>
  <c r="G104" i="1"/>
  <c r="F259" i="1" s="1"/>
  <c r="AL104" i="1"/>
  <c r="AK259" i="1" s="1"/>
  <c r="AG104" i="1"/>
  <c r="AF259" i="1" s="1"/>
  <c r="AA104" i="1"/>
  <c r="Z259" i="1" s="1"/>
  <c r="V104" i="1"/>
  <c r="U259" i="1" s="1"/>
  <c r="Q104" i="1"/>
  <c r="P259" i="1" s="1"/>
  <c r="K104" i="1"/>
  <c r="J259" i="1" s="1"/>
  <c r="F104" i="1"/>
  <c r="E259" i="1" s="1"/>
  <c r="AK104" i="1"/>
  <c r="AJ259" i="1" s="1"/>
  <c r="AE104" i="1"/>
  <c r="AD259" i="1" s="1"/>
  <c r="Z104" i="1"/>
  <c r="Y259" i="1" s="1"/>
  <c r="U104" i="1"/>
  <c r="T259" i="1" s="1"/>
  <c r="O104" i="1"/>
  <c r="N259" i="1" s="1"/>
  <c r="J104" i="1"/>
  <c r="I259" i="1" s="1"/>
  <c r="E104" i="1"/>
  <c r="D259" i="1" s="1"/>
  <c r="AI104" i="1"/>
  <c r="AH259" i="1" s="1"/>
  <c r="AD104" i="1"/>
  <c r="AC259" i="1" s="1"/>
  <c r="Y104" i="1"/>
  <c r="X259" i="1" s="1"/>
  <c r="S104" i="1"/>
  <c r="R259" i="1" s="1"/>
  <c r="N104" i="1"/>
  <c r="M259" i="1" s="1"/>
  <c r="I104" i="1"/>
  <c r="H259" i="1" s="1"/>
  <c r="C104" i="1"/>
  <c r="B259" i="1" s="1"/>
  <c r="B106" i="1" l="1"/>
  <c r="AM105" i="1"/>
  <c r="AL260" i="1" s="1"/>
  <c r="AI105" i="1"/>
  <c r="AH260" i="1" s="1"/>
  <c r="AE105" i="1"/>
  <c r="AD260" i="1" s="1"/>
  <c r="AA105" i="1"/>
  <c r="Z260" i="1" s="1"/>
  <c r="W105" i="1"/>
  <c r="V260" i="1" s="1"/>
  <c r="S105" i="1"/>
  <c r="R260" i="1" s="1"/>
  <c r="O105" i="1"/>
  <c r="N260" i="1" s="1"/>
  <c r="K105" i="1"/>
  <c r="J260" i="1" s="1"/>
  <c r="G105" i="1"/>
  <c r="F260" i="1" s="1"/>
  <c r="C105" i="1"/>
  <c r="B260" i="1" s="1"/>
  <c r="AH105" i="1"/>
  <c r="AG260" i="1" s="1"/>
  <c r="AC105" i="1"/>
  <c r="AB260" i="1" s="1"/>
  <c r="X105" i="1"/>
  <c r="W260" i="1" s="1"/>
  <c r="R105" i="1"/>
  <c r="Q260" i="1" s="1"/>
  <c r="M105" i="1"/>
  <c r="L260" i="1" s="1"/>
  <c r="H105" i="1"/>
  <c r="G260" i="1" s="1"/>
  <c r="AL105" i="1"/>
  <c r="AK260" i="1" s="1"/>
  <c r="AG105" i="1"/>
  <c r="AF260" i="1" s="1"/>
  <c r="AB105" i="1"/>
  <c r="AA260" i="1" s="1"/>
  <c r="V105" i="1"/>
  <c r="U260" i="1" s="1"/>
  <c r="Q105" i="1"/>
  <c r="P260" i="1" s="1"/>
  <c r="L105" i="1"/>
  <c r="K260" i="1" s="1"/>
  <c r="F105" i="1"/>
  <c r="E260" i="1" s="1"/>
  <c r="AK105" i="1"/>
  <c r="AJ260" i="1" s="1"/>
  <c r="AF105" i="1"/>
  <c r="AE260" i="1" s="1"/>
  <c r="Z105" i="1"/>
  <c r="Y260" i="1" s="1"/>
  <c r="U105" i="1"/>
  <c r="T260" i="1" s="1"/>
  <c r="P105" i="1"/>
  <c r="O260" i="1" s="1"/>
  <c r="J105" i="1"/>
  <c r="I260" i="1" s="1"/>
  <c r="E105" i="1"/>
  <c r="D260" i="1" s="1"/>
  <c r="AJ105" i="1"/>
  <c r="AI260" i="1" s="1"/>
  <c r="AD105" i="1"/>
  <c r="AC260" i="1" s="1"/>
  <c r="Y105" i="1"/>
  <c r="X260" i="1" s="1"/>
  <c r="T105" i="1"/>
  <c r="S260" i="1" s="1"/>
  <c r="N105" i="1"/>
  <c r="M260" i="1" s="1"/>
  <c r="I105" i="1"/>
  <c r="H260" i="1" s="1"/>
  <c r="D105" i="1"/>
  <c r="C260" i="1" s="1"/>
  <c r="B107" i="1" l="1"/>
  <c r="AJ106" i="1"/>
  <c r="AI261" i="1" s="1"/>
  <c r="AF106" i="1"/>
  <c r="AE261" i="1" s="1"/>
  <c r="AB106" i="1"/>
  <c r="AA261" i="1" s="1"/>
  <c r="X106" i="1"/>
  <c r="W261" i="1" s="1"/>
  <c r="T106" i="1"/>
  <c r="S261" i="1" s="1"/>
  <c r="P106" i="1"/>
  <c r="O261" i="1" s="1"/>
  <c r="AI106" i="1"/>
  <c r="AH261" i="1" s="1"/>
  <c r="AD106" i="1"/>
  <c r="AC261" i="1" s="1"/>
  <c r="Y106" i="1"/>
  <c r="X261" i="1" s="1"/>
  <c r="S106" i="1"/>
  <c r="R261" i="1" s="1"/>
  <c r="N106" i="1"/>
  <c r="M261" i="1" s="1"/>
  <c r="J106" i="1"/>
  <c r="I261" i="1" s="1"/>
  <c r="F106" i="1"/>
  <c r="E261" i="1" s="1"/>
  <c r="AH106" i="1"/>
  <c r="AG261" i="1" s="1"/>
  <c r="AA106" i="1"/>
  <c r="Z261" i="1" s="1"/>
  <c r="U106" i="1"/>
  <c r="T261" i="1" s="1"/>
  <c r="M106" i="1"/>
  <c r="L261" i="1" s="1"/>
  <c r="H106" i="1"/>
  <c r="G261" i="1" s="1"/>
  <c r="C106" i="1"/>
  <c r="B261" i="1" s="1"/>
  <c r="AM106" i="1"/>
  <c r="AL261" i="1" s="1"/>
  <c r="AG106" i="1"/>
  <c r="AF261" i="1" s="1"/>
  <c r="Z106" i="1"/>
  <c r="Y261" i="1" s="1"/>
  <c r="R106" i="1"/>
  <c r="Q261" i="1" s="1"/>
  <c r="L106" i="1"/>
  <c r="K261" i="1" s="1"/>
  <c r="G106" i="1"/>
  <c r="F261" i="1" s="1"/>
  <c r="AL106" i="1"/>
  <c r="AK261" i="1" s="1"/>
  <c r="AE106" i="1"/>
  <c r="AD261" i="1" s="1"/>
  <c r="W106" i="1"/>
  <c r="V261" i="1" s="1"/>
  <c r="Q106" i="1"/>
  <c r="P261" i="1" s="1"/>
  <c r="K106" i="1"/>
  <c r="J261" i="1" s="1"/>
  <c r="E106" i="1"/>
  <c r="D261" i="1" s="1"/>
  <c r="AK106" i="1"/>
  <c r="AJ261" i="1" s="1"/>
  <c r="AC106" i="1"/>
  <c r="AB261" i="1" s="1"/>
  <c r="V106" i="1"/>
  <c r="U261" i="1" s="1"/>
  <c r="O106" i="1"/>
  <c r="N261" i="1" s="1"/>
  <c r="I106" i="1"/>
  <c r="H261" i="1" s="1"/>
  <c r="D106" i="1"/>
  <c r="C261" i="1" s="1"/>
  <c r="B108" i="1" l="1"/>
  <c r="AM107" i="1"/>
  <c r="AL262" i="1" s="1"/>
  <c r="AI107" i="1"/>
  <c r="AH262" i="1" s="1"/>
  <c r="AE107" i="1"/>
  <c r="AD262" i="1" s="1"/>
  <c r="AA107" i="1"/>
  <c r="Z262" i="1" s="1"/>
  <c r="W107" i="1"/>
  <c r="V262" i="1" s="1"/>
  <c r="S107" i="1"/>
  <c r="R262" i="1" s="1"/>
  <c r="O107" i="1"/>
  <c r="N262" i="1" s="1"/>
  <c r="K107" i="1"/>
  <c r="J262" i="1" s="1"/>
  <c r="G107" i="1"/>
  <c r="F262" i="1" s="1"/>
  <c r="C107" i="1"/>
  <c r="B262" i="1" s="1"/>
  <c r="AJ107" i="1"/>
  <c r="AI262" i="1" s="1"/>
  <c r="AD107" i="1"/>
  <c r="AC262" i="1" s="1"/>
  <c r="Y107" i="1"/>
  <c r="X262" i="1" s="1"/>
  <c r="T107" i="1"/>
  <c r="S262" i="1" s="1"/>
  <c r="N107" i="1"/>
  <c r="M262" i="1" s="1"/>
  <c r="I107" i="1"/>
  <c r="H262" i="1" s="1"/>
  <c r="D107" i="1"/>
  <c r="C262" i="1" s="1"/>
  <c r="AG107" i="1"/>
  <c r="AF262" i="1" s="1"/>
  <c r="Z107" i="1"/>
  <c r="Y262" i="1" s="1"/>
  <c r="R107" i="1"/>
  <c r="Q262" i="1" s="1"/>
  <c r="L107" i="1"/>
  <c r="K262" i="1" s="1"/>
  <c r="E107" i="1"/>
  <c r="D262" i="1" s="1"/>
  <c r="AL107" i="1"/>
  <c r="AK262" i="1" s="1"/>
  <c r="AF107" i="1"/>
  <c r="AE262" i="1" s="1"/>
  <c r="X107" i="1"/>
  <c r="W262" i="1" s="1"/>
  <c r="Q107" i="1"/>
  <c r="P262" i="1" s="1"/>
  <c r="J107" i="1"/>
  <c r="I262" i="1" s="1"/>
  <c r="AK107" i="1"/>
  <c r="AJ262" i="1" s="1"/>
  <c r="AC107" i="1"/>
  <c r="AB262" i="1" s="1"/>
  <c r="V107" i="1"/>
  <c r="U262" i="1" s="1"/>
  <c r="P107" i="1"/>
  <c r="O262" i="1" s="1"/>
  <c r="H107" i="1"/>
  <c r="G262" i="1" s="1"/>
  <c r="AH107" i="1"/>
  <c r="AG262" i="1" s="1"/>
  <c r="AB107" i="1"/>
  <c r="AA262" i="1" s="1"/>
  <c r="U107" i="1"/>
  <c r="T262" i="1" s="1"/>
  <c r="M107" i="1"/>
  <c r="L262" i="1" s="1"/>
  <c r="F107" i="1"/>
  <c r="E262" i="1" s="1"/>
  <c r="B109" i="1" l="1"/>
  <c r="AL108" i="1"/>
  <c r="AK263" i="1" s="1"/>
  <c r="AH108" i="1"/>
  <c r="AG263" i="1" s="1"/>
  <c r="AD108" i="1"/>
  <c r="AC263" i="1" s="1"/>
  <c r="Z108" i="1"/>
  <c r="Y263" i="1" s="1"/>
  <c r="V108" i="1"/>
  <c r="U263" i="1" s="1"/>
  <c r="R108" i="1"/>
  <c r="Q263" i="1" s="1"/>
  <c r="N108" i="1"/>
  <c r="M263" i="1" s="1"/>
  <c r="J108" i="1"/>
  <c r="I263" i="1" s="1"/>
  <c r="F108" i="1"/>
  <c r="E263" i="1" s="1"/>
  <c r="AJ108" i="1"/>
  <c r="AI263" i="1" s="1"/>
  <c r="AE108" i="1"/>
  <c r="AD263" i="1" s="1"/>
  <c r="Y108" i="1"/>
  <c r="X263" i="1" s="1"/>
  <c r="T108" i="1"/>
  <c r="S263" i="1" s="1"/>
  <c r="O108" i="1"/>
  <c r="N263" i="1" s="1"/>
  <c r="I108" i="1"/>
  <c r="H263" i="1" s="1"/>
  <c r="D108" i="1"/>
  <c r="C263" i="1" s="1"/>
  <c r="AM108" i="1"/>
  <c r="AL263" i="1" s="1"/>
  <c r="AF108" i="1"/>
  <c r="AE263" i="1" s="1"/>
  <c r="X108" i="1"/>
  <c r="W263" i="1" s="1"/>
  <c r="Q108" i="1"/>
  <c r="P263" i="1" s="1"/>
  <c r="K108" i="1"/>
  <c r="J263" i="1" s="1"/>
  <c r="C108" i="1"/>
  <c r="B263" i="1" s="1"/>
  <c r="AK108" i="1"/>
  <c r="AJ263" i="1" s="1"/>
  <c r="AC108" i="1"/>
  <c r="AB263" i="1" s="1"/>
  <c r="W108" i="1"/>
  <c r="V263" i="1" s="1"/>
  <c r="P108" i="1"/>
  <c r="O263" i="1" s="1"/>
  <c r="H108" i="1"/>
  <c r="G263" i="1" s="1"/>
  <c r="AI108" i="1"/>
  <c r="AH263" i="1" s="1"/>
  <c r="AB108" i="1"/>
  <c r="AA263" i="1" s="1"/>
  <c r="U108" i="1"/>
  <c r="T263" i="1" s="1"/>
  <c r="M108" i="1"/>
  <c r="L263" i="1" s="1"/>
  <c r="G108" i="1"/>
  <c r="F263" i="1" s="1"/>
  <c r="AG108" i="1"/>
  <c r="AF263" i="1" s="1"/>
  <c r="AA108" i="1"/>
  <c r="Z263" i="1" s="1"/>
  <c r="S108" i="1"/>
  <c r="R263" i="1" s="1"/>
  <c r="L108" i="1"/>
  <c r="K263" i="1" s="1"/>
  <c r="E108" i="1"/>
  <c r="D263" i="1" s="1"/>
  <c r="B110" i="1" l="1"/>
  <c r="AK109" i="1"/>
  <c r="AJ264" i="1" s="1"/>
  <c r="AG109" i="1"/>
  <c r="AF264" i="1" s="1"/>
  <c r="AC109" i="1"/>
  <c r="AB264" i="1" s="1"/>
  <c r="Y109" i="1"/>
  <c r="X264" i="1" s="1"/>
  <c r="U109" i="1"/>
  <c r="T264" i="1" s="1"/>
  <c r="Q109" i="1"/>
  <c r="P264" i="1" s="1"/>
  <c r="M109" i="1"/>
  <c r="L264" i="1" s="1"/>
  <c r="I109" i="1"/>
  <c r="H264" i="1" s="1"/>
  <c r="E109" i="1"/>
  <c r="D264" i="1" s="1"/>
  <c r="AJ109" i="1"/>
  <c r="AI264" i="1" s="1"/>
  <c r="AE109" i="1"/>
  <c r="AD264" i="1" s="1"/>
  <c r="Z109" i="1"/>
  <c r="Y264" i="1" s="1"/>
  <c r="T109" i="1"/>
  <c r="S264" i="1" s="1"/>
  <c r="O109" i="1"/>
  <c r="N264" i="1" s="1"/>
  <c r="J109" i="1"/>
  <c r="I264" i="1" s="1"/>
  <c r="D109" i="1"/>
  <c r="C264" i="1" s="1"/>
  <c r="AL109" i="1"/>
  <c r="AK264" i="1" s="1"/>
  <c r="AD109" i="1"/>
  <c r="AC264" i="1" s="1"/>
  <c r="W109" i="1"/>
  <c r="V264" i="1" s="1"/>
  <c r="P109" i="1"/>
  <c r="O264" i="1" s="1"/>
  <c r="H109" i="1"/>
  <c r="G264" i="1" s="1"/>
  <c r="AI109" i="1"/>
  <c r="AH264" i="1" s="1"/>
  <c r="AB109" i="1"/>
  <c r="AA264" i="1" s="1"/>
  <c r="V109" i="1"/>
  <c r="U264" i="1" s="1"/>
  <c r="N109" i="1"/>
  <c r="M264" i="1" s="1"/>
  <c r="G109" i="1"/>
  <c r="F264" i="1" s="1"/>
  <c r="AH109" i="1"/>
  <c r="AG264" i="1" s="1"/>
  <c r="AA109" i="1"/>
  <c r="Z264" i="1" s="1"/>
  <c r="S109" i="1"/>
  <c r="R264" i="1" s="1"/>
  <c r="L109" i="1"/>
  <c r="K264" i="1" s="1"/>
  <c r="F109" i="1"/>
  <c r="E264" i="1" s="1"/>
  <c r="AM109" i="1"/>
  <c r="AL264" i="1" s="1"/>
  <c r="AF109" i="1"/>
  <c r="AE264" i="1" s="1"/>
  <c r="X109" i="1"/>
  <c r="W264" i="1" s="1"/>
  <c r="R109" i="1"/>
  <c r="Q264" i="1" s="1"/>
  <c r="K109" i="1"/>
  <c r="J264" i="1" s="1"/>
  <c r="C109" i="1"/>
  <c r="B264" i="1" s="1"/>
  <c r="B111" i="1" l="1"/>
  <c r="AJ110" i="1"/>
  <c r="AI265" i="1" s="1"/>
  <c r="AF110" i="1"/>
  <c r="AE265" i="1" s="1"/>
  <c r="AB110" i="1"/>
  <c r="AA265" i="1" s="1"/>
  <c r="X110" i="1"/>
  <c r="W265" i="1" s="1"/>
  <c r="T110" i="1"/>
  <c r="S265" i="1" s="1"/>
  <c r="P110" i="1"/>
  <c r="O265" i="1" s="1"/>
  <c r="L110" i="1"/>
  <c r="K265" i="1" s="1"/>
  <c r="H110" i="1"/>
  <c r="G265" i="1" s="1"/>
  <c r="D110" i="1"/>
  <c r="C265" i="1" s="1"/>
  <c r="AI110" i="1"/>
  <c r="AH265" i="1" s="1"/>
  <c r="AD110" i="1"/>
  <c r="AC265" i="1" s="1"/>
  <c r="Y110" i="1"/>
  <c r="X265" i="1" s="1"/>
  <c r="AK110" i="1"/>
  <c r="AJ265" i="1" s="1"/>
  <c r="AE110" i="1"/>
  <c r="AD265" i="1" s="1"/>
  <c r="Z110" i="1"/>
  <c r="Y265" i="1" s="1"/>
  <c r="U110" i="1"/>
  <c r="T265" i="1" s="1"/>
  <c r="O110" i="1"/>
  <c r="N265" i="1" s="1"/>
  <c r="J110" i="1"/>
  <c r="I265" i="1" s="1"/>
  <c r="E110" i="1"/>
  <c r="D265" i="1" s="1"/>
  <c r="AG110" i="1"/>
  <c r="AF265" i="1" s="1"/>
  <c r="V110" i="1"/>
  <c r="U265" i="1" s="1"/>
  <c r="N110" i="1"/>
  <c r="M265" i="1" s="1"/>
  <c r="G110" i="1"/>
  <c r="F265" i="1" s="1"/>
  <c r="AM110" i="1"/>
  <c r="AL265" i="1" s="1"/>
  <c r="AC110" i="1"/>
  <c r="AB265" i="1" s="1"/>
  <c r="S110" i="1"/>
  <c r="R265" i="1" s="1"/>
  <c r="M110" i="1"/>
  <c r="L265" i="1" s="1"/>
  <c r="F110" i="1"/>
  <c r="E265" i="1" s="1"/>
  <c r="AL110" i="1"/>
  <c r="AK265" i="1" s="1"/>
  <c r="AA110" i="1"/>
  <c r="Z265" i="1" s="1"/>
  <c r="R110" i="1"/>
  <c r="Q265" i="1" s="1"/>
  <c r="K110" i="1"/>
  <c r="J265" i="1" s="1"/>
  <c r="C110" i="1"/>
  <c r="B265" i="1" s="1"/>
  <c r="AH110" i="1"/>
  <c r="AG265" i="1" s="1"/>
  <c r="W110" i="1"/>
  <c r="V265" i="1" s="1"/>
  <c r="Q110" i="1"/>
  <c r="P265" i="1" s="1"/>
  <c r="I110" i="1"/>
  <c r="H265" i="1" s="1"/>
  <c r="B112" i="1" l="1"/>
  <c r="AM111" i="1"/>
  <c r="AL266" i="1" s="1"/>
  <c r="AI111" i="1"/>
  <c r="AH266" i="1" s="1"/>
  <c r="AE111" i="1"/>
  <c r="AD266" i="1" s="1"/>
  <c r="AA111" i="1"/>
  <c r="Z266" i="1" s="1"/>
  <c r="W111" i="1"/>
  <c r="V266" i="1" s="1"/>
  <c r="S111" i="1"/>
  <c r="R266" i="1" s="1"/>
  <c r="O111" i="1"/>
  <c r="N266" i="1" s="1"/>
  <c r="K111" i="1"/>
  <c r="J266" i="1" s="1"/>
  <c r="G111" i="1"/>
  <c r="F266" i="1" s="1"/>
  <c r="C111" i="1"/>
  <c r="B266" i="1" s="1"/>
  <c r="AJ111" i="1"/>
  <c r="AI266" i="1" s="1"/>
  <c r="AD111" i="1"/>
  <c r="AC266" i="1" s="1"/>
  <c r="Y111" i="1"/>
  <c r="X266" i="1" s="1"/>
  <c r="T111" i="1"/>
  <c r="S266" i="1" s="1"/>
  <c r="N111" i="1"/>
  <c r="M266" i="1" s="1"/>
  <c r="I111" i="1"/>
  <c r="H266" i="1" s="1"/>
  <c r="D111" i="1"/>
  <c r="C266" i="1" s="1"/>
  <c r="AL111" i="1"/>
  <c r="AK266" i="1" s="1"/>
  <c r="AG111" i="1"/>
  <c r="AF266" i="1" s="1"/>
  <c r="AB111" i="1"/>
  <c r="AA266" i="1" s="1"/>
  <c r="V111" i="1"/>
  <c r="U266" i="1" s="1"/>
  <c r="Q111" i="1"/>
  <c r="P266" i="1" s="1"/>
  <c r="AK111" i="1"/>
  <c r="AJ266" i="1" s="1"/>
  <c r="AF111" i="1"/>
  <c r="AE266" i="1" s="1"/>
  <c r="Z111" i="1"/>
  <c r="Y266" i="1" s="1"/>
  <c r="U111" i="1"/>
  <c r="T266" i="1" s="1"/>
  <c r="P111" i="1"/>
  <c r="O266" i="1" s="1"/>
  <c r="J111" i="1"/>
  <c r="I266" i="1" s="1"/>
  <c r="E111" i="1"/>
  <c r="D266" i="1" s="1"/>
  <c r="R111" i="1"/>
  <c r="Q266" i="1" s="1"/>
  <c r="F111" i="1"/>
  <c r="E266" i="1" s="1"/>
  <c r="AH111" i="1"/>
  <c r="AG266" i="1" s="1"/>
  <c r="M111" i="1"/>
  <c r="L266" i="1" s="1"/>
  <c r="AC111" i="1"/>
  <c r="AB266" i="1" s="1"/>
  <c r="L111" i="1"/>
  <c r="K266" i="1" s="1"/>
  <c r="X111" i="1"/>
  <c r="W266" i="1" s="1"/>
  <c r="H111" i="1"/>
  <c r="G266" i="1" s="1"/>
  <c r="B113" i="1" l="1"/>
  <c r="AL112" i="1"/>
  <c r="AK267" i="1" s="1"/>
  <c r="AH112" i="1"/>
  <c r="AG267" i="1" s="1"/>
  <c r="AD112" i="1"/>
  <c r="AC267" i="1" s="1"/>
  <c r="Z112" i="1"/>
  <c r="Y267" i="1" s="1"/>
  <c r="V112" i="1"/>
  <c r="U267" i="1" s="1"/>
  <c r="R112" i="1"/>
  <c r="Q267" i="1" s="1"/>
  <c r="N112" i="1"/>
  <c r="M267" i="1" s="1"/>
  <c r="J112" i="1"/>
  <c r="I267" i="1" s="1"/>
  <c r="F112" i="1"/>
  <c r="E267" i="1" s="1"/>
  <c r="AJ112" i="1"/>
  <c r="AI267" i="1" s="1"/>
  <c r="AE112" i="1"/>
  <c r="AD267" i="1" s="1"/>
  <c r="Y112" i="1"/>
  <c r="X267" i="1" s="1"/>
  <c r="T112" i="1"/>
  <c r="S267" i="1" s="1"/>
  <c r="O112" i="1"/>
  <c r="N267" i="1" s="1"/>
  <c r="I112" i="1"/>
  <c r="H267" i="1" s="1"/>
  <c r="D112" i="1"/>
  <c r="C267" i="1" s="1"/>
  <c r="AI112" i="1"/>
  <c r="AH267" i="1" s="1"/>
  <c r="AC112" i="1"/>
  <c r="AB267" i="1" s="1"/>
  <c r="X112" i="1"/>
  <c r="W267" i="1" s="1"/>
  <c r="S112" i="1"/>
  <c r="R267" i="1" s="1"/>
  <c r="M112" i="1"/>
  <c r="L267" i="1" s="1"/>
  <c r="H112" i="1"/>
  <c r="G267" i="1" s="1"/>
  <c r="AM112" i="1"/>
  <c r="AL267" i="1" s="1"/>
  <c r="AG112" i="1"/>
  <c r="AF267" i="1" s="1"/>
  <c r="AB112" i="1"/>
  <c r="AA267" i="1" s="1"/>
  <c r="W112" i="1"/>
  <c r="V267" i="1" s="1"/>
  <c r="Q112" i="1"/>
  <c r="P267" i="1" s="1"/>
  <c r="L112" i="1"/>
  <c r="K267" i="1" s="1"/>
  <c r="G112" i="1"/>
  <c r="F267" i="1" s="1"/>
  <c r="AK112" i="1"/>
  <c r="AJ267" i="1" s="1"/>
  <c r="AF112" i="1"/>
  <c r="AE267" i="1" s="1"/>
  <c r="AA112" i="1"/>
  <c r="Z267" i="1" s="1"/>
  <c r="U112" i="1"/>
  <c r="T267" i="1" s="1"/>
  <c r="P112" i="1"/>
  <c r="O267" i="1" s="1"/>
  <c r="K112" i="1"/>
  <c r="J267" i="1" s="1"/>
  <c r="E112" i="1"/>
  <c r="D267" i="1" s="1"/>
  <c r="C112" i="1"/>
  <c r="B267" i="1" s="1"/>
  <c r="B114" i="1" l="1"/>
  <c r="AK113" i="1"/>
  <c r="AJ268" i="1" s="1"/>
  <c r="AG113" i="1"/>
  <c r="AF268" i="1" s="1"/>
  <c r="AC113" i="1"/>
  <c r="AB268" i="1" s="1"/>
  <c r="Y113" i="1"/>
  <c r="X268" i="1" s="1"/>
  <c r="U113" i="1"/>
  <c r="T268" i="1" s="1"/>
  <c r="Q113" i="1"/>
  <c r="P268" i="1" s="1"/>
  <c r="M113" i="1"/>
  <c r="L268" i="1" s="1"/>
  <c r="I113" i="1"/>
  <c r="H268" i="1" s="1"/>
  <c r="E113" i="1"/>
  <c r="D268" i="1" s="1"/>
  <c r="AJ113" i="1"/>
  <c r="AI268" i="1" s="1"/>
  <c r="AE113" i="1"/>
  <c r="AD268" i="1" s="1"/>
  <c r="Z113" i="1"/>
  <c r="Y268" i="1" s="1"/>
  <c r="T113" i="1"/>
  <c r="S268" i="1" s="1"/>
  <c r="O113" i="1"/>
  <c r="N268" i="1" s="1"/>
  <c r="J113" i="1"/>
  <c r="I268" i="1" s="1"/>
  <c r="D113" i="1"/>
  <c r="C268" i="1" s="1"/>
  <c r="AI113" i="1"/>
  <c r="AH268" i="1" s="1"/>
  <c r="AD113" i="1"/>
  <c r="AC268" i="1" s="1"/>
  <c r="X113" i="1"/>
  <c r="W268" i="1" s="1"/>
  <c r="S113" i="1"/>
  <c r="R268" i="1" s="1"/>
  <c r="N113" i="1"/>
  <c r="M268" i="1" s="1"/>
  <c r="H113" i="1"/>
  <c r="G268" i="1" s="1"/>
  <c r="C113" i="1"/>
  <c r="B268" i="1" s="1"/>
  <c r="AM113" i="1"/>
  <c r="AL268" i="1" s="1"/>
  <c r="AH113" i="1"/>
  <c r="AG268" i="1" s="1"/>
  <c r="AB113" i="1"/>
  <c r="AA268" i="1" s="1"/>
  <c r="W113" i="1"/>
  <c r="V268" i="1" s="1"/>
  <c r="R113" i="1"/>
  <c r="Q268" i="1" s="1"/>
  <c r="L113" i="1"/>
  <c r="K268" i="1" s="1"/>
  <c r="G113" i="1"/>
  <c r="F268" i="1" s="1"/>
  <c r="AL113" i="1"/>
  <c r="AK268" i="1" s="1"/>
  <c r="AF113" i="1"/>
  <c r="AE268" i="1" s="1"/>
  <c r="AA113" i="1"/>
  <c r="Z268" i="1" s="1"/>
  <c r="V113" i="1"/>
  <c r="U268" i="1" s="1"/>
  <c r="P113" i="1"/>
  <c r="O268" i="1" s="1"/>
  <c r="K113" i="1"/>
  <c r="J268" i="1" s="1"/>
  <c r="F113" i="1"/>
  <c r="E268" i="1" s="1"/>
  <c r="B115" i="1" l="1"/>
  <c r="AJ114" i="1"/>
  <c r="AI269" i="1" s="1"/>
  <c r="AF114" i="1"/>
  <c r="AE269" i="1" s="1"/>
  <c r="AB114" i="1"/>
  <c r="AA269" i="1" s="1"/>
  <c r="X114" i="1"/>
  <c r="W269" i="1" s="1"/>
  <c r="T114" i="1"/>
  <c r="S269" i="1" s="1"/>
  <c r="P114" i="1"/>
  <c r="O269" i="1" s="1"/>
  <c r="L114" i="1"/>
  <c r="K269" i="1" s="1"/>
  <c r="H114" i="1"/>
  <c r="G269" i="1" s="1"/>
  <c r="D114" i="1"/>
  <c r="C269" i="1" s="1"/>
  <c r="AK114" i="1"/>
  <c r="AJ269" i="1" s="1"/>
  <c r="AE114" i="1"/>
  <c r="AD269" i="1" s="1"/>
  <c r="Z114" i="1"/>
  <c r="Y269" i="1" s="1"/>
  <c r="U114" i="1"/>
  <c r="T269" i="1" s="1"/>
  <c r="O114" i="1"/>
  <c r="N269" i="1" s="1"/>
  <c r="J114" i="1"/>
  <c r="I269" i="1" s="1"/>
  <c r="E114" i="1"/>
  <c r="D269" i="1" s="1"/>
  <c r="AI114" i="1"/>
  <c r="AH269" i="1" s="1"/>
  <c r="AD114" i="1"/>
  <c r="AC269" i="1" s="1"/>
  <c r="Y114" i="1"/>
  <c r="X269" i="1" s="1"/>
  <c r="S114" i="1"/>
  <c r="R269" i="1" s="1"/>
  <c r="N114" i="1"/>
  <c r="M269" i="1" s="1"/>
  <c r="I114" i="1"/>
  <c r="H269" i="1" s="1"/>
  <c r="C114" i="1"/>
  <c r="B269" i="1" s="1"/>
  <c r="AM114" i="1"/>
  <c r="AL269" i="1" s="1"/>
  <c r="AH114" i="1"/>
  <c r="AG269" i="1" s="1"/>
  <c r="AC114" i="1"/>
  <c r="AB269" i="1" s="1"/>
  <c r="W114" i="1"/>
  <c r="V269" i="1" s="1"/>
  <c r="R114" i="1"/>
  <c r="Q269" i="1" s="1"/>
  <c r="M114" i="1"/>
  <c r="L269" i="1" s="1"/>
  <c r="G114" i="1"/>
  <c r="F269" i="1" s="1"/>
  <c r="AL114" i="1"/>
  <c r="AK269" i="1" s="1"/>
  <c r="AG114" i="1"/>
  <c r="AF269" i="1" s="1"/>
  <c r="AA114" i="1"/>
  <c r="Z269" i="1" s="1"/>
  <c r="V114" i="1"/>
  <c r="U269" i="1" s="1"/>
  <c r="Q114" i="1"/>
  <c r="P269" i="1" s="1"/>
  <c r="K114" i="1"/>
  <c r="J269" i="1" s="1"/>
  <c r="F114" i="1"/>
  <c r="E269" i="1" s="1"/>
  <c r="B116" i="1" l="1"/>
  <c r="AM115" i="1"/>
  <c r="AL270" i="1" s="1"/>
  <c r="AI115" i="1"/>
  <c r="AH270" i="1" s="1"/>
  <c r="AE115" i="1"/>
  <c r="AD270" i="1" s="1"/>
  <c r="AA115" i="1"/>
  <c r="Z270" i="1" s="1"/>
  <c r="W115" i="1"/>
  <c r="V270" i="1" s="1"/>
  <c r="S115" i="1"/>
  <c r="R270" i="1" s="1"/>
  <c r="O115" i="1"/>
  <c r="N270" i="1" s="1"/>
  <c r="K115" i="1"/>
  <c r="J270" i="1" s="1"/>
  <c r="G115" i="1"/>
  <c r="F270" i="1" s="1"/>
  <c r="C115" i="1"/>
  <c r="B270" i="1" s="1"/>
  <c r="AK115" i="1"/>
  <c r="AJ270" i="1" s="1"/>
  <c r="AF115" i="1"/>
  <c r="AE270" i="1" s="1"/>
  <c r="Z115" i="1"/>
  <c r="Y270" i="1" s="1"/>
  <c r="U115" i="1"/>
  <c r="T270" i="1" s="1"/>
  <c r="P115" i="1"/>
  <c r="O270" i="1" s="1"/>
  <c r="J115" i="1"/>
  <c r="I270" i="1" s="1"/>
  <c r="E115" i="1"/>
  <c r="D270" i="1" s="1"/>
  <c r="AJ115" i="1"/>
  <c r="AI270" i="1" s="1"/>
  <c r="AD115" i="1"/>
  <c r="AC270" i="1" s="1"/>
  <c r="Y115" i="1"/>
  <c r="X270" i="1" s="1"/>
  <c r="T115" i="1"/>
  <c r="S270" i="1" s="1"/>
  <c r="N115" i="1"/>
  <c r="M270" i="1" s="1"/>
  <c r="I115" i="1"/>
  <c r="H270" i="1" s="1"/>
  <c r="D115" i="1"/>
  <c r="C270" i="1" s="1"/>
  <c r="AH115" i="1"/>
  <c r="AG270" i="1" s="1"/>
  <c r="AC115" i="1"/>
  <c r="AB270" i="1" s="1"/>
  <c r="X115" i="1"/>
  <c r="W270" i="1" s="1"/>
  <c r="R115" i="1"/>
  <c r="Q270" i="1" s="1"/>
  <c r="M115" i="1"/>
  <c r="L270" i="1" s="1"/>
  <c r="H115" i="1"/>
  <c r="G270" i="1" s="1"/>
  <c r="AL115" i="1"/>
  <c r="AK270" i="1" s="1"/>
  <c r="AG115" i="1"/>
  <c r="AF270" i="1" s="1"/>
  <c r="AB115" i="1"/>
  <c r="AA270" i="1" s="1"/>
  <c r="V115" i="1"/>
  <c r="U270" i="1" s="1"/>
  <c r="Q115" i="1"/>
  <c r="P270" i="1" s="1"/>
  <c r="L115" i="1"/>
  <c r="K270" i="1" s="1"/>
  <c r="F115" i="1"/>
  <c r="E270" i="1" s="1"/>
  <c r="B117" i="1" l="1"/>
  <c r="AL116" i="1"/>
  <c r="AK271" i="1" s="1"/>
  <c r="AH116" i="1"/>
  <c r="AG271" i="1" s="1"/>
  <c r="AD116" i="1"/>
  <c r="AC271" i="1" s="1"/>
  <c r="Z116" i="1"/>
  <c r="Y271" i="1" s="1"/>
  <c r="V116" i="1"/>
  <c r="U271" i="1" s="1"/>
  <c r="R116" i="1"/>
  <c r="Q271" i="1" s="1"/>
  <c r="N116" i="1"/>
  <c r="M271" i="1" s="1"/>
  <c r="J116" i="1"/>
  <c r="I271" i="1" s="1"/>
  <c r="F116" i="1"/>
  <c r="E271" i="1" s="1"/>
  <c r="AK116" i="1"/>
  <c r="AJ271" i="1" s="1"/>
  <c r="AF116" i="1"/>
  <c r="AE271" i="1" s="1"/>
  <c r="AA116" i="1"/>
  <c r="Z271" i="1" s="1"/>
  <c r="U116" i="1"/>
  <c r="T271" i="1" s="1"/>
  <c r="P116" i="1"/>
  <c r="O271" i="1" s="1"/>
  <c r="K116" i="1"/>
  <c r="J271" i="1" s="1"/>
  <c r="E116" i="1"/>
  <c r="D271" i="1" s="1"/>
  <c r="AJ116" i="1"/>
  <c r="AI271" i="1" s="1"/>
  <c r="AE116" i="1"/>
  <c r="AD271" i="1" s="1"/>
  <c r="Y116" i="1"/>
  <c r="X271" i="1" s="1"/>
  <c r="T116" i="1"/>
  <c r="S271" i="1" s="1"/>
  <c r="O116" i="1"/>
  <c r="N271" i="1" s="1"/>
  <c r="I116" i="1"/>
  <c r="H271" i="1" s="1"/>
  <c r="D116" i="1"/>
  <c r="C271" i="1" s="1"/>
  <c r="AI116" i="1"/>
  <c r="AH271" i="1" s="1"/>
  <c r="AC116" i="1"/>
  <c r="AB271" i="1" s="1"/>
  <c r="X116" i="1"/>
  <c r="W271" i="1" s="1"/>
  <c r="S116" i="1"/>
  <c r="R271" i="1" s="1"/>
  <c r="M116" i="1"/>
  <c r="L271" i="1" s="1"/>
  <c r="H116" i="1"/>
  <c r="G271" i="1" s="1"/>
  <c r="C116" i="1"/>
  <c r="B271" i="1" s="1"/>
  <c r="AM116" i="1"/>
  <c r="AL271" i="1" s="1"/>
  <c r="AG116" i="1"/>
  <c r="AF271" i="1" s="1"/>
  <c r="AB116" i="1"/>
  <c r="AA271" i="1" s="1"/>
  <c r="W116" i="1"/>
  <c r="V271" i="1" s="1"/>
  <c r="Q116" i="1"/>
  <c r="P271" i="1" s="1"/>
  <c r="L116" i="1"/>
  <c r="K271" i="1" s="1"/>
  <c r="G116" i="1"/>
  <c r="F271" i="1" s="1"/>
  <c r="B118" i="1" l="1"/>
  <c r="AK117" i="1"/>
  <c r="AJ272" i="1" s="1"/>
  <c r="AG117" i="1"/>
  <c r="AF272" i="1" s="1"/>
  <c r="AC117" i="1"/>
  <c r="AB272" i="1" s="1"/>
  <c r="Y117" i="1"/>
  <c r="X272" i="1" s="1"/>
  <c r="U117" i="1"/>
  <c r="T272" i="1" s="1"/>
  <c r="Q117" i="1"/>
  <c r="P272" i="1" s="1"/>
  <c r="M117" i="1"/>
  <c r="L272" i="1" s="1"/>
  <c r="I117" i="1"/>
  <c r="H272" i="1" s="1"/>
  <c r="E117" i="1"/>
  <c r="D272" i="1" s="1"/>
  <c r="AL117" i="1"/>
  <c r="AK272" i="1" s="1"/>
  <c r="AF117" i="1"/>
  <c r="AE272" i="1" s="1"/>
  <c r="AA117" i="1"/>
  <c r="Z272" i="1" s="1"/>
  <c r="V117" i="1"/>
  <c r="U272" i="1" s="1"/>
  <c r="P117" i="1"/>
  <c r="O272" i="1" s="1"/>
  <c r="K117" i="1"/>
  <c r="J272" i="1" s="1"/>
  <c r="F117" i="1"/>
  <c r="E272" i="1" s="1"/>
  <c r="AJ117" i="1"/>
  <c r="AI272" i="1" s="1"/>
  <c r="AE117" i="1"/>
  <c r="AD272" i="1" s="1"/>
  <c r="Z117" i="1"/>
  <c r="Y272" i="1" s="1"/>
  <c r="T117" i="1"/>
  <c r="S272" i="1" s="1"/>
  <c r="O117" i="1"/>
  <c r="N272" i="1" s="1"/>
  <c r="J117" i="1"/>
  <c r="I272" i="1" s="1"/>
  <c r="D117" i="1"/>
  <c r="C272" i="1" s="1"/>
  <c r="AI117" i="1"/>
  <c r="AH272" i="1" s="1"/>
  <c r="AD117" i="1"/>
  <c r="AC272" i="1" s="1"/>
  <c r="X117" i="1"/>
  <c r="W272" i="1" s="1"/>
  <c r="S117" i="1"/>
  <c r="R272" i="1" s="1"/>
  <c r="N117" i="1"/>
  <c r="M272" i="1" s="1"/>
  <c r="H117" i="1"/>
  <c r="G272" i="1" s="1"/>
  <c r="C117" i="1"/>
  <c r="B272" i="1" s="1"/>
  <c r="AM117" i="1"/>
  <c r="AL272" i="1" s="1"/>
  <c r="AH117" i="1"/>
  <c r="AG272" i="1" s="1"/>
  <c r="AB117" i="1"/>
  <c r="AA272" i="1" s="1"/>
  <c r="W117" i="1"/>
  <c r="V272" i="1" s="1"/>
  <c r="R117" i="1"/>
  <c r="Q272" i="1" s="1"/>
  <c r="L117" i="1"/>
  <c r="K272" i="1" s="1"/>
  <c r="G117" i="1"/>
  <c r="F272" i="1" s="1"/>
  <c r="B119" i="1" l="1"/>
  <c r="AL118" i="1"/>
  <c r="AK273" i="1" s="1"/>
  <c r="AH118" i="1"/>
  <c r="AG273" i="1" s="1"/>
  <c r="AD118" i="1"/>
  <c r="AC273" i="1" s="1"/>
  <c r="Z118" i="1"/>
  <c r="Y273" i="1" s="1"/>
  <c r="V118" i="1"/>
  <c r="U273" i="1" s="1"/>
  <c r="R118" i="1"/>
  <c r="Q273" i="1" s="1"/>
  <c r="N118" i="1"/>
  <c r="M273" i="1" s="1"/>
  <c r="J118" i="1"/>
  <c r="I273" i="1" s="1"/>
  <c r="AI118" i="1"/>
  <c r="AH273" i="1" s="1"/>
  <c r="AC118" i="1"/>
  <c r="AB273" i="1" s="1"/>
  <c r="X118" i="1"/>
  <c r="W273" i="1" s="1"/>
  <c r="S118" i="1"/>
  <c r="R273" i="1" s="1"/>
  <c r="M118" i="1"/>
  <c r="L273" i="1" s="1"/>
  <c r="H118" i="1"/>
  <c r="G273" i="1" s="1"/>
  <c r="D118" i="1"/>
  <c r="C273" i="1" s="1"/>
  <c r="AG118" i="1"/>
  <c r="AF273" i="1" s="1"/>
  <c r="AA118" i="1"/>
  <c r="Z273" i="1" s="1"/>
  <c r="T118" i="1"/>
  <c r="S273" i="1" s="1"/>
  <c r="L118" i="1"/>
  <c r="K273" i="1" s="1"/>
  <c r="F118" i="1"/>
  <c r="E273" i="1" s="1"/>
  <c r="AM118" i="1"/>
  <c r="AL273" i="1" s="1"/>
  <c r="AF118" i="1"/>
  <c r="AE273" i="1" s="1"/>
  <c r="Y118" i="1"/>
  <c r="X273" i="1" s="1"/>
  <c r="Q118" i="1"/>
  <c r="P273" i="1" s="1"/>
  <c r="K118" i="1"/>
  <c r="J273" i="1" s="1"/>
  <c r="E118" i="1"/>
  <c r="D273" i="1" s="1"/>
  <c r="AK118" i="1"/>
  <c r="AJ273" i="1" s="1"/>
  <c r="AE118" i="1"/>
  <c r="AD273" i="1" s="1"/>
  <c r="W118" i="1"/>
  <c r="V273" i="1" s="1"/>
  <c r="P118" i="1"/>
  <c r="O273" i="1" s="1"/>
  <c r="I118" i="1"/>
  <c r="H273" i="1" s="1"/>
  <c r="C118" i="1"/>
  <c r="B273" i="1" s="1"/>
  <c r="AJ118" i="1"/>
  <c r="AI273" i="1" s="1"/>
  <c r="AB118" i="1"/>
  <c r="AA273" i="1" s="1"/>
  <c r="U118" i="1"/>
  <c r="T273" i="1" s="1"/>
  <c r="O118" i="1"/>
  <c r="N273" i="1" s="1"/>
  <c r="G118" i="1"/>
  <c r="F273" i="1" s="1"/>
  <c r="B120" i="1" l="1"/>
  <c r="AK119" i="1"/>
  <c r="AJ274" i="1" s="1"/>
  <c r="AG119" i="1"/>
  <c r="AF274" i="1" s="1"/>
  <c r="AC119" i="1"/>
  <c r="AB274" i="1" s="1"/>
  <c r="Y119" i="1"/>
  <c r="X274" i="1" s="1"/>
  <c r="U119" i="1"/>
  <c r="T274" i="1" s="1"/>
  <c r="Q119" i="1"/>
  <c r="P274" i="1" s="1"/>
  <c r="M119" i="1"/>
  <c r="L274" i="1" s="1"/>
  <c r="I119" i="1"/>
  <c r="H274" i="1" s="1"/>
  <c r="E119" i="1"/>
  <c r="D274" i="1" s="1"/>
  <c r="AI119" i="1"/>
  <c r="AH274" i="1" s="1"/>
  <c r="AD119" i="1"/>
  <c r="AC274" i="1" s="1"/>
  <c r="X119" i="1"/>
  <c r="W274" i="1" s="1"/>
  <c r="S119" i="1"/>
  <c r="R274" i="1" s="1"/>
  <c r="N119" i="1"/>
  <c r="M274" i="1" s="1"/>
  <c r="H119" i="1"/>
  <c r="G274" i="1" s="1"/>
  <c r="C119" i="1"/>
  <c r="B274" i="1" s="1"/>
  <c r="AM119" i="1"/>
  <c r="AL274" i="1" s="1"/>
  <c r="AF119" i="1"/>
  <c r="AE274" i="1" s="1"/>
  <c r="Z119" i="1"/>
  <c r="Y274" i="1" s="1"/>
  <c r="R119" i="1"/>
  <c r="Q274" i="1" s="1"/>
  <c r="K119" i="1"/>
  <c r="J274" i="1" s="1"/>
  <c r="D119" i="1"/>
  <c r="C274" i="1" s="1"/>
  <c r="AL119" i="1"/>
  <c r="AK274" i="1" s="1"/>
  <c r="AE119" i="1"/>
  <c r="AD274" i="1" s="1"/>
  <c r="W119" i="1"/>
  <c r="V274" i="1" s="1"/>
  <c r="P119" i="1"/>
  <c r="O274" i="1" s="1"/>
  <c r="J119" i="1"/>
  <c r="I274" i="1" s="1"/>
  <c r="AJ119" i="1"/>
  <c r="AI274" i="1" s="1"/>
  <c r="AB119" i="1"/>
  <c r="AA274" i="1" s="1"/>
  <c r="V119" i="1"/>
  <c r="U274" i="1" s="1"/>
  <c r="O119" i="1"/>
  <c r="N274" i="1" s="1"/>
  <c r="G119" i="1"/>
  <c r="F274" i="1" s="1"/>
  <c r="AH119" i="1"/>
  <c r="AG274" i="1" s="1"/>
  <c r="AA119" i="1"/>
  <c r="Z274" i="1" s="1"/>
  <c r="T119" i="1"/>
  <c r="S274" i="1" s="1"/>
  <c r="L119" i="1"/>
  <c r="K274" i="1" s="1"/>
  <c r="F119" i="1"/>
  <c r="E274" i="1" s="1"/>
  <c r="B121" i="1" l="1"/>
  <c r="AJ120" i="1"/>
  <c r="AI275" i="1" s="1"/>
  <c r="AF120" i="1"/>
  <c r="AE275" i="1" s="1"/>
  <c r="AB120" i="1"/>
  <c r="AA275" i="1" s="1"/>
  <c r="X120" i="1"/>
  <c r="W275" i="1" s="1"/>
  <c r="T120" i="1"/>
  <c r="S275" i="1" s="1"/>
  <c r="P120" i="1"/>
  <c r="O275" i="1" s="1"/>
  <c r="L120" i="1"/>
  <c r="K275" i="1" s="1"/>
  <c r="H120" i="1"/>
  <c r="G275" i="1" s="1"/>
  <c r="D120" i="1"/>
  <c r="C275" i="1" s="1"/>
  <c r="AI120" i="1"/>
  <c r="AH275" i="1" s="1"/>
  <c r="AD120" i="1"/>
  <c r="AC275" i="1" s="1"/>
  <c r="Y120" i="1"/>
  <c r="X275" i="1" s="1"/>
  <c r="S120" i="1"/>
  <c r="R275" i="1" s="1"/>
  <c r="N120" i="1"/>
  <c r="M275" i="1" s="1"/>
  <c r="I120" i="1"/>
  <c r="H275" i="1" s="1"/>
  <c r="C120" i="1"/>
  <c r="B275" i="1" s="1"/>
  <c r="AL120" i="1"/>
  <c r="AK275" i="1" s="1"/>
  <c r="AE120" i="1"/>
  <c r="AD275" i="1" s="1"/>
  <c r="W120" i="1"/>
  <c r="V275" i="1" s="1"/>
  <c r="Q120" i="1"/>
  <c r="P275" i="1" s="1"/>
  <c r="J120" i="1"/>
  <c r="I275" i="1" s="1"/>
  <c r="AK120" i="1"/>
  <c r="AJ275" i="1" s="1"/>
  <c r="AC120" i="1"/>
  <c r="AB275" i="1" s="1"/>
  <c r="V120" i="1"/>
  <c r="U275" i="1" s="1"/>
  <c r="O120" i="1"/>
  <c r="N275" i="1" s="1"/>
  <c r="G120" i="1"/>
  <c r="F275" i="1" s="1"/>
  <c r="AH120" i="1"/>
  <c r="AG275" i="1" s="1"/>
  <c r="AA120" i="1"/>
  <c r="Z275" i="1" s="1"/>
  <c r="U120" i="1"/>
  <c r="T275" i="1" s="1"/>
  <c r="M120" i="1"/>
  <c r="L275" i="1" s="1"/>
  <c r="F120" i="1"/>
  <c r="E275" i="1" s="1"/>
  <c r="AM120" i="1"/>
  <c r="AL275" i="1" s="1"/>
  <c r="AG120" i="1"/>
  <c r="AF275" i="1" s="1"/>
  <c r="Z120" i="1"/>
  <c r="Y275" i="1" s="1"/>
  <c r="R120" i="1"/>
  <c r="Q275" i="1" s="1"/>
  <c r="K120" i="1"/>
  <c r="J275" i="1" s="1"/>
  <c r="E120" i="1"/>
  <c r="D275" i="1" s="1"/>
  <c r="B122" i="1" l="1"/>
  <c r="AM121" i="1"/>
  <c r="AL276" i="1" s="1"/>
  <c r="AI121" i="1"/>
  <c r="AH276" i="1" s="1"/>
  <c r="AE121" i="1"/>
  <c r="AD276" i="1" s="1"/>
  <c r="AA121" i="1"/>
  <c r="Z276" i="1" s="1"/>
  <c r="W121" i="1"/>
  <c r="V276" i="1" s="1"/>
  <c r="S121" i="1"/>
  <c r="R276" i="1" s="1"/>
  <c r="O121" i="1"/>
  <c r="N276" i="1" s="1"/>
  <c r="K121" i="1"/>
  <c r="J276" i="1" s="1"/>
  <c r="G121" i="1"/>
  <c r="F276" i="1" s="1"/>
  <c r="C121" i="1"/>
  <c r="B276" i="1" s="1"/>
  <c r="AJ121" i="1"/>
  <c r="AI276" i="1" s="1"/>
  <c r="AD121" i="1"/>
  <c r="AC276" i="1" s="1"/>
  <c r="Y121" i="1"/>
  <c r="X276" i="1" s="1"/>
  <c r="T121" i="1"/>
  <c r="S276" i="1" s="1"/>
  <c r="N121" i="1"/>
  <c r="M276" i="1" s="1"/>
  <c r="I121" i="1"/>
  <c r="H276" i="1" s="1"/>
  <c r="D121" i="1"/>
  <c r="C276" i="1" s="1"/>
  <c r="AK121" i="1"/>
  <c r="AJ276" i="1" s="1"/>
  <c r="AC121" i="1"/>
  <c r="AB276" i="1" s="1"/>
  <c r="V121" i="1"/>
  <c r="U276" i="1" s="1"/>
  <c r="P121" i="1"/>
  <c r="O276" i="1" s="1"/>
  <c r="H121" i="1"/>
  <c r="G276" i="1" s="1"/>
  <c r="AH121" i="1"/>
  <c r="AG276" i="1" s="1"/>
  <c r="AB121" i="1"/>
  <c r="AA276" i="1" s="1"/>
  <c r="U121" i="1"/>
  <c r="T276" i="1" s="1"/>
  <c r="M121" i="1"/>
  <c r="L276" i="1" s="1"/>
  <c r="F121" i="1"/>
  <c r="E276" i="1" s="1"/>
  <c r="AG121" i="1"/>
  <c r="AF276" i="1" s="1"/>
  <c r="Z121" i="1"/>
  <c r="Y276" i="1" s="1"/>
  <c r="R121" i="1"/>
  <c r="Q276" i="1" s="1"/>
  <c r="L121" i="1"/>
  <c r="K276" i="1" s="1"/>
  <c r="E121" i="1"/>
  <c r="D276" i="1" s="1"/>
  <c r="AL121" i="1"/>
  <c r="AK276" i="1" s="1"/>
  <c r="AF121" i="1"/>
  <c r="AE276" i="1" s="1"/>
  <c r="X121" i="1"/>
  <c r="W276" i="1" s="1"/>
  <c r="Q121" i="1"/>
  <c r="P276" i="1" s="1"/>
  <c r="J121" i="1"/>
  <c r="I276" i="1" s="1"/>
  <c r="B123" i="1" l="1"/>
  <c r="AL122" i="1"/>
  <c r="AK277" i="1" s="1"/>
  <c r="AH122" i="1"/>
  <c r="AG277" i="1" s="1"/>
  <c r="AD122" i="1"/>
  <c r="AC277" i="1" s="1"/>
  <c r="Z122" i="1"/>
  <c r="Y277" i="1" s="1"/>
  <c r="V122" i="1"/>
  <c r="U277" i="1" s="1"/>
  <c r="R122" i="1"/>
  <c r="Q277" i="1" s="1"/>
  <c r="N122" i="1"/>
  <c r="M277" i="1" s="1"/>
  <c r="J122" i="1"/>
  <c r="I277" i="1" s="1"/>
  <c r="F122" i="1"/>
  <c r="E277" i="1" s="1"/>
  <c r="AJ122" i="1"/>
  <c r="AI277" i="1" s="1"/>
  <c r="AE122" i="1"/>
  <c r="AD277" i="1" s="1"/>
  <c r="Y122" i="1"/>
  <c r="X277" i="1" s="1"/>
  <c r="T122" i="1"/>
  <c r="S277" i="1" s="1"/>
  <c r="O122" i="1"/>
  <c r="N277" i="1" s="1"/>
  <c r="I122" i="1"/>
  <c r="H277" i="1" s="1"/>
  <c r="D122" i="1"/>
  <c r="C277" i="1" s="1"/>
  <c r="AI122" i="1"/>
  <c r="AH277" i="1" s="1"/>
  <c r="AB122" i="1"/>
  <c r="AA277" i="1" s="1"/>
  <c r="U122" i="1"/>
  <c r="T277" i="1" s="1"/>
  <c r="M122" i="1"/>
  <c r="L277" i="1" s="1"/>
  <c r="G122" i="1"/>
  <c r="F277" i="1" s="1"/>
  <c r="AG122" i="1"/>
  <c r="AF277" i="1" s="1"/>
  <c r="AA122" i="1"/>
  <c r="Z277" i="1" s="1"/>
  <c r="S122" i="1"/>
  <c r="R277" i="1" s="1"/>
  <c r="L122" i="1"/>
  <c r="K277" i="1" s="1"/>
  <c r="E122" i="1"/>
  <c r="D277" i="1" s="1"/>
  <c r="AM122" i="1"/>
  <c r="AL277" i="1" s="1"/>
  <c r="AF122" i="1"/>
  <c r="AE277" i="1" s="1"/>
  <c r="X122" i="1"/>
  <c r="W277" i="1" s="1"/>
  <c r="Q122" i="1"/>
  <c r="P277" i="1" s="1"/>
  <c r="K122" i="1"/>
  <c r="J277" i="1" s="1"/>
  <c r="C122" i="1"/>
  <c r="B277" i="1" s="1"/>
  <c r="AK122" i="1"/>
  <c r="AJ277" i="1" s="1"/>
  <c r="AC122" i="1"/>
  <c r="AB277" i="1" s="1"/>
  <c r="W122" i="1"/>
  <c r="V277" i="1" s="1"/>
  <c r="P122" i="1"/>
  <c r="O277" i="1" s="1"/>
  <c r="H122" i="1"/>
  <c r="G277" i="1" s="1"/>
  <c r="B124" i="1" l="1"/>
  <c r="AK123" i="1"/>
  <c r="AJ278" i="1" s="1"/>
  <c r="AG123" i="1"/>
  <c r="AF278" i="1" s="1"/>
  <c r="AC123" i="1"/>
  <c r="AB278" i="1" s="1"/>
  <c r="Y123" i="1"/>
  <c r="X278" i="1" s="1"/>
  <c r="U123" i="1"/>
  <c r="T278" i="1" s="1"/>
  <c r="Q123" i="1"/>
  <c r="P278" i="1" s="1"/>
  <c r="M123" i="1"/>
  <c r="L278" i="1" s="1"/>
  <c r="I123" i="1"/>
  <c r="H278" i="1" s="1"/>
  <c r="E123" i="1"/>
  <c r="D278" i="1" s="1"/>
  <c r="AJ123" i="1"/>
  <c r="AI278" i="1" s="1"/>
  <c r="AE123" i="1"/>
  <c r="AD278" i="1" s="1"/>
  <c r="Z123" i="1"/>
  <c r="Y278" i="1" s="1"/>
  <c r="T123" i="1"/>
  <c r="S278" i="1" s="1"/>
  <c r="O123" i="1"/>
  <c r="N278" i="1" s="1"/>
  <c r="J123" i="1"/>
  <c r="I278" i="1" s="1"/>
  <c r="D123" i="1"/>
  <c r="C278" i="1" s="1"/>
  <c r="AH123" i="1"/>
  <c r="AG278" i="1" s="1"/>
  <c r="AA123" i="1"/>
  <c r="Z278" i="1" s="1"/>
  <c r="S123" i="1"/>
  <c r="R278" i="1" s="1"/>
  <c r="L123" i="1"/>
  <c r="K278" i="1" s="1"/>
  <c r="F123" i="1"/>
  <c r="E278" i="1" s="1"/>
  <c r="AM123" i="1"/>
  <c r="AL278" i="1" s="1"/>
  <c r="AF123" i="1"/>
  <c r="AE278" i="1" s="1"/>
  <c r="X123" i="1"/>
  <c r="W278" i="1" s="1"/>
  <c r="R123" i="1"/>
  <c r="Q278" i="1" s="1"/>
  <c r="K123" i="1"/>
  <c r="J278" i="1" s="1"/>
  <c r="C123" i="1"/>
  <c r="B278" i="1" s="1"/>
  <c r="AL123" i="1"/>
  <c r="AK278" i="1" s="1"/>
  <c r="AD123" i="1"/>
  <c r="AC278" i="1" s="1"/>
  <c r="W123" i="1"/>
  <c r="V278" i="1" s="1"/>
  <c r="P123" i="1"/>
  <c r="O278" i="1" s="1"/>
  <c r="H123" i="1"/>
  <c r="G278" i="1" s="1"/>
  <c r="AI123" i="1"/>
  <c r="AH278" i="1" s="1"/>
  <c r="AB123" i="1"/>
  <c r="AA278" i="1" s="1"/>
  <c r="V123" i="1"/>
  <c r="U278" i="1" s="1"/>
  <c r="N123" i="1"/>
  <c r="M278" i="1" s="1"/>
  <c r="G123" i="1"/>
  <c r="F278" i="1" s="1"/>
  <c r="B125" i="1" l="1"/>
  <c r="AJ124" i="1"/>
  <c r="AI279" i="1" s="1"/>
  <c r="AF124" i="1"/>
  <c r="AE279" i="1" s="1"/>
  <c r="AB124" i="1"/>
  <c r="AA279" i="1" s="1"/>
  <c r="X124" i="1"/>
  <c r="W279" i="1" s="1"/>
  <c r="T124" i="1"/>
  <c r="S279" i="1" s="1"/>
  <c r="P124" i="1"/>
  <c r="O279" i="1" s="1"/>
  <c r="L124" i="1"/>
  <c r="K279" i="1" s="1"/>
  <c r="H124" i="1"/>
  <c r="G279" i="1" s="1"/>
  <c r="D124" i="1"/>
  <c r="C279" i="1" s="1"/>
  <c r="AK124" i="1"/>
  <c r="AJ279" i="1" s="1"/>
  <c r="AE124" i="1"/>
  <c r="AD279" i="1" s="1"/>
  <c r="Z124" i="1"/>
  <c r="Y279" i="1" s="1"/>
  <c r="U124" i="1"/>
  <c r="T279" i="1" s="1"/>
  <c r="O124" i="1"/>
  <c r="N279" i="1" s="1"/>
  <c r="J124" i="1"/>
  <c r="I279" i="1" s="1"/>
  <c r="E124" i="1"/>
  <c r="D279" i="1" s="1"/>
  <c r="AM124" i="1"/>
  <c r="AL279" i="1" s="1"/>
  <c r="AG124" i="1"/>
  <c r="AF279" i="1" s="1"/>
  <c r="Y124" i="1"/>
  <c r="X279" i="1" s="1"/>
  <c r="R124" i="1"/>
  <c r="Q279" i="1" s="1"/>
  <c r="K124" i="1"/>
  <c r="J279" i="1" s="1"/>
  <c r="C124" i="1"/>
  <c r="B279" i="1" s="1"/>
  <c r="AL124" i="1"/>
  <c r="AK279" i="1" s="1"/>
  <c r="AD124" i="1"/>
  <c r="AC279" i="1" s="1"/>
  <c r="W124" i="1"/>
  <c r="V279" i="1" s="1"/>
  <c r="Q124" i="1"/>
  <c r="P279" i="1" s="1"/>
  <c r="I124" i="1"/>
  <c r="H279" i="1" s="1"/>
  <c r="AI124" i="1"/>
  <c r="AH279" i="1" s="1"/>
  <c r="AC124" i="1"/>
  <c r="AB279" i="1" s="1"/>
  <c r="V124" i="1"/>
  <c r="U279" i="1" s="1"/>
  <c r="N124" i="1"/>
  <c r="M279" i="1" s="1"/>
  <c r="G124" i="1"/>
  <c r="F279" i="1" s="1"/>
  <c r="AH124" i="1"/>
  <c r="AG279" i="1" s="1"/>
  <c r="AA124" i="1"/>
  <c r="Z279" i="1" s="1"/>
  <c r="S124" i="1"/>
  <c r="R279" i="1" s="1"/>
  <c r="M124" i="1"/>
  <c r="L279" i="1" s="1"/>
  <c r="F124" i="1"/>
  <c r="E279" i="1" s="1"/>
  <c r="B126" i="1" l="1"/>
  <c r="AM125" i="1"/>
  <c r="AL280" i="1" s="1"/>
  <c r="AI125" i="1"/>
  <c r="AH280" i="1" s="1"/>
  <c r="AE125" i="1"/>
  <c r="AD280" i="1" s="1"/>
  <c r="AA125" i="1"/>
  <c r="Z280" i="1" s="1"/>
  <c r="W125" i="1"/>
  <c r="V280" i="1" s="1"/>
  <c r="S125" i="1"/>
  <c r="R280" i="1" s="1"/>
  <c r="O125" i="1"/>
  <c r="N280" i="1" s="1"/>
  <c r="K125" i="1"/>
  <c r="J280" i="1" s="1"/>
  <c r="G125" i="1"/>
  <c r="F280" i="1" s="1"/>
  <c r="C125" i="1"/>
  <c r="B280" i="1" s="1"/>
  <c r="AK125" i="1"/>
  <c r="AJ280" i="1" s="1"/>
  <c r="AF125" i="1"/>
  <c r="AE280" i="1" s="1"/>
  <c r="Z125" i="1"/>
  <c r="Y280" i="1" s="1"/>
  <c r="U125" i="1"/>
  <c r="T280" i="1" s="1"/>
  <c r="P125" i="1"/>
  <c r="O280" i="1" s="1"/>
  <c r="J125" i="1"/>
  <c r="I280" i="1" s="1"/>
  <c r="E125" i="1"/>
  <c r="D280" i="1" s="1"/>
  <c r="AL125" i="1"/>
  <c r="AK280" i="1" s="1"/>
  <c r="AD125" i="1"/>
  <c r="AC280" i="1" s="1"/>
  <c r="X125" i="1"/>
  <c r="W280" i="1" s="1"/>
  <c r="Q125" i="1"/>
  <c r="P280" i="1" s="1"/>
  <c r="I125" i="1"/>
  <c r="H280" i="1" s="1"/>
  <c r="AJ125" i="1"/>
  <c r="AI280" i="1" s="1"/>
  <c r="AC125" i="1"/>
  <c r="AB280" i="1" s="1"/>
  <c r="V125" i="1"/>
  <c r="U280" i="1" s="1"/>
  <c r="N125" i="1"/>
  <c r="M280" i="1" s="1"/>
  <c r="H125" i="1"/>
  <c r="G280" i="1" s="1"/>
  <c r="AH125" i="1"/>
  <c r="AG280" i="1" s="1"/>
  <c r="AB125" i="1"/>
  <c r="AA280" i="1" s="1"/>
  <c r="T125" i="1"/>
  <c r="S280" i="1" s="1"/>
  <c r="M125" i="1"/>
  <c r="L280" i="1" s="1"/>
  <c r="F125" i="1"/>
  <c r="E280" i="1" s="1"/>
  <c r="AG125" i="1"/>
  <c r="AF280" i="1" s="1"/>
  <c r="Y125" i="1"/>
  <c r="X280" i="1" s="1"/>
  <c r="R125" i="1"/>
  <c r="Q280" i="1" s="1"/>
  <c r="L125" i="1"/>
  <c r="K280" i="1" s="1"/>
  <c r="D125" i="1"/>
  <c r="C280" i="1" s="1"/>
  <c r="B127" i="1" l="1"/>
  <c r="AL126" i="1"/>
  <c r="AK281" i="1" s="1"/>
  <c r="AH126" i="1"/>
  <c r="AG281" i="1" s="1"/>
  <c r="AD126" i="1"/>
  <c r="AC281" i="1" s="1"/>
  <c r="Z126" i="1"/>
  <c r="Y281" i="1" s="1"/>
  <c r="V126" i="1"/>
  <c r="U281" i="1" s="1"/>
  <c r="R126" i="1"/>
  <c r="Q281" i="1" s="1"/>
  <c r="N126" i="1"/>
  <c r="M281" i="1" s="1"/>
  <c r="J126" i="1"/>
  <c r="I281" i="1" s="1"/>
  <c r="F126" i="1"/>
  <c r="E281" i="1" s="1"/>
  <c r="AK126" i="1"/>
  <c r="AJ281" i="1" s="1"/>
  <c r="AF126" i="1"/>
  <c r="AE281" i="1" s="1"/>
  <c r="AA126" i="1"/>
  <c r="Z281" i="1" s="1"/>
  <c r="U126" i="1"/>
  <c r="T281" i="1" s="1"/>
  <c r="P126" i="1"/>
  <c r="O281" i="1" s="1"/>
  <c r="K126" i="1"/>
  <c r="J281" i="1" s="1"/>
  <c r="E126" i="1"/>
  <c r="D281" i="1" s="1"/>
  <c r="AJ126" i="1"/>
  <c r="AI281" i="1" s="1"/>
  <c r="AC126" i="1"/>
  <c r="AB281" i="1" s="1"/>
  <c r="W126" i="1"/>
  <c r="V281" i="1" s="1"/>
  <c r="O126" i="1"/>
  <c r="N281" i="1" s="1"/>
  <c r="H126" i="1"/>
  <c r="G281" i="1" s="1"/>
  <c r="AI126" i="1"/>
  <c r="AH281" i="1" s="1"/>
  <c r="AB126" i="1"/>
  <c r="AA281" i="1" s="1"/>
  <c r="T126" i="1"/>
  <c r="S281" i="1" s="1"/>
  <c r="M126" i="1"/>
  <c r="L281" i="1" s="1"/>
  <c r="G126" i="1"/>
  <c r="F281" i="1" s="1"/>
  <c r="AG126" i="1"/>
  <c r="AF281" i="1" s="1"/>
  <c r="Y126" i="1"/>
  <c r="X281" i="1" s="1"/>
  <c r="S126" i="1"/>
  <c r="R281" i="1" s="1"/>
  <c r="L126" i="1"/>
  <c r="K281" i="1" s="1"/>
  <c r="D126" i="1"/>
  <c r="C281" i="1" s="1"/>
  <c r="AM126" i="1"/>
  <c r="AL281" i="1" s="1"/>
  <c r="AE126" i="1"/>
  <c r="AD281" i="1" s="1"/>
  <c r="X126" i="1"/>
  <c r="W281" i="1" s="1"/>
  <c r="Q126" i="1"/>
  <c r="P281" i="1" s="1"/>
  <c r="I126" i="1"/>
  <c r="H281" i="1" s="1"/>
  <c r="C126" i="1"/>
  <c r="B281" i="1" s="1"/>
  <c r="B128" i="1" l="1"/>
  <c r="AK127" i="1"/>
  <c r="AJ282" i="1" s="1"/>
  <c r="AG127" i="1"/>
  <c r="AF282" i="1" s="1"/>
  <c r="AC127" i="1"/>
  <c r="AB282" i="1" s="1"/>
  <c r="Y127" i="1"/>
  <c r="X282" i="1" s="1"/>
  <c r="U127" i="1"/>
  <c r="T282" i="1" s="1"/>
  <c r="Q127" i="1"/>
  <c r="P282" i="1" s="1"/>
  <c r="M127" i="1"/>
  <c r="L282" i="1" s="1"/>
  <c r="I127" i="1"/>
  <c r="H282" i="1" s="1"/>
  <c r="E127" i="1"/>
  <c r="D282" i="1" s="1"/>
  <c r="AL127" i="1"/>
  <c r="AK282" i="1" s="1"/>
  <c r="AF127" i="1"/>
  <c r="AE282" i="1" s="1"/>
  <c r="AA127" i="1"/>
  <c r="Z282" i="1" s="1"/>
  <c r="V127" i="1"/>
  <c r="U282" i="1" s="1"/>
  <c r="P127" i="1"/>
  <c r="O282" i="1" s="1"/>
  <c r="K127" i="1"/>
  <c r="J282" i="1" s="1"/>
  <c r="F127" i="1"/>
  <c r="E282" i="1" s="1"/>
  <c r="AI127" i="1"/>
  <c r="AH282" i="1" s="1"/>
  <c r="AB127" i="1"/>
  <c r="AA282" i="1" s="1"/>
  <c r="T127" i="1"/>
  <c r="S282" i="1" s="1"/>
  <c r="N127" i="1"/>
  <c r="M282" i="1" s="1"/>
  <c r="G127" i="1"/>
  <c r="F282" i="1" s="1"/>
  <c r="AH127" i="1"/>
  <c r="AG282" i="1" s="1"/>
  <c r="Z127" i="1"/>
  <c r="Y282" i="1" s="1"/>
  <c r="S127" i="1"/>
  <c r="R282" i="1" s="1"/>
  <c r="L127" i="1"/>
  <c r="K282" i="1" s="1"/>
  <c r="D127" i="1"/>
  <c r="C282" i="1" s="1"/>
  <c r="AM127" i="1"/>
  <c r="AL282" i="1" s="1"/>
  <c r="AE127" i="1"/>
  <c r="AD282" i="1" s="1"/>
  <c r="X127" i="1"/>
  <c r="W282" i="1" s="1"/>
  <c r="R127" i="1"/>
  <c r="Q282" i="1" s="1"/>
  <c r="J127" i="1"/>
  <c r="I282" i="1" s="1"/>
  <c r="C127" i="1"/>
  <c r="B282" i="1" s="1"/>
  <c r="AJ127" i="1"/>
  <c r="AI282" i="1" s="1"/>
  <c r="AD127" i="1"/>
  <c r="AC282" i="1" s="1"/>
  <c r="W127" i="1"/>
  <c r="V282" i="1" s="1"/>
  <c r="O127" i="1"/>
  <c r="N282" i="1" s="1"/>
  <c r="H127" i="1"/>
  <c r="G282" i="1" s="1"/>
  <c r="B129" i="1" l="1"/>
  <c r="AJ128" i="1"/>
  <c r="AI283" i="1" s="1"/>
  <c r="AF128" i="1"/>
  <c r="AE283" i="1" s="1"/>
  <c r="AB128" i="1"/>
  <c r="AA283" i="1" s="1"/>
  <c r="X128" i="1"/>
  <c r="W283" i="1" s="1"/>
  <c r="T128" i="1"/>
  <c r="S283" i="1" s="1"/>
  <c r="P128" i="1"/>
  <c r="O283" i="1" s="1"/>
  <c r="L128" i="1"/>
  <c r="K283" i="1" s="1"/>
  <c r="H128" i="1"/>
  <c r="G283" i="1" s="1"/>
  <c r="D128" i="1"/>
  <c r="C283" i="1" s="1"/>
  <c r="AL128" i="1"/>
  <c r="AK283" i="1" s="1"/>
  <c r="AG128" i="1"/>
  <c r="AF283" i="1" s="1"/>
  <c r="AA128" i="1"/>
  <c r="Z283" i="1" s="1"/>
  <c r="V128" i="1"/>
  <c r="U283" i="1" s="1"/>
  <c r="Q128" i="1"/>
  <c r="P283" i="1" s="1"/>
  <c r="K128" i="1"/>
  <c r="J283" i="1" s="1"/>
  <c r="F128" i="1"/>
  <c r="E283" i="1" s="1"/>
  <c r="AH128" i="1"/>
  <c r="AG283" i="1" s="1"/>
  <c r="Z128" i="1"/>
  <c r="Y283" i="1" s="1"/>
  <c r="S128" i="1"/>
  <c r="R283" i="1" s="1"/>
  <c r="M128" i="1"/>
  <c r="L283" i="1" s="1"/>
  <c r="E128" i="1"/>
  <c r="D283" i="1" s="1"/>
  <c r="AM128" i="1"/>
  <c r="AL283" i="1" s="1"/>
  <c r="AE128" i="1"/>
  <c r="AD283" i="1" s="1"/>
  <c r="Y128" i="1"/>
  <c r="X283" i="1" s="1"/>
  <c r="R128" i="1"/>
  <c r="Q283" i="1" s="1"/>
  <c r="J128" i="1"/>
  <c r="I283" i="1" s="1"/>
  <c r="C128" i="1"/>
  <c r="B283" i="1" s="1"/>
  <c r="AK128" i="1"/>
  <c r="AJ283" i="1" s="1"/>
  <c r="AD128" i="1"/>
  <c r="AC283" i="1" s="1"/>
  <c r="W128" i="1"/>
  <c r="V283" i="1" s="1"/>
  <c r="O128" i="1"/>
  <c r="N283" i="1" s="1"/>
  <c r="I128" i="1"/>
  <c r="H283" i="1" s="1"/>
  <c r="AI128" i="1"/>
  <c r="AH283" i="1" s="1"/>
  <c r="AC128" i="1"/>
  <c r="AB283" i="1" s="1"/>
  <c r="U128" i="1"/>
  <c r="T283" i="1" s="1"/>
  <c r="N128" i="1"/>
  <c r="M283" i="1" s="1"/>
  <c r="G128" i="1"/>
  <c r="F283" i="1" s="1"/>
  <c r="B130" i="1" l="1"/>
  <c r="AM129" i="1"/>
  <c r="AL284" i="1" s="1"/>
  <c r="AI129" i="1"/>
  <c r="AH284" i="1" s="1"/>
  <c r="AE129" i="1"/>
  <c r="AD284" i="1" s="1"/>
  <c r="AA129" i="1"/>
  <c r="Z284" i="1" s="1"/>
  <c r="W129" i="1"/>
  <c r="V284" i="1" s="1"/>
  <c r="S129" i="1"/>
  <c r="R284" i="1" s="1"/>
  <c r="O129" i="1"/>
  <c r="N284" i="1" s="1"/>
  <c r="K129" i="1"/>
  <c r="J284" i="1" s="1"/>
  <c r="G129" i="1"/>
  <c r="F284" i="1" s="1"/>
  <c r="C129" i="1"/>
  <c r="B284" i="1" s="1"/>
  <c r="AL129" i="1"/>
  <c r="AK284" i="1" s="1"/>
  <c r="AG129" i="1"/>
  <c r="AF284" i="1" s="1"/>
  <c r="AB129" i="1"/>
  <c r="AA284" i="1" s="1"/>
  <c r="V129" i="1"/>
  <c r="U284" i="1" s="1"/>
  <c r="Q129" i="1"/>
  <c r="P284" i="1" s="1"/>
  <c r="L129" i="1"/>
  <c r="K284" i="1" s="1"/>
  <c r="F129" i="1"/>
  <c r="E284" i="1" s="1"/>
  <c r="AF129" i="1"/>
  <c r="AE284" i="1" s="1"/>
  <c r="Y129" i="1"/>
  <c r="X284" i="1" s="1"/>
  <c r="R129" i="1"/>
  <c r="Q284" i="1" s="1"/>
  <c r="J129" i="1"/>
  <c r="I284" i="1" s="1"/>
  <c r="D129" i="1"/>
  <c r="C284" i="1" s="1"/>
  <c r="AK129" i="1"/>
  <c r="AJ284" i="1" s="1"/>
  <c r="AD129" i="1"/>
  <c r="AC284" i="1" s="1"/>
  <c r="X129" i="1"/>
  <c r="W284" i="1" s="1"/>
  <c r="P129" i="1"/>
  <c r="O284" i="1" s="1"/>
  <c r="I129" i="1"/>
  <c r="H284" i="1" s="1"/>
  <c r="AJ129" i="1"/>
  <c r="AI284" i="1" s="1"/>
  <c r="AC129" i="1"/>
  <c r="AB284" i="1" s="1"/>
  <c r="U129" i="1"/>
  <c r="T284" i="1" s="1"/>
  <c r="N129" i="1"/>
  <c r="M284" i="1" s="1"/>
  <c r="H129" i="1"/>
  <c r="G284" i="1" s="1"/>
  <c r="AH129" i="1"/>
  <c r="AG284" i="1" s="1"/>
  <c r="Z129" i="1"/>
  <c r="Y284" i="1" s="1"/>
  <c r="T129" i="1"/>
  <c r="S284" i="1" s="1"/>
  <c r="M129" i="1"/>
  <c r="L284" i="1" s="1"/>
  <c r="E129" i="1"/>
  <c r="D284" i="1" s="1"/>
  <c r="B131" i="1" l="1"/>
  <c r="AL130" i="1"/>
  <c r="AK285" i="1" s="1"/>
  <c r="AH130" i="1"/>
  <c r="AG285" i="1" s="1"/>
  <c r="AD130" i="1"/>
  <c r="AC285" i="1" s="1"/>
  <c r="Z130" i="1"/>
  <c r="Y285" i="1" s="1"/>
  <c r="V130" i="1"/>
  <c r="U285" i="1" s="1"/>
  <c r="R130" i="1"/>
  <c r="Q285" i="1" s="1"/>
  <c r="N130" i="1"/>
  <c r="M285" i="1" s="1"/>
  <c r="J130" i="1"/>
  <c r="I285" i="1" s="1"/>
  <c r="F130" i="1"/>
  <c r="E285" i="1" s="1"/>
  <c r="AK130" i="1"/>
  <c r="AJ285" i="1" s="1"/>
  <c r="AF130" i="1"/>
  <c r="AE285" i="1" s="1"/>
  <c r="AA130" i="1"/>
  <c r="Z285" i="1" s="1"/>
  <c r="AM130" i="1"/>
  <c r="AL285" i="1" s="1"/>
  <c r="AG130" i="1"/>
  <c r="AF285" i="1" s="1"/>
  <c r="AB130" i="1"/>
  <c r="AA285" i="1" s="1"/>
  <c r="W130" i="1"/>
  <c r="V285" i="1" s="1"/>
  <c r="Q130" i="1"/>
  <c r="P285" i="1" s="1"/>
  <c r="L130" i="1"/>
  <c r="K285" i="1" s="1"/>
  <c r="G130" i="1"/>
  <c r="F285" i="1" s="1"/>
  <c r="AI130" i="1"/>
  <c r="AH285" i="1" s="1"/>
  <c r="X130" i="1"/>
  <c r="W285" i="1" s="1"/>
  <c r="P130" i="1"/>
  <c r="O285" i="1" s="1"/>
  <c r="I130" i="1"/>
  <c r="H285" i="1" s="1"/>
  <c r="C130" i="1"/>
  <c r="B285" i="1" s="1"/>
  <c r="AE130" i="1"/>
  <c r="AD285" i="1" s="1"/>
  <c r="U130" i="1"/>
  <c r="T285" i="1" s="1"/>
  <c r="O130" i="1"/>
  <c r="N285" i="1" s="1"/>
  <c r="H130" i="1"/>
  <c r="G285" i="1" s="1"/>
  <c r="AC130" i="1"/>
  <c r="AB285" i="1" s="1"/>
  <c r="T130" i="1"/>
  <c r="S285" i="1" s="1"/>
  <c r="M130" i="1"/>
  <c r="L285" i="1" s="1"/>
  <c r="E130" i="1"/>
  <c r="D285" i="1" s="1"/>
  <c r="AJ130" i="1"/>
  <c r="AI285" i="1" s="1"/>
  <c r="Y130" i="1"/>
  <c r="X285" i="1" s="1"/>
  <c r="S130" i="1"/>
  <c r="R285" i="1" s="1"/>
  <c r="K130" i="1"/>
  <c r="J285" i="1" s="1"/>
  <c r="D130" i="1"/>
  <c r="C285" i="1" s="1"/>
  <c r="B132" i="1" l="1"/>
  <c r="AK131" i="1"/>
  <c r="AJ286" i="1" s="1"/>
  <c r="AG131" i="1"/>
  <c r="AF286" i="1" s="1"/>
  <c r="AC131" i="1"/>
  <c r="AB286" i="1" s="1"/>
  <c r="Y131" i="1"/>
  <c r="X286" i="1" s="1"/>
  <c r="U131" i="1"/>
  <c r="T286" i="1" s="1"/>
  <c r="Q131" i="1"/>
  <c r="P286" i="1" s="1"/>
  <c r="M131" i="1"/>
  <c r="L286" i="1" s="1"/>
  <c r="I131" i="1"/>
  <c r="H286" i="1" s="1"/>
  <c r="E131" i="1"/>
  <c r="D286" i="1" s="1"/>
  <c r="AL131" i="1"/>
  <c r="AK286" i="1" s="1"/>
  <c r="AF131" i="1"/>
  <c r="AE286" i="1" s="1"/>
  <c r="AA131" i="1"/>
  <c r="Z286" i="1" s="1"/>
  <c r="V131" i="1"/>
  <c r="U286" i="1" s="1"/>
  <c r="P131" i="1"/>
  <c r="O286" i="1" s="1"/>
  <c r="K131" i="1"/>
  <c r="J286" i="1" s="1"/>
  <c r="F131" i="1"/>
  <c r="E286" i="1" s="1"/>
  <c r="AJ131" i="1"/>
  <c r="AI286" i="1" s="1"/>
  <c r="AE131" i="1"/>
  <c r="AD286" i="1" s="1"/>
  <c r="AI131" i="1"/>
  <c r="AH286" i="1" s="1"/>
  <c r="AD131" i="1"/>
  <c r="AC286" i="1" s="1"/>
  <c r="X131" i="1"/>
  <c r="W286" i="1" s="1"/>
  <c r="S131" i="1"/>
  <c r="R286" i="1" s="1"/>
  <c r="N131" i="1"/>
  <c r="M286" i="1" s="1"/>
  <c r="AM131" i="1"/>
  <c r="AL286" i="1" s="1"/>
  <c r="AH131" i="1"/>
  <c r="AG286" i="1" s="1"/>
  <c r="AB131" i="1"/>
  <c r="AA286" i="1" s="1"/>
  <c r="W131" i="1"/>
  <c r="V286" i="1" s="1"/>
  <c r="R131" i="1"/>
  <c r="Q286" i="1" s="1"/>
  <c r="L131" i="1"/>
  <c r="K286" i="1" s="1"/>
  <c r="G131" i="1"/>
  <c r="F286" i="1" s="1"/>
  <c r="Z131" i="1"/>
  <c r="Y286" i="1" s="1"/>
  <c r="H131" i="1"/>
  <c r="G286" i="1" s="1"/>
  <c r="T131" i="1"/>
  <c r="S286" i="1" s="1"/>
  <c r="D131" i="1"/>
  <c r="C286" i="1" s="1"/>
  <c r="O131" i="1"/>
  <c r="N286" i="1" s="1"/>
  <c r="C131" i="1"/>
  <c r="B286" i="1" s="1"/>
  <c r="J131" i="1"/>
  <c r="I286" i="1" s="1"/>
  <c r="B133" i="1" l="1"/>
  <c r="AJ132" i="1"/>
  <c r="AI287" i="1" s="1"/>
  <c r="AF132" i="1"/>
  <c r="AE287" i="1" s="1"/>
  <c r="AB132" i="1"/>
  <c r="AA287" i="1" s="1"/>
  <c r="X132" i="1"/>
  <c r="W287" i="1" s="1"/>
  <c r="T132" i="1"/>
  <c r="S287" i="1" s="1"/>
  <c r="P132" i="1"/>
  <c r="O287" i="1" s="1"/>
  <c r="L132" i="1"/>
  <c r="K287" i="1" s="1"/>
  <c r="H132" i="1"/>
  <c r="G287" i="1" s="1"/>
  <c r="D132" i="1"/>
  <c r="C287" i="1" s="1"/>
  <c r="AL132" i="1"/>
  <c r="AK287" i="1" s="1"/>
  <c r="AG132" i="1"/>
  <c r="AF287" i="1" s="1"/>
  <c r="AA132" i="1"/>
  <c r="Z287" i="1" s="1"/>
  <c r="V132" i="1"/>
  <c r="U287" i="1" s="1"/>
  <c r="Q132" i="1"/>
  <c r="P287" i="1" s="1"/>
  <c r="K132" i="1"/>
  <c r="J287" i="1" s="1"/>
  <c r="F132" i="1"/>
  <c r="E287" i="1" s="1"/>
  <c r="AK132" i="1"/>
  <c r="AJ287" i="1" s="1"/>
  <c r="AE132" i="1"/>
  <c r="AD287" i="1" s="1"/>
  <c r="Z132" i="1"/>
  <c r="Y287" i="1" s="1"/>
  <c r="U132" i="1"/>
  <c r="T287" i="1" s="1"/>
  <c r="O132" i="1"/>
  <c r="N287" i="1" s="1"/>
  <c r="J132" i="1"/>
  <c r="I287" i="1" s="1"/>
  <c r="E132" i="1"/>
  <c r="D287" i="1" s="1"/>
  <c r="AI132" i="1"/>
  <c r="AH287" i="1" s="1"/>
  <c r="AD132" i="1"/>
  <c r="AC287" i="1" s="1"/>
  <c r="Y132" i="1"/>
  <c r="X287" i="1" s="1"/>
  <c r="S132" i="1"/>
  <c r="R287" i="1" s="1"/>
  <c r="N132" i="1"/>
  <c r="M287" i="1" s="1"/>
  <c r="I132" i="1"/>
  <c r="H287" i="1" s="1"/>
  <c r="C132" i="1"/>
  <c r="B287" i="1" s="1"/>
  <c r="AM132" i="1"/>
  <c r="AL287" i="1" s="1"/>
  <c r="AH132" i="1"/>
  <c r="AG287" i="1" s="1"/>
  <c r="AC132" i="1"/>
  <c r="AB287" i="1" s="1"/>
  <c r="W132" i="1"/>
  <c r="V287" i="1" s="1"/>
  <c r="R132" i="1"/>
  <c r="Q287" i="1" s="1"/>
  <c r="M132" i="1"/>
  <c r="L287" i="1" s="1"/>
  <c r="G132" i="1"/>
  <c r="F287" i="1" s="1"/>
  <c r="B134" i="1" l="1"/>
  <c r="AM133" i="1"/>
  <c r="AL288" i="1" s="1"/>
  <c r="AI133" i="1"/>
  <c r="AH288" i="1" s="1"/>
  <c r="AE133" i="1"/>
  <c r="AD288" i="1" s="1"/>
  <c r="AA133" i="1"/>
  <c r="Z288" i="1" s="1"/>
  <c r="W133" i="1"/>
  <c r="V288" i="1" s="1"/>
  <c r="S133" i="1"/>
  <c r="R288" i="1" s="1"/>
  <c r="O133" i="1"/>
  <c r="N288" i="1" s="1"/>
  <c r="K133" i="1"/>
  <c r="J288" i="1" s="1"/>
  <c r="G133" i="1"/>
  <c r="F288" i="1" s="1"/>
  <c r="C133" i="1"/>
  <c r="B288" i="1" s="1"/>
  <c r="AL133" i="1"/>
  <c r="AK288" i="1" s="1"/>
  <c r="AG133" i="1"/>
  <c r="AF288" i="1" s="1"/>
  <c r="AB133" i="1"/>
  <c r="AA288" i="1" s="1"/>
  <c r="V133" i="1"/>
  <c r="U288" i="1" s="1"/>
  <c r="Q133" i="1"/>
  <c r="P288" i="1" s="1"/>
  <c r="L133" i="1"/>
  <c r="K288" i="1" s="1"/>
  <c r="F133" i="1"/>
  <c r="E288" i="1" s="1"/>
  <c r="AK133" i="1"/>
  <c r="AJ288" i="1" s="1"/>
  <c r="AF133" i="1"/>
  <c r="AE288" i="1" s="1"/>
  <c r="Z133" i="1"/>
  <c r="Y288" i="1" s="1"/>
  <c r="U133" i="1"/>
  <c r="T288" i="1" s="1"/>
  <c r="P133" i="1"/>
  <c r="O288" i="1" s="1"/>
  <c r="J133" i="1"/>
  <c r="I288" i="1" s="1"/>
  <c r="E133" i="1"/>
  <c r="D288" i="1" s="1"/>
  <c r="AJ133" i="1"/>
  <c r="AI288" i="1" s="1"/>
  <c r="AD133" i="1"/>
  <c r="AC288" i="1" s="1"/>
  <c r="Y133" i="1"/>
  <c r="X288" i="1" s="1"/>
  <c r="T133" i="1"/>
  <c r="S288" i="1" s="1"/>
  <c r="N133" i="1"/>
  <c r="M288" i="1" s="1"/>
  <c r="I133" i="1"/>
  <c r="H288" i="1" s="1"/>
  <c r="D133" i="1"/>
  <c r="C288" i="1" s="1"/>
  <c r="AH133" i="1"/>
  <c r="AG288" i="1" s="1"/>
  <c r="AC133" i="1"/>
  <c r="AB288" i="1" s="1"/>
  <c r="X133" i="1"/>
  <c r="W288" i="1" s="1"/>
  <c r="R133" i="1"/>
  <c r="Q288" i="1" s="1"/>
  <c r="M133" i="1"/>
  <c r="L288" i="1" s="1"/>
  <c r="H133" i="1"/>
  <c r="G288" i="1" s="1"/>
  <c r="B135" i="1" l="1"/>
  <c r="AL134" i="1"/>
  <c r="AK289" i="1" s="1"/>
  <c r="AH134" i="1"/>
  <c r="AG289" i="1" s="1"/>
  <c r="AD134" i="1"/>
  <c r="AC289" i="1" s="1"/>
  <c r="Z134" i="1"/>
  <c r="Y289" i="1" s="1"/>
  <c r="V134" i="1"/>
  <c r="U289" i="1" s="1"/>
  <c r="R134" i="1"/>
  <c r="Q289" i="1" s="1"/>
  <c r="N134" i="1"/>
  <c r="M289" i="1" s="1"/>
  <c r="J134" i="1"/>
  <c r="I289" i="1" s="1"/>
  <c r="F134" i="1"/>
  <c r="E289" i="1" s="1"/>
  <c r="AM134" i="1"/>
  <c r="AL289" i="1" s="1"/>
  <c r="AG134" i="1"/>
  <c r="AF289" i="1" s="1"/>
  <c r="AB134" i="1"/>
  <c r="AA289" i="1" s="1"/>
  <c r="W134" i="1"/>
  <c r="V289" i="1" s="1"/>
  <c r="Q134" i="1"/>
  <c r="P289" i="1" s="1"/>
  <c r="L134" i="1"/>
  <c r="K289" i="1" s="1"/>
  <c r="G134" i="1"/>
  <c r="F289" i="1" s="1"/>
  <c r="AK134" i="1"/>
  <c r="AJ289" i="1" s="1"/>
  <c r="AF134" i="1"/>
  <c r="AE289" i="1" s="1"/>
  <c r="AA134" i="1"/>
  <c r="Z289" i="1" s="1"/>
  <c r="U134" i="1"/>
  <c r="T289" i="1" s="1"/>
  <c r="P134" i="1"/>
  <c r="O289" i="1" s="1"/>
  <c r="K134" i="1"/>
  <c r="J289" i="1" s="1"/>
  <c r="E134" i="1"/>
  <c r="D289" i="1" s="1"/>
  <c r="AJ134" i="1"/>
  <c r="AI289" i="1" s="1"/>
  <c r="AE134" i="1"/>
  <c r="AD289" i="1" s="1"/>
  <c r="Y134" i="1"/>
  <c r="X289" i="1" s="1"/>
  <c r="T134" i="1"/>
  <c r="S289" i="1" s="1"/>
  <c r="O134" i="1"/>
  <c r="N289" i="1" s="1"/>
  <c r="I134" i="1"/>
  <c r="H289" i="1" s="1"/>
  <c r="D134" i="1"/>
  <c r="C289" i="1" s="1"/>
  <c r="AI134" i="1"/>
  <c r="AH289" i="1" s="1"/>
  <c r="AC134" i="1"/>
  <c r="AB289" i="1" s="1"/>
  <c r="X134" i="1"/>
  <c r="W289" i="1" s="1"/>
  <c r="S134" i="1"/>
  <c r="R289" i="1" s="1"/>
  <c r="M134" i="1"/>
  <c r="L289" i="1" s="1"/>
  <c r="H134" i="1"/>
  <c r="G289" i="1" s="1"/>
  <c r="C134" i="1"/>
  <c r="B289" i="1" s="1"/>
  <c r="B136" i="1" l="1"/>
  <c r="AK135" i="1"/>
  <c r="AJ290" i="1" s="1"/>
  <c r="AG135" i="1"/>
  <c r="AF290" i="1" s="1"/>
  <c r="AC135" i="1"/>
  <c r="AB290" i="1" s="1"/>
  <c r="Y135" i="1"/>
  <c r="X290" i="1" s="1"/>
  <c r="U135" i="1"/>
  <c r="T290" i="1" s="1"/>
  <c r="Q135" i="1"/>
  <c r="P290" i="1" s="1"/>
  <c r="M135" i="1"/>
  <c r="L290" i="1" s="1"/>
  <c r="I135" i="1"/>
  <c r="H290" i="1" s="1"/>
  <c r="E135" i="1"/>
  <c r="D290" i="1" s="1"/>
  <c r="AM135" i="1"/>
  <c r="AL290" i="1" s="1"/>
  <c r="AH135" i="1"/>
  <c r="AG290" i="1" s="1"/>
  <c r="AB135" i="1"/>
  <c r="AA290" i="1" s="1"/>
  <c r="W135" i="1"/>
  <c r="V290" i="1" s="1"/>
  <c r="R135" i="1"/>
  <c r="Q290" i="1" s="1"/>
  <c r="L135" i="1"/>
  <c r="K290" i="1" s="1"/>
  <c r="G135" i="1"/>
  <c r="F290" i="1" s="1"/>
  <c r="AL135" i="1"/>
  <c r="AK290" i="1" s="1"/>
  <c r="AF135" i="1"/>
  <c r="AE290" i="1" s="1"/>
  <c r="AA135" i="1"/>
  <c r="Z290" i="1" s="1"/>
  <c r="V135" i="1"/>
  <c r="U290" i="1" s="1"/>
  <c r="P135" i="1"/>
  <c r="O290" i="1" s="1"/>
  <c r="K135" i="1"/>
  <c r="J290" i="1" s="1"/>
  <c r="F135" i="1"/>
  <c r="E290" i="1" s="1"/>
  <c r="AJ135" i="1"/>
  <c r="AI290" i="1" s="1"/>
  <c r="AE135" i="1"/>
  <c r="AD290" i="1" s="1"/>
  <c r="Z135" i="1"/>
  <c r="Y290" i="1" s="1"/>
  <c r="T135" i="1"/>
  <c r="S290" i="1" s="1"/>
  <c r="O135" i="1"/>
  <c r="N290" i="1" s="1"/>
  <c r="J135" i="1"/>
  <c r="I290" i="1" s="1"/>
  <c r="D135" i="1"/>
  <c r="C290" i="1" s="1"/>
  <c r="AI135" i="1"/>
  <c r="AH290" i="1" s="1"/>
  <c r="AD135" i="1"/>
  <c r="AC290" i="1" s="1"/>
  <c r="X135" i="1"/>
  <c r="W290" i="1" s="1"/>
  <c r="S135" i="1"/>
  <c r="R290" i="1" s="1"/>
  <c r="N135" i="1"/>
  <c r="M290" i="1" s="1"/>
  <c r="H135" i="1"/>
  <c r="G290" i="1" s="1"/>
  <c r="C135" i="1"/>
  <c r="B290" i="1" s="1"/>
  <c r="B137" i="1" l="1"/>
  <c r="AJ136" i="1"/>
  <c r="AI291" i="1" s="1"/>
  <c r="AF136" i="1"/>
  <c r="AE291" i="1" s="1"/>
  <c r="AB136" i="1"/>
  <c r="AA291" i="1" s="1"/>
  <c r="X136" i="1"/>
  <c r="W291" i="1" s="1"/>
  <c r="T136" i="1"/>
  <c r="S291" i="1" s="1"/>
  <c r="P136" i="1"/>
  <c r="O291" i="1" s="1"/>
  <c r="L136" i="1"/>
  <c r="K291" i="1" s="1"/>
  <c r="H136" i="1"/>
  <c r="G291" i="1" s="1"/>
  <c r="D136" i="1"/>
  <c r="C291" i="1" s="1"/>
  <c r="AM136" i="1"/>
  <c r="AL291" i="1" s="1"/>
  <c r="AH136" i="1"/>
  <c r="AG291" i="1" s="1"/>
  <c r="AC136" i="1"/>
  <c r="AB291" i="1" s="1"/>
  <c r="W136" i="1"/>
  <c r="V291" i="1" s="1"/>
  <c r="R136" i="1"/>
  <c r="Q291" i="1" s="1"/>
  <c r="M136" i="1"/>
  <c r="L291" i="1" s="1"/>
  <c r="G136" i="1"/>
  <c r="F291" i="1" s="1"/>
  <c r="AL136" i="1"/>
  <c r="AK291" i="1" s="1"/>
  <c r="AG136" i="1"/>
  <c r="AF291" i="1" s="1"/>
  <c r="AA136" i="1"/>
  <c r="Z291" i="1" s="1"/>
  <c r="V136" i="1"/>
  <c r="U291" i="1" s="1"/>
  <c r="Q136" i="1"/>
  <c r="P291" i="1" s="1"/>
  <c r="K136" i="1"/>
  <c r="J291" i="1" s="1"/>
  <c r="F136" i="1"/>
  <c r="E291" i="1" s="1"/>
  <c r="AK136" i="1"/>
  <c r="AJ291" i="1" s="1"/>
  <c r="AE136" i="1"/>
  <c r="AD291" i="1" s="1"/>
  <c r="Z136" i="1"/>
  <c r="Y291" i="1" s="1"/>
  <c r="U136" i="1"/>
  <c r="T291" i="1" s="1"/>
  <c r="O136" i="1"/>
  <c r="N291" i="1" s="1"/>
  <c r="J136" i="1"/>
  <c r="I291" i="1" s="1"/>
  <c r="E136" i="1"/>
  <c r="D291" i="1" s="1"/>
  <c r="AI136" i="1"/>
  <c r="AH291" i="1" s="1"/>
  <c r="AD136" i="1"/>
  <c r="AC291" i="1" s="1"/>
  <c r="Y136" i="1"/>
  <c r="X291" i="1" s="1"/>
  <c r="S136" i="1"/>
  <c r="R291" i="1" s="1"/>
  <c r="N136" i="1"/>
  <c r="M291" i="1" s="1"/>
  <c r="I136" i="1"/>
  <c r="H291" i="1" s="1"/>
  <c r="C136" i="1"/>
  <c r="B291" i="1" s="1"/>
  <c r="B138" i="1" l="1"/>
  <c r="AM137" i="1"/>
  <c r="AL292" i="1" s="1"/>
  <c r="AI137" i="1"/>
  <c r="AH292" i="1" s="1"/>
  <c r="AE137" i="1"/>
  <c r="AD292" i="1" s="1"/>
  <c r="AA137" i="1"/>
  <c r="Z292" i="1" s="1"/>
  <c r="W137" i="1"/>
  <c r="V292" i="1" s="1"/>
  <c r="S137" i="1"/>
  <c r="R292" i="1" s="1"/>
  <c r="O137" i="1"/>
  <c r="N292" i="1" s="1"/>
  <c r="K137" i="1"/>
  <c r="J292" i="1" s="1"/>
  <c r="G137" i="1"/>
  <c r="F292" i="1" s="1"/>
  <c r="C137" i="1"/>
  <c r="B292" i="1" s="1"/>
  <c r="AH137" i="1"/>
  <c r="AG292" i="1" s="1"/>
  <c r="AC137" i="1"/>
  <c r="AB292" i="1" s="1"/>
  <c r="X137" i="1"/>
  <c r="W292" i="1" s="1"/>
  <c r="R137" i="1"/>
  <c r="Q292" i="1" s="1"/>
  <c r="M137" i="1"/>
  <c r="L292" i="1" s="1"/>
  <c r="H137" i="1"/>
  <c r="G292" i="1" s="1"/>
  <c r="AL137" i="1"/>
  <c r="AK292" i="1" s="1"/>
  <c r="AG137" i="1"/>
  <c r="AF292" i="1" s="1"/>
  <c r="AB137" i="1"/>
  <c r="AA292" i="1" s="1"/>
  <c r="V137" i="1"/>
  <c r="U292" i="1" s="1"/>
  <c r="Q137" i="1"/>
  <c r="P292" i="1" s="1"/>
  <c r="L137" i="1"/>
  <c r="K292" i="1" s="1"/>
  <c r="F137" i="1"/>
  <c r="E292" i="1" s="1"/>
  <c r="AK137" i="1"/>
  <c r="AJ292" i="1" s="1"/>
  <c r="AF137" i="1"/>
  <c r="AE292" i="1" s="1"/>
  <c r="Z137" i="1"/>
  <c r="Y292" i="1" s="1"/>
  <c r="U137" i="1"/>
  <c r="T292" i="1" s="1"/>
  <c r="P137" i="1"/>
  <c r="O292" i="1" s="1"/>
  <c r="J137" i="1"/>
  <c r="I292" i="1" s="1"/>
  <c r="E137" i="1"/>
  <c r="D292" i="1" s="1"/>
  <c r="AJ137" i="1"/>
  <c r="AI292" i="1" s="1"/>
  <c r="AD137" i="1"/>
  <c r="AC292" i="1" s="1"/>
  <c r="Y137" i="1"/>
  <c r="X292" i="1" s="1"/>
  <c r="T137" i="1"/>
  <c r="S292" i="1" s="1"/>
  <c r="N137" i="1"/>
  <c r="M292" i="1" s="1"/>
  <c r="I137" i="1"/>
  <c r="H292" i="1" s="1"/>
  <c r="D137" i="1"/>
  <c r="C292" i="1" s="1"/>
  <c r="B139" i="1" l="1"/>
  <c r="AL138" i="1"/>
  <c r="AK293" i="1" s="1"/>
  <c r="AH138" i="1"/>
  <c r="AG293" i="1" s="1"/>
  <c r="AD138" i="1"/>
  <c r="AC293" i="1" s="1"/>
  <c r="Z138" i="1"/>
  <c r="Y293" i="1" s="1"/>
  <c r="V138" i="1"/>
  <c r="U293" i="1" s="1"/>
  <c r="R138" i="1"/>
  <c r="Q293" i="1" s="1"/>
  <c r="N138" i="1"/>
  <c r="M293" i="1" s="1"/>
  <c r="J138" i="1"/>
  <c r="I293" i="1" s="1"/>
  <c r="F138" i="1"/>
  <c r="E293" i="1" s="1"/>
  <c r="AI138" i="1"/>
  <c r="AH293" i="1" s="1"/>
  <c r="AC138" i="1"/>
  <c r="AB293" i="1" s="1"/>
  <c r="X138" i="1"/>
  <c r="W293" i="1" s="1"/>
  <c r="S138" i="1"/>
  <c r="R293" i="1" s="1"/>
  <c r="M138" i="1"/>
  <c r="L293" i="1" s="1"/>
  <c r="H138" i="1"/>
  <c r="G293" i="1" s="1"/>
  <c r="C138" i="1"/>
  <c r="B293" i="1" s="1"/>
  <c r="AM138" i="1"/>
  <c r="AL293" i="1" s="1"/>
  <c r="AG138" i="1"/>
  <c r="AF293" i="1" s="1"/>
  <c r="AB138" i="1"/>
  <c r="AA293" i="1" s="1"/>
  <c r="W138" i="1"/>
  <c r="V293" i="1" s="1"/>
  <c r="Q138" i="1"/>
  <c r="P293" i="1" s="1"/>
  <c r="L138" i="1"/>
  <c r="K293" i="1" s="1"/>
  <c r="G138" i="1"/>
  <c r="F293" i="1" s="1"/>
  <c r="AK138" i="1"/>
  <c r="AJ293" i="1" s="1"/>
  <c r="AF138" i="1"/>
  <c r="AE293" i="1" s="1"/>
  <c r="AA138" i="1"/>
  <c r="Z293" i="1" s="1"/>
  <c r="U138" i="1"/>
  <c r="T293" i="1" s="1"/>
  <c r="P138" i="1"/>
  <c r="O293" i="1" s="1"/>
  <c r="K138" i="1"/>
  <c r="J293" i="1" s="1"/>
  <c r="E138" i="1"/>
  <c r="D293" i="1" s="1"/>
  <c r="AJ138" i="1"/>
  <c r="AI293" i="1" s="1"/>
  <c r="AE138" i="1"/>
  <c r="AD293" i="1" s="1"/>
  <c r="Y138" i="1"/>
  <c r="X293" i="1" s="1"/>
  <c r="T138" i="1"/>
  <c r="S293" i="1" s="1"/>
  <c r="O138" i="1"/>
  <c r="N293" i="1" s="1"/>
  <c r="I138" i="1"/>
  <c r="H293" i="1" s="1"/>
  <c r="D138" i="1"/>
  <c r="C293" i="1" s="1"/>
  <c r="B140" i="1" l="1"/>
  <c r="AM139" i="1"/>
  <c r="AL294" i="1" s="1"/>
  <c r="AI139" i="1"/>
  <c r="AH294" i="1" s="1"/>
  <c r="AE139" i="1"/>
  <c r="AD294" i="1" s="1"/>
  <c r="AA139" i="1"/>
  <c r="Z294" i="1" s="1"/>
  <c r="W139" i="1"/>
  <c r="V294" i="1" s="1"/>
  <c r="S139" i="1"/>
  <c r="R294" i="1" s="1"/>
  <c r="O139" i="1"/>
  <c r="N294" i="1" s="1"/>
  <c r="AH139" i="1"/>
  <c r="AG294" i="1" s="1"/>
  <c r="AC139" i="1"/>
  <c r="AB294" i="1" s="1"/>
  <c r="X139" i="1"/>
  <c r="W294" i="1" s="1"/>
  <c r="R139" i="1"/>
  <c r="Q294" i="1" s="1"/>
  <c r="M139" i="1"/>
  <c r="L294" i="1" s="1"/>
  <c r="I139" i="1"/>
  <c r="H294" i="1" s="1"/>
  <c r="E139" i="1"/>
  <c r="D294" i="1" s="1"/>
  <c r="AJ139" i="1"/>
  <c r="AI294" i="1" s="1"/>
  <c r="AB139" i="1"/>
  <c r="AA294" i="1" s="1"/>
  <c r="U139" i="1"/>
  <c r="T294" i="1" s="1"/>
  <c r="N139" i="1"/>
  <c r="M294" i="1" s="1"/>
  <c r="H139" i="1"/>
  <c r="G294" i="1" s="1"/>
  <c r="C139" i="1"/>
  <c r="B294" i="1" s="1"/>
  <c r="AG139" i="1"/>
  <c r="AF294" i="1" s="1"/>
  <c r="Z139" i="1"/>
  <c r="Y294" i="1" s="1"/>
  <c r="T139" i="1"/>
  <c r="S294" i="1" s="1"/>
  <c r="L139" i="1"/>
  <c r="K294" i="1" s="1"/>
  <c r="G139" i="1"/>
  <c r="F294" i="1" s="1"/>
  <c r="AL139" i="1"/>
  <c r="AK294" i="1" s="1"/>
  <c r="AF139" i="1"/>
  <c r="AE294" i="1" s="1"/>
  <c r="Y139" i="1"/>
  <c r="X294" i="1" s="1"/>
  <c r="Q139" i="1"/>
  <c r="P294" i="1" s="1"/>
  <c r="K139" i="1"/>
  <c r="J294" i="1" s="1"/>
  <c r="F139" i="1"/>
  <c r="E294" i="1" s="1"/>
  <c r="AK139" i="1"/>
  <c r="AJ294" i="1" s="1"/>
  <c r="AD139" i="1"/>
  <c r="AC294" i="1" s="1"/>
  <c r="V139" i="1"/>
  <c r="U294" i="1" s="1"/>
  <c r="P139" i="1"/>
  <c r="O294" i="1" s="1"/>
  <c r="J139" i="1"/>
  <c r="I294" i="1" s="1"/>
  <c r="D139" i="1"/>
  <c r="C294" i="1" s="1"/>
  <c r="B141" i="1" l="1"/>
  <c r="AL140" i="1"/>
  <c r="AK295" i="1" s="1"/>
  <c r="AH140" i="1"/>
  <c r="AG295" i="1" s="1"/>
  <c r="AD140" i="1"/>
  <c r="AC295" i="1" s="1"/>
  <c r="Z140" i="1"/>
  <c r="Y295" i="1" s="1"/>
  <c r="V140" i="1"/>
  <c r="U295" i="1" s="1"/>
  <c r="R140" i="1"/>
  <c r="Q295" i="1" s="1"/>
  <c r="N140" i="1"/>
  <c r="M295" i="1" s="1"/>
  <c r="J140" i="1"/>
  <c r="I295" i="1" s="1"/>
  <c r="F140" i="1"/>
  <c r="E295" i="1" s="1"/>
  <c r="AI140" i="1"/>
  <c r="AH295" i="1" s="1"/>
  <c r="AC140" i="1"/>
  <c r="AB295" i="1" s="1"/>
  <c r="X140" i="1"/>
  <c r="W295" i="1" s="1"/>
  <c r="S140" i="1"/>
  <c r="R295" i="1" s="1"/>
  <c r="M140" i="1"/>
  <c r="L295" i="1" s="1"/>
  <c r="H140" i="1"/>
  <c r="G295" i="1" s="1"/>
  <c r="C140" i="1"/>
  <c r="B295" i="1" s="1"/>
  <c r="AG140" i="1"/>
  <c r="AF295" i="1" s="1"/>
  <c r="AA140" i="1"/>
  <c r="Z295" i="1" s="1"/>
  <c r="T140" i="1"/>
  <c r="S295" i="1" s="1"/>
  <c r="L140" i="1"/>
  <c r="K295" i="1" s="1"/>
  <c r="E140" i="1"/>
  <c r="D295" i="1" s="1"/>
  <c r="AM140" i="1"/>
  <c r="AL295" i="1" s="1"/>
  <c r="AF140" i="1"/>
  <c r="AE295" i="1" s="1"/>
  <c r="Y140" i="1"/>
  <c r="X295" i="1" s="1"/>
  <c r="Q140" i="1"/>
  <c r="P295" i="1" s="1"/>
  <c r="K140" i="1"/>
  <c r="J295" i="1" s="1"/>
  <c r="D140" i="1"/>
  <c r="C295" i="1" s="1"/>
  <c r="AK140" i="1"/>
  <c r="AJ295" i="1" s="1"/>
  <c r="AE140" i="1"/>
  <c r="AD295" i="1" s="1"/>
  <c r="W140" i="1"/>
  <c r="V295" i="1" s="1"/>
  <c r="P140" i="1"/>
  <c r="O295" i="1" s="1"/>
  <c r="I140" i="1"/>
  <c r="H295" i="1" s="1"/>
  <c r="AJ140" i="1"/>
  <c r="AI295" i="1" s="1"/>
  <c r="AB140" i="1"/>
  <c r="AA295" i="1" s="1"/>
  <c r="U140" i="1"/>
  <c r="T295" i="1" s="1"/>
  <c r="O140" i="1"/>
  <c r="N295" i="1" s="1"/>
  <c r="G140" i="1"/>
  <c r="F295" i="1" s="1"/>
  <c r="B142" i="1" l="1"/>
  <c r="AK141" i="1"/>
  <c r="AJ296" i="1" s="1"/>
  <c r="AG141" i="1"/>
  <c r="AF296" i="1" s="1"/>
  <c r="AC141" i="1"/>
  <c r="AB296" i="1" s="1"/>
  <c r="Y141" i="1"/>
  <c r="X296" i="1" s="1"/>
  <c r="U141" i="1"/>
  <c r="T296" i="1" s="1"/>
  <c r="Q141" i="1"/>
  <c r="P296" i="1" s="1"/>
  <c r="M141" i="1"/>
  <c r="L296" i="1" s="1"/>
  <c r="I141" i="1"/>
  <c r="H296" i="1" s="1"/>
  <c r="E141" i="1"/>
  <c r="D296" i="1" s="1"/>
  <c r="AI141" i="1"/>
  <c r="AH296" i="1" s="1"/>
  <c r="AD141" i="1"/>
  <c r="AC296" i="1" s="1"/>
  <c r="X141" i="1"/>
  <c r="W296" i="1" s="1"/>
  <c r="S141" i="1"/>
  <c r="R296" i="1" s="1"/>
  <c r="N141" i="1"/>
  <c r="M296" i="1" s="1"/>
  <c r="H141" i="1"/>
  <c r="G296" i="1" s="1"/>
  <c r="C141" i="1"/>
  <c r="B296" i="1" s="1"/>
  <c r="AM141" i="1"/>
  <c r="AL296" i="1" s="1"/>
  <c r="AF141" i="1"/>
  <c r="AE296" i="1" s="1"/>
  <c r="Z141" i="1"/>
  <c r="Y296" i="1" s="1"/>
  <c r="R141" i="1"/>
  <c r="Q296" i="1" s="1"/>
  <c r="K141" i="1"/>
  <c r="J296" i="1" s="1"/>
  <c r="D141" i="1"/>
  <c r="C296" i="1" s="1"/>
  <c r="AL141" i="1"/>
  <c r="AK296" i="1" s="1"/>
  <c r="AE141" i="1"/>
  <c r="AD296" i="1" s="1"/>
  <c r="W141" i="1"/>
  <c r="V296" i="1" s="1"/>
  <c r="P141" i="1"/>
  <c r="O296" i="1" s="1"/>
  <c r="J141" i="1"/>
  <c r="I296" i="1" s="1"/>
  <c r="AJ141" i="1"/>
  <c r="AI296" i="1" s="1"/>
  <c r="AB141" i="1"/>
  <c r="AA296" i="1" s="1"/>
  <c r="V141" i="1"/>
  <c r="U296" i="1" s="1"/>
  <c r="O141" i="1"/>
  <c r="N296" i="1" s="1"/>
  <c r="G141" i="1"/>
  <c r="F296" i="1" s="1"/>
  <c r="AH141" i="1"/>
  <c r="AG296" i="1" s="1"/>
  <c r="AA141" i="1"/>
  <c r="Z296" i="1" s="1"/>
  <c r="T141" i="1"/>
  <c r="S296" i="1" s="1"/>
  <c r="L141" i="1"/>
  <c r="K296" i="1" s="1"/>
  <c r="F141" i="1"/>
  <c r="E296" i="1" s="1"/>
  <c r="B143" i="1" l="1"/>
  <c r="AJ142" i="1"/>
  <c r="AI297" i="1" s="1"/>
  <c r="AF142" i="1"/>
  <c r="AE297" i="1" s="1"/>
  <c r="AB142" i="1"/>
  <c r="AA297" i="1" s="1"/>
  <c r="X142" i="1"/>
  <c r="W297" i="1" s="1"/>
  <c r="T142" i="1"/>
  <c r="S297" i="1" s="1"/>
  <c r="P142" i="1"/>
  <c r="O297" i="1" s="1"/>
  <c r="L142" i="1"/>
  <c r="K297" i="1" s="1"/>
  <c r="H142" i="1"/>
  <c r="G297" i="1" s="1"/>
  <c r="D142" i="1"/>
  <c r="C297" i="1" s="1"/>
  <c r="AI142" i="1"/>
  <c r="AH297" i="1" s="1"/>
  <c r="AD142" i="1"/>
  <c r="AC297" i="1" s="1"/>
  <c r="Y142" i="1"/>
  <c r="X297" i="1" s="1"/>
  <c r="S142" i="1"/>
  <c r="R297" i="1" s="1"/>
  <c r="N142" i="1"/>
  <c r="M297" i="1" s="1"/>
  <c r="I142" i="1"/>
  <c r="H297" i="1" s="1"/>
  <c r="C142" i="1"/>
  <c r="B297" i="1" s="1"/>
  <c r="AL142" i="1"/>
  <c r="AK297" i="1" s="1"/>
  <c r="AE142" i="1"/>
  <c r="AD297" i="1" s="1"/>
  <c r="W142" i="1"/>
  <c r="V297" i="1" s="1"/>
  <c r="Q142" i="1"/>
  <c r="P297" i="1" s="1"/>
  <c r="J142" i="1"/>
  <c r="I297" i="1" s="1"/>
  <c r="AK142" i="1"/>
  <c r="AJ297" i="1" s="1"/>
  <c r="AC142" i="1"/>
  <c r="AB297" i="1" s="1"/>
  <c r="V142" i="1"/>
  <c r="U297" i="1" s="1"/>
  <c r="O142" i="1"/>
  <c r="N297" i="1" s="1"/>
  <c r="G142" i="1"/>
  <c r="F297" i="1" s="1"/>
  <c r="AH142" i="1"/>
  <c r="AG297" i="1" s="1"/>
  <c r="AA142" i="1"/>
  <c r="Z297" i="1" s="1"/>
  <c r="U142" i="1"/>
  <c r="T297" i="1" s="1"/>
  <c r="M142" i="1"/>
  <c r="L297" i="1" s="1"/>
  <c r="F142" i="1"/>
  <c r="E297" i="1" s="1"/>
  <c r="AM142" i="1"/>
  <c r="AL297" i="1" s="1"/>
  <c r="AG142" i="1"/>
  <c r="AF297" i="1" s="1"/>
  <c r="Z142" i="1"/>
  <c r="Y297" i="1" s="1"/>
  <c r="R142" i="1"/>
  <c r="Q297" i="1" s="1"/>
  <c r="K142" i="1"/>
  <c r="J297" i="1" s="1"/>
  <c r="E142" i="1"/>
  <c r="D297" i="1" s="1"/>
  <c r="B144" i="1" l="1"/>
  <c r="AM143" i="1"/>
  <c r="AL298" i="1" s="1"/>
  <c r="AI143" i="1"/>
  <c r="AH298" i="1" s="1"/>
  <c r="AE143" i="1"/>
  <c r="AD298" i="1" s="1"/>
  <c r="AA143" i="1"/>
  <c r="Z298" i="1" s="1"/>
  <c r="W143" i="1"/>
  <c r="V298" i="1" s="1"/>
  <c r="S143" i="1"/>
  <c r="R298" i="1" s="1"/>
  <c r="O143" i="1"/>
  <c r="N298" i="1" s="1"/>
  <c r="K143" i="1"/>
  <c r="J298" i="1" s="1"/>
  <c r="G143" i="1"/>
  <c r="F298" i="1" s="1"/>
  <c r="C143" i="1"/>
  <c r="B298" i="1" s="1"/>
  <c r="AJ143" i="1"/>
  <c r="AI298" i="1" s="1"/>
  <c r="AD143" i="1"/>
  <c r="AC298" i="1" s="1"/>
  <c r="Y143" i="1"/>
  <c r="X298" i="1" s="1"/>
  <c r="T143" i="1"/>
  <c r="S298" i="1" s="1"/>
  <c r="N143" i="1"/>
  <c r="M298" i="1" s="1"/>
  <c r="I143" i="1"/>
  <c r="H298" i="1" s="1"/>
  <c r="D143" i="1"/>
  <c r="C298" i="1" s="1"/>
  <c r="AK143" i="1"/>
  <c r="AJ298" i="1" s="1"/>
  <c r="AC143" i="1"/>
  <c r="AB298" i="1" s="1"/>
  <c r="V143" i="1"/>
  <c r="U298" i="1" s="1"/>
  <c r="P143" i="1"/>
  <c r="O298" i="1" s="1"/>
  <c r="H143" i="1"/>
  <c r="G298" i="1" s="1"/>
  <c r="AH143" i="1"/>
  <c r="AG298" i="1" s="1"/>
  <c r="AB143" i="1"/>
  <c r="AA298" i="1" s="1"/>
  <c r="U143" i="1"/>
  <c r="T298" i="1" s="1"/>
  <c r="M143" i="1"/>
  <c r="L298" i="1" s="1"/>
  <c r="F143" i="1"/>
  <c r="E298" i="1" s="1"/>
  <c r="AG143" i="1"/>
  <c r="AF298" i="1" s="1"/>
  <c r="Z143" i="1"/>
  <c r="Y298" i="1" s="1"/>
  <c r="R143" i="1"/>
  <c r="Q298" i="1" s="1"/>
  <c r="L143" i="1"/>
  <c r="K298" i="1" s="1"/>
  <c r="E143" i="1"/>
  <c r="D298" i="1" s="1"/>
  <c r="AL143" i="1"/>
  <c r="AK298" i="1" s="1"/>
  <c r="AF143" i="1"/>
  <c r="AE298" i="1" s="1"/>
  <c r="X143" i="1"/>
  <c r="W298" i="1" s="1"/>
  <c r="Q143" i="1"/>
  <c r="P298" i="1" s="1"/>
  <c r="J143" i="1"/>
  <c r="I298" i="1" s="1"/>
  <c r="B145" i="1" l="1"/>
  <c r="AL144" i="1"/>
  <c r="AK299" i="1" s="1"/>
  <c r="AH144" i="1"/>
  <c r="AG299" i="1" s="1"/>
  <c r="AD144" i="1"/>
  <c r="AC299" i="1" s="1"/>
  <c r="Z144" i="1"/>
  <c r="Y299" i="1" s="1"/>
  <c r="V144" i="1"/>
  <c r="U299" i="1" s="1"/>
  <c r="R144" i="1"/>
  <c r="Q299" i="1" s="1"/>
  <c r="N144" i="1"/>
  <c r="M299" i="1" s="1"/>
  <c r="J144" i="1"/>
  <c r="I299" i="1" s="1"/>
  <c r="F144" i="1"/>
  <c r="E299" i="1" s="1"/>
  <c r="AJ144" i="1"/>
  <c r="AI299" i="1" s="1"/>
  <c r="AE144" i="1"/>
  <c r="AD299" i="1" s="1"/>
  <c r="Y144" i="1"/>
  <c r="X299" i="1" s="1"/>
  <c r="T144" i="1"/>
  <c r="S299" i="1" s="1"/>
  <c r="O144" i="1"/>
  <c r="N299" i="1" s="1"/>
  <c r="I144" i="1"/>
  <c r="H299" i="1" s="1"/>
  <c r="D144" i="1"/>
  <c r="C299" i="1" s="1"/>
  <c r="AI144" i="1"/>
  <c r="AH299" i="1" s="1"/>
  <c r="AB144" i="1"/>
  <c r="AA299" i="1" s="1"/>
  <c r="U144" i="1"/>
  <c r="T299" i="1" s="1"/>
  <c r="M144" i="1"/>
  <c r="L299" i="1" s="1"/>
  <c r="G144" i="1"/>
  <c r="F299" i="1" s="1"/>
  <c r="AG144" i="1"/>
  <c r="AF299" i="1" s="1"/>
  <c r="AA144" i="1"/>
  <c r="Z299" i="1" s="1"/>
  <c r="S144" i="1"/>
  <c r="R299" i="1" s="1"/>
  <c r="L144" i="1"/>
  <c r="K299" i="1" s="1"/>
  <c r="E144" i="1"/>
  <c r="D299" i="1" s="1"/>
  <c r="AM144" i="1"/>
  <c r="AL299" i="1" s="1"/>
  <c r="AF144" i="1"/>
  <c r="AE299" i="1" s="1"/>
  <c r="X144" i="1"/>
  <c r="W299" i="1" s="1"/>
  <c r="Q144" i="1"/>
  <c r="P299" i="1" s="1"/>
  <c r="K144" i="1"/>
  <c r="J299" i="1" s="1"/>
  <c r="C144" i="1"/>
  <c r="B299" i="1" s="1"/>
  <c r="AK144" i="1"/>
  <c r="AJ299" i="1" s="1"/>
  <c r="AC144" i="1"/>
  <c r="AB299" i="1" s="1"/>
  <c r="W144" i="1"/>
  <c r="V299" i="1" s="1"/>
  <c r="P144" i="1"/>
  <c r="O299" i="1" s="1"/>
  <c r="H144" i="1"/>
  <c r="G299" i="1" s="1"/>
  <c r="B146" i="1" l="1"/>
  <c r="AK145" i="1"/>
  <c r="AJ300" i="1" s="1"/>
  <c r="AG145" i="1"/>
  <c r="AF300" i="1" s="1"/>
  <c r="AC145" i="1"/>
  <c r="AB300" i="1" s="1"/>
  <c r="Y145" i="1"/>
  <c r="X300" i="1" s="1"/>
  <c r="U145" i="1"/>
  <c r="T300" i="1" s="1"/>
  <c r="Q145" i="1"/>
  <c r="P300" i="1" s="1"/>
  <c r="M145" i="1"/>
  <c r="L300" i="1" s="1"/>
  <c r="I145" i="1"/>
  <c r="H300" i="1" s="1"/>
  <c r="E145" i="1"/>
  <c r="D300" i="1" s="1"/>
  <c r="AI145" i="1"/>
  <c r="AH300" i="1" s="1"/>
  <c r="AD145" i="1"/>
  <c r="AC300" i="1" s="1"/>
  <c r="X145" i="1"/>
  <c r="W300" i="1" s="1"/>
  <c r="AM145" i="1"/>
  <c r="AL300" i="1" s="1"/>
  <c r="AH145" i="1"/>
  <c r="AG300" i="1" s="1"/>
  <c r="AB145" i="1"/>
  <c r="AA300" i="1" s="1"/>
  <c r="W145" i="1"/>
  <c r="V300" i="1" s="1"/>
  <c r="AL145" i="1"/>
  <c r="AK300" i="1" s="1"/>
  <c r="AF145" i="1"/>
  <c r="AE300" i="1" s="1"/>
  <c r="AA145" i="1"/>
  <c r="Z300" i="1" s="1"/>
  <c r="V145" i="1"/>
  <c r="U300" i="1" s="1"/>
  <c r="AJ145" i="1"/>
  <c r="AI300" i="1" s="1"/>
  <c r="AE145" i="1"/>
  <c r="AD300" i="1" s="1"/>
  <c r="Z145" i="1"/>
  <c r="Y300" i="1" s="1"/>
  <c r="T145" i="1"/>
  <c r="S300" i="1" s="1"/>
  <c r="O145" i="1"/>
  <c r="N300" i="1" s="1"/>
  <c r="J145" i="1"/>
  <c r="I300" i="1" s="1"/>
  <c r="D145" i="1"/>
  <c r="C300" i="1" s="1"/>
  <c r="S145" i="1"/>
  <c r="R300" i="1" s="1"/>
  <c r="L145" i="1"/>
  <c r="K300" i="1" s="1"/>
  <c r="F145" i="1"/>
  <c r="E300" i="1" s="1"/>
  <c r="R145" i="1"/>
  <c r="Q300" i="1" s="1"/>
  <c r="K145" i="1"/>
  <c r="J300" i="1" s="1"/>
  <c r="C145" i="1"/>
  <c r="B300" i="1" s="1"/>
  <c r="P145" i="1"/>
  <c r="O300" i="1" s="1"/>
  <c r="H145" i="1"/>
  <c r="G300" i="1" s="1"/>
  <c r="N145" i="1"/>
  <c r="M300" i="1" s="1"/>
  <c r="G145" i="1"/>
  <c r="F300" i="1" s="1"/>
  <c r="B147" i="1" l="1"/>
  <c r="AJ146" i="1"/>
  <c r="AI301" i="1" s="1"/>
  <c r="AF146" i="1"/>
  <c r="AE301" i="1" s="1"/>
  <c r="AB146" i="1"/>
  <c r="AA301" i="1" s="1"/>
  <c r="X146" i="1"/>
  <c r="W301" i="1" s="1"/>
  <c r="T146" i="1"/>
  <c r="S301" i="1" s="1"/>
  <c r="P146" i="1"/>
  <c r="O301" i="1" s="1"/>
  <c r="L146" i="1"/>
  <c r="K301" i="1" s="1"/>
  <c r="H146" i="1"/>
  <c r="G301" i="1" s="1"/>
  <c r="D146" i="1"/>
  <c r="C301" i="1" s="1"/>
  <c r="AI146" i="1"/>
  <c r="AH301" i="1" s="1"/>
  <c r="AD146" i="1"/>
  <c r="AC301" i="1" s="1"/>
  <c r="Y146" i="1"/>
  <c r="X301" i="1" s="1"/>
  <c r="S146" i="1"/>
  <c r="R301" i="1" s="1"/>
  <c r="N146" i="1"/>
  <c r="M301" i="1" s="1"/>
  <c r="I146" i="1"/>
  <c r="H301" i="1" s="1"/>
  <c r="C146" i="1"/>
  <c r="B301" i="1" s="1"/>
  <c r="AM146" i="1"/>
  <c r="AL301" i="1" s="1"/>
  <c r="AH146" i="1"/>
  <c r="AG301" i="1" s="1"/>
  <c r="AC146" i="1"/>
  <c r="AB301" i="1" s="1"/>
  <c r="W146" i="1"/>
  <c r="V301" i="1" s="1"/>
  <c r="R146" i="1"/>
  <c r="Q301" i="1" s="1"/>
  <c r="M146" i="1"/>
  <c r="L301" i="1" s="1"/>
  <c r="G146" i="1"/>
  <c r="F301" i="1" s="1"/>
  <c r="AL146" i="1"/>
  <c r="AK301" i="1" s="1"/>
  <c r="AG146" i="1"/>
  <c r="AF301" i="1" s="1"/>
  <c r="AA146" i="1"/>
  <c r="Z301" i="1" s="1"/>
  <c r="V146" i="1"/>
  <c r="U301" i="1" s="1"/>
  <c r="Q146" i="1"/>
  <c r="P301" i="1" s="1"/>
  <c r="K146" i="1"/>
  <c r="J301" i="1" s="1"/>
  <c r="F146" i="1"/>
  <c r="E301" i="1" s="1"/>
  <c r="AK146" i="1"/>
  <c r="AJ301" i="1" s="1"/>
  <c r="AE146" i="1"/>
  <c r="AD301" i="1" s="1"/>
  <c r="Z146" i="1"/>
  <c r="Y301" i="1" s="1"/>
  <c r="U146" i="1"/>
  <c r="T301" i="1" s="1"/>
  <c r="O146" i="1"/>
  <c r="N301" i="1" s="1"/>
  <c r="J146" i="1"/>
  <c r="I301" i="1" s="1"/>
  <c r="E146" i="1"/>
  <c r="D301" i="1" s="1"/>
  <c r="B148" i="1" l="1"/>
  <c r="AM147" i="1"/>
  <c r="AL302" i="1" s="1"/>
  <c r="AI147" i="1"/>
  <c r="AH302" i="1" s="1"/>
  <c r="AE147" i="1"/>
  <c r="AD302" i="1" s="1"/>
  <c r="AA147" i="1"/>
  <c r="Z302" i="1" s="1"/>
  <c r="W147" i="1"/>
  <c r="V302" i="1" s="1"/>
  <c r="S147" i="1"/>
  <c r="R302" i="1" s="1"/>
  <c r="O147" i="1"/>
  <c r="N302" i="1" s="1"/>
  <c r="K147" i="1"/>
  <c r="J302" i="1" s="1"/>
  <c r="G147" i="1"/>
  <c r="F302" i="1" s="1"/>
  <c r="C147" i="1"/>
  <c r="B302" i="1" s="1"/>
  <c r="AJ147" i="1"/>
  <c r="AI302" i="1" s="1"/>
  <c r="AD147" i="1"/>
  <c r="AC302" i="1" s="1"/>
  <c r="Y147" i="1"/>
  <c r="X302" i="1" s="1"/>
  <c r="T147" i="1"/>
  <c r="S302" i="1" s="1"/>
  <c r="N147" i="1"/>
  <c r="M302" i="1" s="1"/>
  <c r="I147" i="1"/>
  <c r="H302" i="1" s="1"/>
  <c r="D147" i="1"/>
  <c r="C302" i="1" s="1"/>
  <c r="AH147" i="1"/>
  <c r="AG302" i="1" s="1"/>
  <c r="AC147" i="1"/>
  <c r="AB302" i="1" s="1"/>
  <c r="X147" i="1"/>
  <c r="W302" i="1" s="1"/>
  <c r="R147" i="1"/>
  <c r="Q302" i="1" s="1"/>
  <c r="M147" i="1"/>
  <c r="L302" i="1" s="1"/>
  <c r="H147" i="1"/>
  <c r="G302" i="1" s="1"/>
  <c r="AL147" i="1"/>
  <c r="AK302" i="1" s="1"/>
  <c r="AG147" i="1"/>
  <c r="AF302" i="1" s="1"/>
  <c r="AB147" i="1"/>
  <c r="AA302" i="1" s="1"/>
  <c r="V147" i="1"/>
  <c r="U302" i="1" s="1"/>
  <c r="Q147" i="1"/>
  <c r="P302" i="1" s="1"/>
  <c r="L147" i="1"/>
  <c r="K302" i="1" s="1"/>
  <c r="F147" i="1"/>
  <c r="E302" i="1" s="1"/>
  <c r="AK147" i="1"/>
  <c r="AJ302" i="1" s="1"/>
  <c r="AF147" i="1"/>
  <c r="AE302" i="1" s="1"/>
  <c r="Z147" i="1"/>
  <c r="Y302" i="1" s="1"/>
  <c r="U147" i="1"/>
  <c r="T302" i="1" s="1"/>
  <c r="P147" i="1"/>
  <c r="O302" i="1" s="1"/>
  <c r="J147" i="1"/>
  <c r="I302" i="1" s="1"/>
  <c r="E147" i="1"/>
  <c r="D302" i="1" s="1"/>
  <c r="B149" i="1" l="1"/>
  <c r="AL148" i="1"/>
  <c r="AK303" i="1" s="1"/>
  <c r="AH148" i="1"/>
  <c r="AG303" i="1" s="1"/>
  <c r="AD148" i="1"/>
  <c r="AC303" i="1" s="1"/>
  <c r="Z148" i="1"/>
  <c r="Y303" i="1" s="1"/>
  <c r="V148" i="1"/>
  <c r="U303" i="1" s="1"/>
  <c r="R148" i="1"/>
  <c r="Q303" i="1" s="1"/>
  <c r="N148" i="1"/>
  <c r="M303" i="1" s="1"/>
  <c r="J148" i="1"/>
  <c r="I303" i="1" s="1"/>
  <c r="F148" i="1"/>
  <c r="E303" i="1" s="1"/>
  <c r="AJ148" i="1"/>
  <c r="AI303" i="1" s="1"/>
  <c r="AE148" i="1"/>
  <c r="AD303" i="1" s="1"/>
  <c r="Y148" i="1"/>
  <c r="X303" i="1" s="1"/>
  <c r="T148" i="1"/>
  <c r="S303" i="1" s="1"/>
  <c r="O148" i="1"/>
  <c r="N303" i="1" s="1"/>
  <c r="I148" i="1"/>
  <c r="H303" i="1" s="1"/>
  <c r="D148" i="1"/>
  <c r="C303" i="1" s="1"/>
  <c r="AI148" i="1"/>
  <c r="AH303" i="1" s="1"/>
  <c r="AC148" i="1"/>
  <c r="AB303" i="1" s="1"/>
  <c r="X148" i="1"/>
  <c r="W303" i="1" s="1"/>
  <c r="S148" i="1"/>
  <c r="R303" i="1" s="1"/>
  <c r="M148" i="1"/>
  <c r="L303" i="1" s="1"/>
  <c r="H148" i="1"/>
  <c r="G303" i="1" s="1"/>
  <c r="C148" i="1"/>
  <c r="B303" i="1" s="1"/>
  <c r="AM148" i="1"/>
  <c r="AL303" i="1" s="1"/>
  <c r="AG148" i="1"/>
  <c r="AF303" i="1" s="1"/>
  <c r="AB148" i="1"/>
  <c r="AA303" i="1" s="1"/>
  <c r="W148" i="1"/>
  <c r="V303" i="1" s="1"/>
  <c r="Q148" i="1"/>
  <c r="P303" i="1" s="1"/>
  <c r="L148" i="1"/>
  <c r="K303" i="1" s="1"/>
  <c r="G148" i="1"/>
  <c r="F303" i="1" s="1"/>
  <c r="AK148" i="1"/>
  <c r="AJ303" i="1" s="1"/>
  <c r="AF148" i="1"/>
  <c r="AE303" i="1" s="1"/>
  <c r="AA148" i="1"/>
  <c r="Z303" i="1" s="1"/>
  <c r="U148" i="1"/>
  <c r="T303" i="1" s="1"/>
  <c r="P148" i="1"/>
  <c r="O303" i="1" s="1"/>
  <c r="K148" i="1"/>
  <c r="J303" i="1" s="1"/>
  <c r="E148" i="1"/>
  <c r="D303" i="1" s="1"/>
  <c r="B150" i="1" l="1"/>
  <c r="AK149" i="1"/>
  <c r="AJ304" i="1" s="1"/>
  <c r="AG149" i="1"/>
  <c r="AF304" i="1" s="1"/>
  <c r="AC149" i="1"/>
  <c r="AB304" i="1" s="1"/>
  <c r="Y149" i="1"/>
  <c r="X304" i="1" s="1"/>
  <c r="U149" i="1"/>
  <c r="T304" i="1" s="1"/>
  <c r="Q149" i="1"/>
  <c r="P304" i="1" s="1"/>
  <c r="M149" i="1"/>
  <c r="L304" i="1" s="1"/>
  <c r="I149" i="1"/>
  <c r="H304" i="1" s="1"/>
  <c r="E149" i="1"/>
  <c r="D304" i="1" s="1"/>
  <c r="AJ149" i="1"/>
  <c r="AI304" i="1" s="1"/>
  <c r="AE149" i="1"/>
  <c r="AD304" i="1" s="1"/>
  <c r="Z149" i="1"/>
  <c r="Y304" i="1" s="1"/>
  <c r="T149" i="1"/>
  <c r="S304" i="1" s="1"/>
  <c r="O149" i="1"/>
  <c r="N304" i="1" s="1"/>
  <c r="J149" i="1"/>
  <c r="I304" i="1" s="1"/>
  <c r="D149" i="1"/>
  <c r="C304" i="1" s="1"/>
  <c r="AI149" i="1"/>
  <c r="AH304" i="1" s="1"/>
  <c r="AD149" i="1"/>
  <c r="AC304" i="1" s="1"/>
  <c r="X149" i="1"/>
  <c r="W304" i="1" s="1"/>
  <c r="S149" i="1"/>
  <c r="R304" i="1" s="1"/>
  <c r="N149" i="1"/>
  <c r="M304" i="1" s="1"/>
  <c r="H149" i="1"/>
  <c r="G304" i="1" s="1"/>
  <c r="C149" i="1"/>
  <c r="B304" i="1" s="1"/>
  <c r="AM149" i="1"/>
  <c r="AL304" i="1" s="1"/>
  <c r="AH149" i="1"/>
  <c r="AG304" i="1" s="1"/>
  <c r="AB149" i="1"/>
  <c r="AA304" i="1" s="1"/>
  <c r="W149" i="1"/>
  <c r="V304" i="1" s="1"/>
  <c r="R149" i="1"/>
  <c r="Q304" i="1" s="1"/>
  <c r="L149" i="1"/>
  <c r="K304" i="1" s="1"/>
  <c r="G149" i="1"/>
  <c r="F304" i="1" s="1"/>
  <c r="AL149" i="1"/>
  <c r="AK304" i="1" s="1"/>
  <c r="AF149" i="1"/>
  <c r="AE304" i="1" s="1"/>
  <c r="AA149" i="1"/>
  <c r="Z304" i="1" s="1"/>
  <c r="V149" i="1"/>
  <c r="U304" i="1" s="1"/>
  <c r="P149" i="1"/>
  <c r="O304" i="1" s="1"/>
  <c r="K149" i="1"/>
  <c r="J304" i="1" s="1"/>
  <c r="F149" i="1"/>
  <c r="E304" i="1" s="1"/>
  <c r="B151" i="1" l="1"/>
  <c r="AK150" i="1"/>
  <c r="AJ305" i="1" s="1"/>
  <c r="AG150" i="1"/>
  <c r="AF305" i="1" s="1"/>
  <c r="AL150" i="1"/>
  <c r="AK305" i="1" s="1"/>
  <c r="AF150" i="1"/>
  <c r="AE305" i="1" s="1"/>
  <c r="AB150" i="1"/>
  <c r="AA305" i="1" s="1"/>
  <c r="X150" i="1"/>
  <c r="W305" i="1" s="1"/>
  <c r="T150" i="1"/>
  <c r="S305" i="1" s="1"/>
  <c r="P150" i="1"/>
  <c r="O305" i="1" s="1"/>
  <c r="L150" i="1"/>
  <c r="K305" i="1" s="1"/>
  <c r="H150" i="1"/>
  <c r="G305" i="1" s="1"/>
  <c r="D150" i="1"/>
  <c r="C305" i="1" s="1"/>
  <c r="AM150" i="1"/>
  <c r="AL305" i="1" s="1"/>
  <c r="AE150" i="1"/>
  <c r="AD305" i="1" s="1"/>
  <c r="Z150" i="1"/>
  <c r="Y305" i="1" s="1"/>
  <c r="U150" i="1"/>
  <c r="T305" i="1" s="1"/>
  <c r="O150" i="1"/>
  <c r="N305" i="1" s="1"/>
  <c r="J150" i="1"/>
  <c r="I305" i="1" s="1"/>
  <c r="E150" i="1"/>
  <c r="D305" i="1" s="1"/>
  <c r="AJ150" i="1"/>
  <c r="AI305" i="1" s="1"/>
  <c r="AD150" i="1"/>
  <c r="AC305" i="1" s="1"/>
  <c r="Y150" i="1"/>
  <c r="X305" i="1" s="1"/>
  <c r="S150" i="1"/>
  <c r="R305" i="1" s="1"/>
  <c r="N150" i="1"/>
  <c r="M305" i="1" s="1"/>
  <c r="I150" i="1"/>
  <c r="H305" i="1" s="1"/>
  <c r="C150" i="1"/>
  <c r="B305" i="1" s="1"/>
  <c r="AI150" i="1"/>
  <c r="AH305" i="1" s="1"/>
  <c r="AC150" i="1"/>
  <c r="AB305" i="1" s="1"/>
  <c r="W150" i="1"/>
  <c r="V305" i="1" s="1"/>
  <c r="R150" i="1"/>
  <c r="Q305" i="1" s="1"/>
  <c r="M150" i="1"/>
  <c r="L305" i="1" s="1"/>
  <c r="G150" i="1"/>
  <c r="F305" i="1" s="1"/>
  <c r="AH150" i="1"/>
  <c r="AG305" i="1" s="1"/>
  <c r="AA150" i="1"/>
  <c r="Z305" i="1" s="1"/>
  <c r="V150" i="1"/>
  <c r="U305" i="1" s="1"/>
  <c r="Q150" i="1"/>
  <c r="P305" i="1" s="1"/>
  <c r="K150" i="1"/>
  <c r="J305" i="1" s="1"/>
  <c r="F150" i="1"/>
  <c r="E305" i="1" s="1"/>
  <c r="B152" i="1" l="1"/>
  <c r="AJ151" i="1"/>
  <c r="AI306" i="1" s="1"/>
  <c r="AF151" i="1"/>
  <c r="AE306" i="1" s="1"/>
  <c r="AB151" i="1"/>
  <c r="AA306" i="1" s="1"/>
  <c r="X151" i="1"/>
  <c r="W306" i="1" s="1"/>
  <c r="T151" i="1"/>
  <c r="S306" i="1" s="1"/>
  <c r="P151" i="1"/>
  <c r="O306" i="1" s="1"/>
  <c r="L151" i="1"/>
  <c r="K306" i="1" s="1"/>
  <c r="H151" i="1"/>
  <c r="G306" i="1" s="1"/>
  <c r="D151" i="1"/>
  <c r="C306" i="1" s="1"/>
  <c r="AL151" i="1"/>
  <c r="AK306" i="1" s="1"/>
  <c r="AG151" i="1"/>
  <c r="AF306" i="1" s="1"/>
  <c r="AA151" i="1"/>
  <c r="Z306" i="1" s="1"/>
  <c r="V151" i="1"/>
  <c r="U306" i="1" s="1"/>
  <c r="Q151" i="1"/>
  <c r="P306" i="1" s="1"/>
  <c r="K151" i="1"/>
  <c r="J306" i="1" s="1"/>
  <c r="F151" i="1"/>
  <c r="E306" i="1" s="1"/>
  <c r="AK151" i="1"/>
  <c r="AJ306" i="1" s="1"/>
  <c r="AD151" i="1"/>
  <c r="AC306" i="1" s="1"/>
  <c r="W151" i="1"/>
  <c r="V306" i="1" s="1"/>
  <c r="O151" i="1"/>
  <c r="N306" i="1" s="1"/>
  <c r="I151" i="1"/>
  <c r="H306" i="1" s="1"/>
  <c r="AI151" i="1"/>
  <c r="AH306" i="1" s="1"/>
  <c r="AC151" i="1"/>
  <c r="AB306" i="1" s="1"/>
  <c r="U151" i="1"/>
  <c r="T306" i="1" s="1"/>
  <c r="N151" i="1"/>
  <c r="M306" i="1" s="1"/>
  <c r="G151" i="1"/>
  <c r="F306" i="1" s="1"/>
  <c r="AH151" i="1"/>
  <c r="AG306" i="1" s="1"/>
  <c r="Z151" i="1"/>
  <c r="Y306" i="1" s="1"/>
  <c r="S151" i="1"/>
  <c r="R306" i="1" s="1"/>
  <c r="M151" i="1"/>
  <c r="L306" i="1" s="1"/>
  <c r="E151" i="1"/>
  <c r="D306" i="1" s="1"/>
  <c r="AM151" i="1"/>
  <c r="AL306" i="1" s="1"/>
  <c r="AE151" i="1"/>
  <c r="AD306" i="1" s="1"/>
  <c r="Y151" i="1"/>
  <c r="X306" i="1" s="1"/>
  <c r="R151" i="1"/>
  <c r="Q306" i="1" s="1"/>
  <c r="J151" i="1"/>
  <c r="I306" i="1" s="1"/>
  <c r="C151" i="1"/>
  <c r="B306" i="1" s="1"/>
  <c r="B153" i="1" l="1"/>
  <c r="AM152" i="1"/>
  <c r="AL307" i="1" s="1"/>
  <c r="AI152" i="1"/>
  <c r="AH307" i="1" s="1"/>
  <c r="AE152" i="1"/>
  <c r="AD307" i="1" s="1"/>
  <c r="AA152" i="1"/>
  <c r="Z307" i="1" s="1"/>
  <c r="W152" i="1"/>
  <c r="V307" i="1" s="1"/>
  <c r="S152" i="1"/>
  <c r="R307" i="1" s="1"/>
  <c r="O152" i="1"/>
  <c r="N307" i="1" s="1"/>
  <c r="K152" i="1"/>
  <c r="J307" i="1" s="1"/>
  <c r="G152" i="1"/>
  <c r="F307" i="1" s="1"/>
  <c r="C152" i="1"/>
  <c r="B307" i="1" s="1"/>
  <c r="AL152" i="1"/>
  <c r="AK307" i="1" s="1"/>
  <c r="AG152" i="1"/>
  <c r="AF307" i="1" s="1"/>
  <c r="AB152" i="1"/>
  <c r="AA307" i="1" s="1"/>
  <c r="V152" i="1"/>
  <c r="U307" i="1" s="1"/>
  <c r="Q152" i="1"/>
  <c r="P307" i="1" s="1"/>
  <c r="L152" i="1"/>
  <c r="K307" i="1" s="1"/>
  <c r="F152" i="1"/>
  <c r="E307" i="1" s="1"/>
  <c r="AJ152" i="1"/>
  <c r="AI307" i="1" s="1"/>
  <c r="AC152" i="1"/>
  <c r="AB307" i="1" s="1"/>
  <c r="U152" i="1"/>
  <c r="T307" i="1" s="1"/>
  <c r="N152" i="1"/>
  <c r="M307" i="1" s="1"/>
  <c r="H152" i="1"/>
  <c r="G307" i="1" s="1"/>
  <c r="AH152" i="1"/>
  <c r="AG307" i="1" s="1"/>
  <c r="Z152" i="1"/>
  <c r="Y307" i="1" s="1"/>
  <c r="T152" i="1"/>
  <c r="S307" i="1" s="1"/>
  <c r="M152" i="1"/>
  <c r="L307" i="1" s="1"/>
  <c r="E152" i="1"/>
  <c r="D307" i="1" s="1"/>
  <c r="AF152" i="1"/>
  <c r="AE307" i="1" s="1"/>
  <c r="Y152" i="1"/>
  <c r="X307" i="1" s="1"/>
  <c r="R152" i="1"/>
  <c r="Q307" i="1" s="1"/>
  <c r="J152" i="1"/>
  <c r="I307" i="1" s="1"/>
  <c r="D152" i="1"/>
  <c r="C307" i="1" s="1"/>
  <c r="AK152" i="1"/>
  <c r="AJ307" i="1" s="1"/>
  <c r="AD152" i="1"/>
  <c r="AC307" i="1" s="1"/>
  <c r="X152" i="1"/>
  <c r="W307" i="1" s="1"/>
  <c r="P152" i="1"/>
  <c r="O307" i="1" s="1"/>
  <c r="I152" i="1"/>
  <c r="H307" i="1" s="1"/>
  <c r="B154" i="1" l="1"/>
  <c r="AL153" i="1"/>
  <c r="AK308" i="1" s="1"/>
  <c r="AH153" i="1"/>
  <c r="AG308" i="1" s="1"/>
  <c r="AD153" i="1"/>
  <c r="AC308" i="1" s="1"/>
  <c r="Z153" i="1"/>
  <c r="Y308" i="1" s="1"/>
  <c r="V153" i="1"/>
  <c r="U308" i="1" s="1"/>
  <c r="R153" i="1"/>
  <c r="Q308" i="1" s="1"/>
  <c r="N153" i="1"/>
  <c r="M308" i="1" s="1"/>
  <c r="J153" i="1"/>
  <c r="I308" i="1" s="1"/>
  <c r="F153" i="1"/>
  <c r="E308" i="1" s="1"/>
  <c r="AM153" i="1"/>
  <c r="AL308" i="1" s="1"/>
  <c r="AG153" i="1"/>
  <c r="AF308" i="1" s="1"/>
  <c r="AB153" i="1"/>
  <c r="AA308" i="1" s="1"/>
  <c r="W153" i="1"/>
  <c r="V308" i="1" s="1"/>
  <c r="Q153" i="1"/>
  <c r="P308" i="1" s="1"/>
  <c r="L153" i="1"/>
  <c r="K308" i="1" s="1"/>
  <c r="G153" i="1"/>
  <c r="F308" i="1" s="1"/>
  <c r="AI153" i="1"/>
  <c r="AH308" i="1" s="1"/>
  <c r="AA153" i="1"/>
  <c r="Z308" i="1" s="1"/>
  <c r="T153" i="1"/>
  <c r="S308" i="1" s="1"/>
  <c r="M153" i="1"/>
  <c r="L308" i="1" s="1"/>
  <c r="E153" i="1"/>
  <c r="D308" i="1" s="1"/>
  <c r="AF153" i="1"/>
  <c r="AE308" i="1" s="1"/>
  <c r="Y153" i="1"/>
  <c r="X308" i="1" s="1"/>
  <c r="S153" i="1"/>
  <c r="R308" i="1" s="1"/>
  <c r="K153" i="1"/>
  <c r="J308" i="1" s="1"/>
  <c r="D153" i="1"/>
  <c r="C308" i="1" s="1"/>
  <c r="AK153" i="1"/>
  <c r="AJ308" i="1" s="1"/>
  <c r="AE153" i="1"/>
  <c r="AD308" i="1" s="1"/>
  <c r="X153" i="1"/>
  <c r="W308" i="1" s="1"/>
  <c r="P153" i="1"/>
  <c r="O308" i="1" s="1"/>
  <c r="I153" i="1"/>
  <c r="H308" i="1" s="1"/>
  <c r="C153" i="1"/>
  <c r="B308" i="1" s="1"/>
  <c r="AJ153" i="1"/>
  <c r="AI308" i="1" s="1"/>
  <c r="AC153" i="1"/>
  <c r="AB308" i="1" s="1"/>
  <c r="U153" i="1"/>
  <c r="T308" i="1" s="1"/>
  <c r="O153" i="1"/>
  <c r="N308" i="1" s="1"/>
  <c r="H153" i="1"/>
  <c r="G308" i="1" s="1"/>
  <c r="B155" i="1" l="1"/>
  <c r="AK154" i="1"/>
  <c r="AJ309" i="1" s="1"/>
  <c r="AG154" i="1"/>
  <c r="AF309" i="1" s="1"/>
  <c r="AC154" i="1"/>
  <c r="AB309" i="1" s="1"/>
  <c r="Y154" i="1"/>
  <c r="X309" i="1" s="1"/>
  <c r="U154" i="1"/>
  <c r="T309" i="1" s="1"/>
  <c r="Q154" i="1"/>
  <c r="P309" i="1" s="1"/>
  <c r="M154" i="1"/>
  <c r="L309" i="1" s="1"/>
  <c r="I154" i="1"/>
  <c r="H309" i="1" s="1"/>
  <c r="E154" i="1"/>
  <c r="D309" i="1" s="1"/>
  <c r="AM154" i="1"/>
  <c r="AL309" i="1" s="1"/>
  <c r="AH154" i="1"/>
  <c r="AG309" i="1" s="1"/>
  <c r="AB154" i="1"/>
  <c r="AA309" i="1" s="1"/>
  <c r="W154" i="1"/>
  <c r="V309" i="1" s="1"/>
  <c r="R154" i="1"/>
  <c r="Q309" i="1" s="1"/>
  <c r="L154" i="1"/>
  <c r="K309" i="1" s="1"/>
  <c r="G154" i="1"/>
  <c r="F309" i="1" s="1"/>
  <c r="AF154" i="1"/>
  <c r="AE309" i="1" s="1"/>
  <c r="Z154" i="1"/>
  <c r="Y309" i="1" s="1"/>
  <c r="S154" i="1"/>
  <c r="R309" i="1" s="1"/>
  <c r="K154" i="1"/>
  <c r="J309" i="1" s="1"/>
  <c r="D154" i="1"/>
  <c r="C309" i="1" s="1"/>
  <c r="AL154" i="1"/>
  <c r="AK309" i="1" s="1"/>
  <c r="AE154" i="1"/>
  <c r="AD309" i="1" s="1"/>
  <c r="X154" i="1"/>
  <c r="W309" i="1" s="1"/>
  <c r="P154" i="1"/>
  <c r="O309" i="1" s="1"/>
  <c r="J154" i="1"/>
  <c r="I309" i="1" s="1"/>
  <c r="C154" i="1"/>
  <c r="B309" i="1" s="1"/>
  <c r="AJ154" i="1"/>
  <c r="AI309" i="1" s="1"/>
  <c r="AD154" i="1"/>
  <c r="AC309" i="1" s="1"/>
  <c r="V154" i="1"/>
  <c r="U309" i="1" s="1"/>
  <c r="O154" i="1"/>
  <c r="N309" i="1" s="1"/>
  <c r="H154" i="1"/>
  <c r="G309" i="1" s="1"/>
  <c r="AI154" i="1"/>
  <c r="AH309" i="1" s="1"/>
  <c r="AA154" i="1"/>
  <c r="Z309" i="1" s="1"/>
  <c r="T154" i="1"/>
  <c r="S309" i="1" s="1"/>
  <c r="N154" i="1"/>
  <c r="M309" i="1" s="1"/>
  <c r="F154" i="1"/>
  <c r="E309" i="1" s="1"/>
  <c r="B156" i="1" l="1"/>
  <c r="AJ155" i="1"/>
  <c r="AI310" i="1" s="1"/>
  <c r="AF155" i="1"/>
  <c r="AE310" i="1" s="1"/>
  <c r="AB155" i="1"/>
  <c r="AA310" i="1" s="1"/>
  <c r="X155" i="1"/>
  <c r="W310" i="1" s="1"/>
  <c r="T155" i="1"/>
  <c r="S310" i="1" s="1"/>
  <c r="P155" i="1"/>
  <c r="O310" i="1" s="1"/>
  <c r="L155" i="1"/>
  <c r="K310" i="1" s="1"/>
  <c r="H155" i="1"/>
  <c r="G310" i="1" s="1"/>
  <c r="D155" i="1"/>
  <c r="C310" i="1" s="1"/>
  <c r="AM155" i="1"/>
  <c r="AL310" i="1" s="1"/>
  <c r="AH155" i="1"/>
  <c r="AG310" i="1" s="1"/>
  <c r="AC155" i="1"/>
  <c r="AB310" i="1" s="1"/>
  <c r="W155" i="1"/>
  <c r="V310" i="1" s="1"/>
  <c r="R155" i="1"/>
  <c r="Q310" i="1" s="1"/>
  <c r="M155" i="1"/>
  <c r="L310" i="1" s="1"/>
  <c r="G155" i="1"/>
  <c r="F310" i="1" s="1"/>
  <c r="AL155" i="1"/>
  <c r="AK310" i="1" s="1"/>
  <c r="AE155" i="1"/>
  <c r="AD310" i="1" s="1"/>
  <c r="Y155" i="1"/>
  <c r="X310" i="1" s="1"/>
  <c r="Q155" i="1"/>
  <c r="P310" i="1" s="1"/>
  <c r="J155" i="1"/>
  <c r="I310" i="1" s="1"/>
  <c r="C155" i="1"/>
  <c r="B310" i="1" s="1"/>
  <c r="AK155" i="1"/>
  <c r="AJ310" i="1" s="1"/>
  <c r="AD155" i="1"/>
  <c r="AC310" i="1" s="1"/>
  <c r="V155" i="1"/>
  <c r="U310" i="1" s="1"/>
  <c r="O155" i="1"/>
  <c r="N310" i="1" s="1"/>
  <c r="I155" i="1"/>
  <c r="H310" i="1" s="1"/>
  <c r="AI155" i="1"/>
  <c r="AH310" i="1" s="1"/>
  <c r="AA155" i="1"/>
  <c r="Z310" i="1" s="1"/>
  <c r="U155" i="1"/>
  <c r="T310" i="1" s="1"/>
  <c r="N155" i="1"/>
  <c r="M310" i="1" s="1"/>
  <c r="F155" i="1"/>
  <c r="E310" i="1" s="1"/>
  <c r="AG155" i="1"/>
  <c r="AF310" i="1" s="1"/>
  <c r="Z155" i="1"/>
  <c r="Y310" i="1" s="1"/>
  <c r="S155" i="1"/>
  <c r="R310" i="1" s="1"/>
  <c r="K155" i="1"/>
  <c r="J310" i="1" s="1"/>
  <c r="E155" i="1"/>
  <c r="D310" i="1" s="1"/>
  <c r="B157" i="1" l="1"/>
  <c r="AM156" i="1"/>
  <c r="AL311" i="1" s="1"/>
  <c r="AI156" i="1"/>
  <c r="AH311" i="1" s="1"/>
  <c r="AE156" i="1"/>
  <c r="AD311" i="1" s="1"/>
  <c r="AA156" i="1"/>
  <c r="Z311" i="1" s="1"/>
  <c r="W156" i="1"/>
  <c r="V311" i="1" s="1"/>
  <c r="S156" i="1"/>
  <c r="R311" i="1" s="1"/>
  <c r="O156" i="1"/>
  <c r="N311" i="1" s="1"/>
  <c r="K156" i="1"/>
  <c r="J311" i="1" s="1"/>
  <c r="G156" i="1"/>
  <c r="F311" i="1" s="1"/>
  <c r="C156" i="1"/>
  <c r="B311" i="1" s="1"/>
  <c r="AH156" i="1"/>
  <c r="AG311" i="1" s="1"/>
  <c r="AC156" i="1"/>
  <c r="AB311" i="1" s="1"/>
  <c r="X156" i="1"/>
  <c r="W311" i="1" s="1"/>
  <c r="R156" i="1"/>
  <c r="Q311" i="1" s="1"/>
  <c r="M156" i="1"/>
  <c r="L311" i="1" s="1"/>
  <c r="H156" i="1"/>
  <c r="G311" i="1" s="1"/>
  <c r="AK156" i="1"/>
  <c r="AJ311" i="1" s="1"/>
  <c r="AD156" i="1"/>
  <c r="AC311" i="1" s="1"/>
  <c r="V156" i="1"/>
  <c r="U311" i="1" s="1"/>
  <c r="P156" i="1"/>
  <c r="O311" i="1" s="1"/>
  <c r="I156" i="1"/>
  <c r="H311" i="1" s="1"/>
  <c r="AJ156" i="1"/>
  <c r="AI311" i="1" s="1"/>
  <c r="AB156" i="1"/>
  <c r="AA311" i="1" s="1"/>
  <c r="U156" i="1"/>
  <c r="T311" i="1" s="1"/>
  <c r="N156" i="1"/>
  <c r="M311" i="1" s="1"/>
  <c r="F156" i="1"/>
  <c r="E311" i="1" s="1"/>
  <c r="AG156" i="1"/>
  <c r="AF311" i="1" s="1"/>
  <c r="Z156" i="1"/>
  <c r="Y311" i="1" s="1"/>
  <c r="T156" i="1"/>
  <c r="S311" i="1" s="1"/>
  <c r="L156" i="1"/>
  <c r="K311" i="1" s="1"/>
  <c r="E156" i="1"/>
  <c r="D311" i="1" s="1"/>
  <c r="AL156" i="1"/>
  <c r="AK311" i="1" s="1"/>
  <c r="AF156" i="1"/>
  <c r="AE311" i="1" s="1"/>
  <c r="Y156" i="1"/>
  <c r="X311" i="1" s="1"/>
  <c r="Q156" i="1"/>
  <c r="P311" i="1" s="1"/>
  <c r="J156" i="1"/>
  <c r="I311" i="1" s="1"/>
  <c r="D156" i="1"/>
  <c r="C311" i="1" s="1"/>
  <c r="B158" i="1" l="1"/>
  <c r="AL157" i="1"/>
  <c r="AK312" i="1" s="1"/>
  <c r="AH157" i="1"/>
  <c r="AG312" i="1" s="1"/>
  <c r="AD157" i="1"/>
  <c r="AC312" i="1" s="1"/>
  <c r="Z157" i="1"/>
  <c r="Y312" i="1" s="1"/>
  <c r="V157" i="1"/>
  <c r="U312" i="1" s="1"/>
  <c r="R157" i="1"/>
  <c r="Q312" i="1" s="1"/>
  <c r="N157" i="1"/>
  <c r="M312" i="1" s="1"/>
  <c r="J157" i="1"/>
  <c r="I312" i="1" s="1"/>
  <c r="F157" i="1"/>
  <c r="E312" i="1" s="1"/>
  <c r="AI157" i="1"/>
  <c r="AH312" i="1" s="1"/>
  <c r="AC157" i="1"/>
  <c r="AB312" i="1" s="1"/>
  <c r="X157" i="1"/>
  <c r="W312" i="1" s="1"/>
  <c r="S157" i="1"/>
  <c r="R312" i="1" s="1"/>
  <c r="M157" i="1"/>
  <c r="L312" i="1" s="1"/>
  <c r="H157" i="1"/>
  <c r="G312" i="1" s="1"/>
  <c r="C157" i="1"/>
  <c r="B312" i="1" s="1"/>
  <c r="AJ157" i="1"/>
  <c r="AI312" i="1" s="1"/>
  <c r="AB157" i="1"/>
  <c r="AA312" i="1" s="1"/>
  <c r="U157" i="1"/>
  <c r="T312" i="1" s="1"/>
  <c r="O157" i="1"/>
  <c r="N312" i="1" s="1"/>
  <c r="G157" i="1"/>
  <c r="F312" i="1" s="1"/>
  <c r="AG157" i="1"/>
  <c r="AF312" i="1" s="1"/>
  <c r="AA157" i="1"/>
  <c r="Z312" i="1" s="1"/>
  <c r="T157" i="1"/>
  <c r="S312" i="1" s="1"/>
  <c r="L157" i="1"/>
  <c r="K312" i="1" s="1"/>
  <c r="E157" i="1"/>
  <c r="D312" i="1" s="1"/>
  <c r="AM157" i="1"/>
  <c r="AL312" i="1" s="1"/>
  <c r="AF157" i="1"/>
  <c r="AE312" i="1" s="1"/>
  <c r="Y157" i="1"/>
  <c r="X312" i="1" s="1"/>
  <c r="Q157" i="1"/>
  <c r="P312" i="1" s="1"/>
  <c r="K157" i="1"/>
  <c r="J312" i="1" s="1"/>
  <c r="D157" i="1"/>
  <c r="C312" i="1" s="1"/>
  <c r="AK157" i="1"/>
  <c r="AJ312" i="1" s="1"/>
  <c r="AE157" i="1"/>
  <c r="AD312" i="1" s="1"/>
  <c r="W157" i="1"/>
  <c r="V312" i="1" s="1"/>
  <c r="P157" i="1"/>
  <c r="O312" i="1" s="1"/>
  <c r="I157" i="1"/>
  <c r="H312" i="1" s="1"/>
  <c r="B159" i="1" l="1"/>
  <c r="AK158" i="1"/>
  <c r="AJ313" i="1" s="1"/>
  <c r="AG158" i="1"/>
  <c r="AF313" i="1" s="1"/>
  <c r="AC158" i="1"/>
  <c r="AB313" i="1" s="1"/>
  <c r="Y158" i="1"/>
  <c r="X313" i="1" s="1"/>
  <c r="U158" i="1"/>
  <c r="T313" i="1" s="1"/>
  <c r="Q158" i="1"/>
  <c r="P313" i="1" s="1"/>
  <c r="M158" i="1"/>
  <c r="L313" i="1" s="1"/>
  <c r="I158" i="1"/>
  <c r="H313" i="1" s="1"/>
  <c r="E158" i="1"/>
  <c r="D313" i="1" s="1"/>
  <c r="AI158" i="1"/>
  <c r="AH313" i="1" s="1"/>
  <c r="AD158" i="1"/>
  <c r="AC313" i="1" s="1"/>
  <c r="X158" i="1"/>
  <c r="W313" i="1" s="1"/>
  <c r="S158" i="1"/>
  <c r="R313" i="1" s="1"/>
  <c r="N158" i="1"/>
  <c r="M313" i="1" s="1"/>
  <c r="H158" i="1"/>
  <c r="G313" i="1" s="1"/>
  <c r="C158" i="1"/>
  <c r="B313" i="1" s="1"/>
  <c r="AH158" i="1"/>
  <c r="AG313" i="1" s="1"/>
  <c r="AA158" i="1"/>
  <c r="Z313" i="1" s="1"/>
  <c r="T158" i="1"/>
  <c r="S313" i="1" s="1"/>
  <c r="L158" i="1"/>
  <c r="K313" i="1" s="1"/>
  <c r="F158" i="1"/>
  <c r="E313" i="1" s="1"/>
  <c r="AM158" i="1"/>
  <c r="AL313" i="1" s="1"/>
  <c r="AF158" i="1"/>
  <c r="AE313" i="1" s="1"/>
  <c r="Z158" i="1"/>
  <c r="Y313" i="1" s="1"/>
  <c r="R158" i="1"/>
  <c r="Q313" i="1" s="1"/>
  <c r="K158" i="1"/>
  <c r="J313" i="1" s="1"/>
  <c r="D158" i="1"/>
  <c r="C313" i="1" s="1"/>
  <c r="AL158" i="1"/>
  <c r="AK313" i="1" s="1"/>
  <c r="AE158" i="1"/>
  <c r="AD313" i="1" s="1"/>
  <c r="W158" i="1"/>
  <c r="V313" i="1" s="1"/>
  <c r="P158" i="1"/>
  <c r="O313" i="1" s="1"/>
  <c r="J158" i="1"/>
  <c r="I313" i="1" s="1"/>
  <c r="AJ158" i="1"/>
  <c r="AI313" i="1" s="1"/>
  <c r="AB158" i="1"/>
  <c r="AA313" i="1" s="1"/>
  <c r="V158" i="1"/>
  <c r="U313" i="1" s="1"/>
  <c r="O158" i="1"/>
  <c r="N313" i="1" s="1"/>
  <c r="G158" i="1"/>
  <c r="F313" i="1" s="1"/>
  <c r="AJ159" i="1" l="1"/>
  <c r="AI314" i="1" s="1"/>
  <c r="AF159" i="1"/>
  <c r="AE314" i="1" s="1"/>
  <c r="AB159" i="1"/>
  <c r="AA314" i="1" s="1"/>
  <c r="X159" i="1"/>
  <c r="W314" i="1" s="1"/>
  <c r="T159" i="1"/>
  <c r="S314" i="1" s="1"/>
  <c r="P159" i="1"/>
  <c r="O314" i="1" s="1"/>
  <c r="L159" i="1"/>
  <c r="K314" i="1" s="1"/>
  <c r="H159" i="1"/>
  <c r="G314" i="1" s="1"/>
  <c r="D159" i="1"/>
  <c r="C314" i="1" s="1"/>
  <c r="AI159" i="1"/>
  <c r="AH314" i="1" s="1"/>
  <c r="AD159" i="1"/>
  <c r="AC314" i="1" s="1"/>
  <c r="Y159" i="1"/>
  <c r="X314" i="1" s="1"/>
  <c r="S159" i="1"/>
  <c r="R314" i="1" s="1"/>
  <c r="N159" i="1"/>
  <c r="M314" i="1" s="1"/>
  <c r="I159" i="1"/>
  <c r="H314" i="1" s="1"/>
  <c r="C159" i="1"/>
  <c r="B314" i="1" s="1"/>
  <c r="AM159" i="1"/>
  <c r="AL314" i="1" s="1"/>
  <c r="AG159" i="1"/>
  <c r="AF314" i="1" s="1"/>
  <c r="Z159" i="1"/>
  <c r="Y314" i="1" s="1"/>
  <c r="R159" i="1"/>
  <c r="Q314" i="1" s="1"/>
  <c r="K159" i="1"/>
  <c r="J314" i="1" s="1"/>
  <c r="E159" i="1"/>
  <c r="D314" i="1" s="1"/>
  <c r="AL159" i="1"/>
  <c r="AK314" i="1" s="1"/>
  <c r="AE159" i="1"/>
  <c r="AD314" i="1" s="1"/>
  <c r="W159" i="1"/>
  <c r="V314" i="1" s="1"/>
  <c r="Q159" i="1"/>
  <c r="P314" i="1" s="1"/>
  <c r="J159" i="1"/>
  <c r="I314" i="1" s="1"/>
  <c r="AK159" i="1"/>
  <c r="AJ314" i="1" s="1"/>
  <c r="AC159" i="1"/>
  <c r="AB314" i="1" s="1"/>
  <c r="V159" i="1"/>
  <c r="U314" i="1" s="1"/>
  <c r="O159" i="1"/>
  <c r="N314" i="1" s="1"/>
  <c r="G159" i="1"/>
  <c r="F314" i="1" s="1"/>
  <c r="AH159" i="1"/>
  <c r="AG314" i="1" s="1"/>
  <c r="AA159" i="1"/>
  <c r="Z314" i="1" s="1"/>
  <c r="U159" i="1"/>
  <c r="T314" i="1" s="1"/>
  <c r="M159" i="1"/>
  <c r="L314" i="1" s="1"/>
  <c r="F159" i="1"/>
  <c r="E314" i="1" s="1"/>
</calcChain>
</file>

<file path=xl/sharedStrings.xml><?xml version="1.0" encoding="utf-8"?>
<sst xmlns="http://schemas.openxmlformats.org/spreadsheetml/2006/main" count="10" uniqueCount="10">
  <si>
    <t>F</t>
  </si>
  <si>
    <t>rho</t>
  </si>
  <si>
    <t>h</t>
  </si>
  <si>
    <t>g</t>
  </si>
  <si>
    <t>A \/</t>
  </si>
  <si>
    <t>7mm</t>
  </si>
  <si>
    <t>P</t>
  </si>
  <si>
    <t>A/A'</t>
  </si>
  <si>
    <t>Column</t>
  </si>
  <si>
    <t>C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</si>
</sst>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50"/>
      <c:depthPercent val="28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Sheet1!$B$161</c:f>
              <c:strCache>
                <c:ptCount val="1"/>
                <c:pt idx="0">
                  <c:v>1.50E-04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Sheet1!$B$162:$B$314</c:f>
              <c:numCache>
                <c:formatCode>General</c:formatCode>
                <c:ptCount val="153"/>
                <c:pt idx="0">
                  <c:v>157.12097086523281</c:v>
                </c:pt>
                <c:pt idx="1">
                  <c:v>143.49544015515724</c:v>
                </c:pt>
                <c:pt idx="2">
                  <c:v>133.03330257883954</c:v>
                </c:pt>
                <c:pt idx="3">
                  <c:v>124.75947368196131</c:v>
                </c:pt>
                <c:pt idx="4">
                  <c:v>118.05942031069789</c:v>
                </c:pt>
                <c:pt idx="5">
                  <c:v>112.52743589234883</c:v>
                </c:pt>
                <c:pt idx="6">
                  <c:v>107.88531214708823</c:v>
                </c:pt>
                <c:pt idx="7">
                  <c:v>103.93613808310606</c:v>
                </c:pt>
                <c:pt idx="8">
                  <c:v>100.53676137412984</c:v>
                </c:pt>
                <c:pt idx="9">
                  <c:v>97.580695374453455</c:v>
                </c:pt>
                <c:pt idx="10">
                  <c:v>94.987136293114247</c:v>
                </c:pt>
                <c:pt idx="11">
                  <c:v>92.693692194314451</c:v>
                </c:pt>
                <c:pt idx="12">
                  <c:v>90.651442027022682</c:v>
                </c:pt>
                <c:pt idx="13">
                  <c:v>88.821499896323758</c:v>
                </c:pt>
                <c:pt idx="14">
                  <c:v>87.172576731173265</c:v>
                </c:pt>
                <c:pt idx="15">
                  <c:v>85.679217932261409</c:v>
                </c:pt>
                <c:pt idx="16">
                  <c:v>84.320508521888272</c:v>
                </c:pt>
                <c:pt idx="17">
                  <c:v>83.079107560605522</c:v>
                </c:pt>
                <c:pt idx="18">
                  <c:v>81.940518330282515</c:v>
                </c:pt>
                <c:pt idx="19">
                  <c:v>80.892529889769023</c:v>
                </c:pt>
                <c:pt idx="20">
                  <c:v>79.924784919487379</c:v>
                </c:pt>
                <c:pt idx="21">
                  <c:v>79.028441811891796</c:v>
                </c:pt>
                <c:pt idx="22">
                  <c:v>78.195907915967467</c:v>
                </c:pt>
                <c:pt idx="23">
                  <c:v>77.420627080953622</c:v>
                </c:pt>
                <c:pt idx="24">
                  <c:v>76.696909050817553</c:v>
                </c:pt>
                <c:pt idx="25">
                  <c:v>76.019791414162839</c:v>
                </c:pt>
                <c:pt idx="26">
                  <c:v>75.384927097644535</c:v>
                </c:pt>
                <c:pt idx="27">
                  <c:v>74.788492062937834</c:v>
                </c:pt>
                <c:pt idx="28">
                  <c:v>74.227109104309733</c:v>
                </c:pt>
                <c:pt idx="29">
                  <c:v>73.697784567942733</c:v>
                </c:pt>
                <c:pt idx="30">
                  <c:v>73.197855510800309</c:v>
                </c:pt>
                <c:pt idx="31">
                  <c:v>72.724945346493286</c:v>
                </c:pt>
                <c:pt idx="32">
                  <c:v>72.276926431572193</c:v>
                </c:pt>
                <c:pt idx="33">
                  <c:v>71.851888359189346</c:v>
                </c:pt>
                <c:pt idx="34">
                  <c:v>71.448110970937776</c:v>
                </c:pt>
                <c:pt idx="35">
                  <c:v>71.064041288646393</c:v>
                </c:pt>
                <c:pt idx="36">
                  <c:v>70.698273718424929</c:v>
                </c:pt>
                <c:pt idx="37">
                  <c:v>70.349532998606918</c:v>
                </c:pt>
                <c:pt idx="38">
                  <c:v>70.016659458430169</c:v>
                </c:pt>
                <c:pt idx="39">
                  <c:v>69.698596230636355</c:v>
                </c:pt>
                <c:pt idx="40">
                  <c:v>69.394378122717029</c:v>
                </c:pt>
                <c:pt idx="41">
                  <c:v>69.103121901399163</c:v>
                </c:pt>
                <c:pt idx="42">
                  <c:v>68.824017785559803</c:v>
                </c:pt>
                <c:pt idx="43">
                  <c:v>68.556321975960429</c:v>
                </c:pt>
                <c:pt idx="44">
                  <c:v>68.299350077463586</c:v>
                </c:pt>
                <c:pt idx="45">
                  <c:v>68.052471291888665</c:v>
                </c:pt>
                <c:pt idx="46">
                  <c:v>67.815103278294075</c:v>
                </c:pt>
                <c:pt idx="47">
                  <c:v>67.586707592960337</c:v>
                </c:pt>
                <c:pt idx="48">
                  <c:v>67.366785634272532</c:v>
                </c:pt>
                <c:pt idx="49">
                  <c:v>67.154875028521701</c:v>
                </c:pt>
                <c:pt idx="50">
                  <c:v>66.950546401739288</c:v>
                </c:pt>
                <c:pt idx="51">
                  <c:v>66.753400490343225</c:v>
                </c:pt>
                <c:pt idx="52">
                  <c:v>66.563065549857839</c:v>
                </c:pt>
                <c:pt idx="53">
                  <c:v>66.379195026468778</c:v>
                </c:pt>
                <c:pt idx="54">
                  <c:v>66.201465460852347</c:v>
                </c:pt>
                <c:pt idx="55">
                  <c:v>66.029574597710862</c:v>
                </c:pt>
                <c:pt idx="56">
                  <c:v>65.863239677859738</c:v>
                </c:pt>
                <c:pt idx="57">
                  <c:v>65.702195892641825</c:v>
                </c:pt>
                <c:pt idx="58">
                  <c:v>65.546194982963513</c:v>
                </c:pt>
                <c:pt idx="59">
                  <c:v>65.395003967418731</c:v>
                </c:pt>
                <c:pt idx="60">
                  <c:v>65.248403985843325</c:v>
                </c:pt>
                <c:pt idx="61">
                  <c:v>65.106189246269381</c:v>
                </c:pt>
                <c:pt idx="62">
                  <c:v>64.968166064658206</c:v>
                </c:pt>
                <c:pt idx="63">
                  <c:v>64.834151988020253</c:v>
                </c:pt>
                <c:pt idx="64">
                  <c:v>64.703974992599953</c:v>
                </c:pt>
                <c:pt idx="65">
                  <c:v>64.577472749739059</c:v>
                </c:pt>
                <c:pt idx="66">
                  <c:v>64.454491952849949</c:v>
                </c:pt>
                <c:pt idx="67">
                  <c:v>64.334887699649911</c:v>
                </c:pt>
                <c:pt idx="68">
                  <c:v>64.218522924436812</c:v>
                </c:pt>
                <c:pt idx="69">
                  <c:v>64.105267875743195</c:v>
                </c:pt>
                <c:pt idx="70">
                  <c:v>63.994999635194993</c:v>
                </c:pt>
                <c:pt idx="71">
                  <c:v>63.887601673834418</c:v>
                </c:pt>
                <c:pt idx="72">
                  <c:v>63.782963442548841</c:v>
                </c:pt>
                <c:pt idx="73">
                  <c:v>63.680979993587634</c:v>
                </c:pt>
                <c:pt idx="74">
                  <c:v>63.581551630449546</c:v>
                </c:pt>
                <c:pt idx="75">
                  <c:v>63.484583583691709</c:v>
                </c:pt>
                <c:pt idx="76">
                  <c:v>63.3899857104497</c:v>
                </c:pt>
                <c:pt idx="77">
                  <c:v>63.297672215670566</c:v>
                </c:pt>
                <c:pt idx="78">
                  <c:v>63.207561393251261</c:v>
                </c:pt>
                <c:pt idx="79">
                  <c:v>63.119575385444527</c:v>
                </c:pt>
                <c:pt idx="80">
                  <c:v>63.033639959046205</c:v>
                </c:pt>
                <c:pt idx="81">
                  <c:v>62.949684297015182</c:v>
                </c:pt>
                <c:pt idx="82">
                  <c:v>62.867640804298837</c:v>
                </c:pt>
                <c:pt idx="83">
                  <c:v>62.787444926747384</c:v>
                </c:pt>
                <c:pt idx="84">
                  <c:v>62.709034982099858</c:v>
                </c:pt>
                <c:pt idx="85">
                  <c:v>62.632352002113542</c:v>
                </c:pt>
                <c:pt idx="86">
                  <c:v>62.557339584989244</c:v>
                </c:pt>
                <c:pt idx="87">
                  <c:v>62.483943757317931</c:v>
                </c:pt>
                <c:pt idx="88">
                  <c:v>62.412112844840109</c:v>
                </c:pt>
                <c:pt idx="89">
                  <c:v>62.341797351368257</c:v>
                </c:pt>
                <c:pt idx="90">
                  <c:v>62.272949845278021</c:v>
                </c:pt>
                <c:pt idx="91">
                  <c:v>62.205524853021501</c:v>
                </c:pt>
                <c:pt idx="92">
                  <c:v>62.139478759161527</c:v>
                </c:pt>
                <c:pt idx="93">
                  <c:v>62.074769712465681</c:v>
                </c:pt>
                <c:pt idx="94">
                  <c:v>62.011357537636286</c:v>
                </c:pt>
                <c:pt idx="95">
                  <c:v>61.949203652285419</c:v>
                </c:pt>
                <c:pt idx="96">
                  <c:v>61.888270988795256</c:v>
                </c:pt>
                <c:pt idx="97">
                  <c:v>61.828523920731875</c:v>
                </c:pt>
                <c:pt idx="98">
                  <c:v>61.769928193505535</c:v>
                </c:pt>
                <c:pt idx="99">
                  <c:v>61.712450858995105</c:v>
                </c:pt>
                <c:pt idx="100">
                  <c:v>61.656060213874099</c:v>
                </c:pt>
                <c:pt idx="101">
                  <c:v>61.600725741396701</c:v>
                </c:pt>
                <c:pt idx="102">
                  <c:v>61.546418056419157</c:v>
                </c:pt>
                <c:pt idx="103">
                  <c:v>61.493108853448952</c:v>
                </c:pt>
                <c:pt idx="104">
                  <c:v>61.440770857528953</c:v>
                </c:pt>
                <c:pt idx="105">
                  <c:v>61.389377777777781</c:v>
                </c:pt>
                <c:pt idx="106">
                  <c:v>61.338904263420233</c:v>
                </c:pt>
                <c:pt idx="107">
                  <c:v>61.289325862153788</c:v>
                </c:pt>
                <c:pt idx="108">
                  <c:v>61.240618980707318</c:v>
                </c:pt>
                <c:pt idx="109">
                  <c:v>61.192760847458835</c:v>
                </c:pt>
                <c:pt idx="110">
                  <c:v>61.145729476987839</c:v>
                </c:pt>
                <c:pt idx="111">
                  <c:v>61.099503636446677</c:v>
                </c:pt>
                <c:pt idx="112">
                  <c:v>61.054062813642609</c:v>
                </c:pt>
                <c:pt idx="113">
                  <c:v>61.009387186730379</c:v>
                </c:pt>
                <c:pt idx="114">
                  <c:v>60.965457595420951</c:v>
                </c:pt>
                <c:pt idx="115">
                  <c:v>60.922255513618879</c:v>
                </c:pt>
                <c:pt idx="116">
                  <c:v>60.879763023406262</c:v>
                </c:pt>
                <c:pt idx="117">
                  <c:v>60.837962790296487</c:v>
                </c:pt>
                <c:pt idx="118">
                  <c:v>60.796838039686286</c:v>
                </c:pt>
                <c:pt idx="119">
                  <c:v>60.756372534438768</c:v>
                </c:pt>
                <c:pt idx="120">
                  <c:v>60.716550553534802</c:v>
                </c:pt>
                <c:pt idx="121">
                  <c:v>60.677356871733402</c:v>
                </c:pt>
                <c:pt idx="122">
                  <c:v>60.638776740186579</c:v>
                </c:pt>
                <c:pt idx="123">
                  <c:v>60.600795867956172</c:v>
                </c:pt>
                <c:pt idx="124">
                  <c:v>60.563400404384481</c:v>
                </c:pt>
                <c:pt idx="125">
                  <c:v>60.526576922272966</c:v>
                </c:pt>
                <c:pt idx="126">
                  <c:v>60.490312401825982</c:v>
                </c:pt>
                <c:pt idx="127">
                  <c:v>60.454594215319666</c:v>
                </c:pt>
                <c:pt idx="128">
                  <c:v>60.419410112457413</c:v>
                </c:pt>
                <c:pt idx="129">
                  <c:v>60.384748206377104</c:v>
                </c:pt>
                <c:pt idx="130">
                  <c:v>60.350596960275901</c:v>
                </c:pt>
                <c:pt idx="131">
                  <c:v>60.316945174621267</c:v>
                </c:pt>
                <c:pt idx="132">
                  <c:v>60.283781974918661</c:v>
                </c:pt>
                <c:pt idx="133">
                  <c:v>60.25109680000741</c:v>
                </c:pt>
                <c:pt idx="134">
                  <c:v>60.218879390858802</c:v>
                </c:pt>
                <c:pt idx="135">
                  <c:v>60.187119779850981</c:v>
                </c:pt>
                <c:pt idx="136">
                  <c:v>60.155808280497709</c:v>
                </c:pt>
                <c:pt idx="137">
                  <c:v>60.124935477608133</c:v>
                </c:pt>
                <c:pt idx="138">
                  <c:v>60.094492217857088</c:v>
                </c:pt>
                <c:pt idx="139">
                  <c:v>60.064469600745817</c:v>
                </c:pt>
                <c:pt idx="140">
                  <c:v>60.034858969934504</c:v>
                </c:pt>
                <c:pt idx="141">
                  <c:v>60.005651904928904</c:v>
                </c:pt>
                <c:pt idx="142">
                  <c:v>59.976840213104175</c:v>
                </c:pt>
                <c:pt idx="143">
                  <c:v>59.948415922050344</c:v>
                </c:pt>
                <c:pt idx="144">
                  <c:v>59.920371272224017</c:v>
                </c:pt>
                <c:pt idx="145">
                  <c:v>59.8926987098925</c:v>
                </c:pt>
                <c:pt idx="146">
                  <c:v>59.8653908803565</c:v>
                </c:pt>
                <c:pt idx="147">
                  <c:v>59.838440621438977</c:v>
                </c:pt>
                <c:pt idx="148">
                  <c:v>59.811840957227822</c:v>
                </c:pt>
                <c:pt idx="149">
                  <c:v>59.785585092060941</c:v>
                </c:pt>
                <c:pt idx="150">
                  <c:v>59.759666404743029</c:v>
                </c:pt>
                <c:pt idx="151">
                  <c:v>59.734078442983233</c:v>
                </c:pt>
                <c:pt idx="152">
                  <c:v>59.708814918044609</c:v>
                </c:pt>
              </c:numCache>
            </c:numRef>
          </c:val>
        </c:ser>
        <c:ser>
          <c:idx val="1"/>
          <c:order val="1"/>
          <c:tx>
            <c:strRef>
              <c:f>Sheet1!$C$161</c:f>
              <c:strCache>
                <c:ptCount val="1"/>
                <c:pt idx="0">
                  <c:v>1.80E-04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Sheet1!$C$162:$C$314</c:f>
              <c:numCache>
                <c:formatCode>General</c:formatCode>
                <c:ptCount val="153"/>
                <c:pt idx="0">
                  <c:v>0</c:v>
                </c:pt>
                <c:pt idx="1">
                  <c:v>175.27070641247752</c:v>
                </c:pt>
                <c:pt idx="2">
                  <c:v>157.15872494040124</c:v>
                </c:pt>
                <c:pt idx="3">
                  <c:v>143.53406666666666</c:v>
                </c:pt>
                <c:pt idx="4">
                  <c:v>132.9348061351819</c:v>
                </c:pt>
                <c:pt idx="5">
                  <c:v>124.46657239019045</c:v>
                </c:pt>
                <c:pt idx="6">
                  <c:v>117.55303765155786</c:v>
                </c:pt>
                <c:pt idx="7">
                  <c:v>111.80687456958742</c:v>
                </c:pt>
                <c:pt idx="8">
                  <c:v>106.95857585351158</c:v>
                </c:pt>
                <c:pt idx="9">
                  <c:v>102.81506151871375</c:v>
                </c:pt>
                <c:pt idx="10">
                  <c:v>99.234522299569605</c:v>
                </c:pt>
                <c:pt idx="11">
                  <c:v>96.110547328074773</c:v>
                </c:pt>
                <c:pt idx="12">
                  <c:v>93.361782052441029</c:v>
                </c:pt>
                <c:pt idx="13">
                  <c:v>90.924998371440537</c:v>
                </c:pt>
                <c:pt idx="14">
                  <c:v>88.750335793506707</c:v>
                </c:pt>
                <c:pt idx="15">
                  <c:v>86.797961740405427</c:v>
                </c:pt>
                <c:pt idx="16">
                  <c:v>85.03568200672791</c:v>
                </c:pt>
                <c:pt idx="17">
                  <c:v>83.437201135015215</c:v>
                </c:pt>
                <c:pt idx="18">
                  <c:v>81.980835971358275</c:v>
                </c:pt>
                <c:pt idx="19">
                  <c:v>80.648550759239839</c:v>
                </c:pt>
                <c:pt idx="20">
                  <c:v>79.425223998461661</c:v>
                </c:pt>
                <c:pt idx="21">
                  <c:v>78.298084783011987</c:v>
                </c:pt>
                <c:pt idx="22">
                  <c:v>77.256274716004938</c:v>
                </c:pt>
                <c:pt idx="23">
                  <c:v>76.290504007103252</c:v>
                </c:pt>
                <c:pt idx="24">
                  <c:v>75.392779001011675</c:v>
                </c:pt>
                <c:pt idx="25">
                  <c:v>74.556184445265757</c:v>
                </c:pt>
                <c:pt idx="26">
                  <c:v>73.774708110922745</c:v>
                </c:pt>
                <c:pt idx="27">
                  <c:v>73.043098476810471</c:v>
                </c:pt>
                <c:pt idx="28">
                  <c:v>72.356748441618009</c:v>
                </c:pt>
                <c:pt idx="29">
                  <c:v>71.711599685691596</c:v>
                </c:pt>
                <c:pt idx="30">
                  <c:v>71.104063535867425</c:v>
                </c:pt>
                <c:pt idx="31">
                  <c:v>70.530955110203095</c:v>
                </c:pt>
                <c:pt idx="32">
                  <c:v>69.989438218202224</c:v>
                </c:pt>
                <c:pt idx="33">
                  <c:v>69.476979025180441</c:v>
                </c:pt>
                <c:pt idx="34">
                  <c:v>68.99130689927685</c:v>
                </c:pt>
                <c:pt idx="35">
                  <c:v>68.530381177075952</c:v>
                </c:pt>
                <c:pt idx="36">
                  <c:v>68.09236283142468</c:v>
                </c:pt>
                <c:pt idx="37">
                  <c:v>67.675590219451308</c:v>
                </c:pt>
                <c:pt idx="38">
                  <c:v>67.278558242407243</c:v>
                </c:pt>
                <c:pt idx="39">
                  <c:v>66.899900371046868</c:v>
                </c:pt>
                <c:pt idx="40">
                  <c:v>66.538373087854964</c:v>
                </c:pt>
                <c:pt idx="41">
                  <c:v>66.192842375862455</c:v>
                </c:pt>
                <c:pt idx="42">
                  <c:v>65.862271947145274</c:v>
                </c:pt>
                <c:pt idx="43">
                  <c:v>65.545712955531172</c:v>
                </c:pt>
                <c:pt idx="44">
                  <c:v>65.242294979980471</c:v>
                </c:pt>
                <c:pt idx="45">
                  <c:v>64.951218099469259</c:v>
                </c:pt>
                <c:pt idx="46">
                  <c:v>64.671745908470797</c:v>
                </c:pt>
                <c:pt idx="47">
                  <c:v>64.403199345486613</c:v>
                </c:pt>
                <c:pt idx="48">
                  <c:v>64.144951226447105</c:v>
                </c:pt>
                <c:pt idx="49">
                  <c:v>63.896421390926349</c:v>
                </c:pt>
                <c:pt idx="50">
                  <c:v>63.657072382589867</c:v>
                </c:pt>
                <c:pt idx="51">
                  <c:v>63.4264055965902</c:v>
                </c:pt>
                <c:pt idx="52">
                  <c:v>63.203957836129142</c:v>
                </c:pt>
                <c:pt idx="53">
                  <c:v>62.989298228426591</c:v>
                </c:pt>
                <c:pt idx="54">
                  <c:v>62.782025457126856</c:v>
                </c:pt>
                <c:pt idx="55">
                  <c:v>62.581765273940562</c:v>
                </c:pt>
                <c:pt idx="56">
                  <c:v>62.388168257230575</c:v>
                </c:pt>
                <c:pt idx="57">
                  <c:v>62.200907789445552</c:v>
                </c:pt>
                <c:pt idx="58">
                  <c:v>62.019678228895891</c:v>
                </c:pt>
                <c:pt idx="59">
                  <c:v>61.844193254450552</c:v>
                </c:pt>
                <c:pt idx="60">
                  <c:v>61.674184364388026</c:v>
                </c:pt>
                <c:pt idx="61">
                  <c:v>61.509399512924162</c:v>
                </c:pt>
                <c:pt idx="62">
                  <c:v>61.349601869920981</c:v>
                </c:pt>
                <c:pt idx="63">
                  <c:v>61.19456869099735</c:v>
                </c:pt>
                <c:pt idx="64">
                  <c:v>61.044090286754098</c:v>
                </c:pt>
                <c:pt idx="65">
                  <c:v>60.897969081125282</c:v>
                </c:pt>
                <c:pt idx="66">
                  <c:v>60.756018749999974</c:v>
                </c:pt>
                <c:pt idx="67">
                  <c:v>60.618063432250445</c:v>
                </c:pt>
                <c:pt idx="68">
                  <c:v>60.483937006169164</c:v>
                </c:pt>
                <c:pt idx="69">
                  <c:v>60.353482425080379</c:v>
                </c:pt>
                <c:pt idx="70">
                  <c:v>60.226551106559739</c:v>
                </c:pt>
                <c:pt idx="71">
                  <c:v>60.103002370287008</c:v>
                </c:pt>
                <c:pt idx="72">
                  <c:v>59.98270292007647</c:v>
                </c:pt>
                <c:pt idx="73">
                  <c:v>59.865526366089888</c:v>
                </c:pt>
                <c:pt idx="74">
                  <c:v>59.7513527836444</c:v>
                </c:pt>
                <c:pt idx="75">
                  <c:v>59.640068305388887</c:v>
                </c:pt>
                <c:pt idx="76">
                  <c:v>59.531564743943044</c:v>
                </c:pt>
                <c:pt idx="77">
                  <c:v>59.42573924237918</c:v>
                </c:pt>
                <c:pt idx="78">
                  <c:v>59.322493950180494</c:v>
                </c:pt>
                <c:pt idx="79">
                  <c:v>59.221735722536948</c:v>
                </c:pt>
                <c:pt idx="80">
                  <c:v>59.123375841042673</c:v>
                </c:pt>
                <c:pt idx="81">
                  <c:v>59.027329754039087</c:v>
                </c:pt>
                <c:pt idx="82">
                  <c:v>58.93351683501205</c:v>
                </c:pt>
                <c:pt idx="83">
                  <c:v>58.841860157595846</c:v>
                </c:pt>
                <c:pt idx="84">
                  <c:v>58.752286285868138</c:v>
                </c:pt>
                <c:pt idx="85">
                  <c:v>58.664725078737888</c:v>
                </c:pt>
                <c:pt idx="86">
                  <c:v>58.579109507334309</c:v>
                </c:pt>
                <c:pt idx="87">
                  <c:v>58.4953754844001</c:v>
                </c:pt>
                <c:pt idx="88">
                  <c:v>58.413461704779102</c:v>
                </c:pt>
                <c:pt idx="89">
                  <c:v>58.333309496165917</c:v>
                </c:pt>
                <c:pt idx="90">
                  <c:v>58.254862679356151</c:v>
                </c:pt>
                <c:pt idx="91">
                  <c:v>58.178067437299212</c:v>
                </c:pt>
                <c:pt idx="92">
                  <c:v>58.102872192314095</c:v>
                </c:pt>
                <c:pt idx="93">
                  <c:v>58.029227490880821</c:v>
                </c:pt>
                <c:pt idx="94">
                  <c:v>57.957085895467948</c:v>
                </c:pt>
                <c:pt idx="95">
                  <c:v>57.886401882900387</c:v>
                </c:pt>
                <c:pt idx="96">
                  <c:v>57.817131748810738</c:v>
                </c:pt>
                <c:pt idx="97">
                  <c:v>57.749233517753886</c:v>
                </c:pt>
                <c:pt idx="98">
                  <c:v>57.682666858597187</c:v>
                </c:pt>
                <c:pt idx="99">
                  <c:v>57.617393004828727</c:v>
                </c:pt>
                <c:pt idx="100">
                  <c:v>57.553374679453562</c:v>
                </c:pt>
                <c:pt idx="101">
                  <c:v>57.490576024172491</c:v>
                </c:pt>
                <c:pt idx="102">
                  <c:v>57.428962532561954</c:v>
                </c:pt>
                <c:pt idx="103">
                  <c:v>57.368500986993133</c:v>
                </c:pt>
                <c:pt idx="104">
                  <c:v>57.309159399049172</c:v>
                </c:pt>
                <c:pt idx="105">
                  <c:v>57.250906953215846</c:v>
                </c:pt>
                <c:pt idx="106">
                  <c:v>57.193713953638309</c:v>
                </c:pt>
                <c:pt idx="107">
                  <c:v>57.137551773750587</c:v>
                </c:pt>
                <c:pt idx="108">
                  <c:v>57.08239280859901</c:v>
                </c:pt>
                <c:pt idx="109">
                  <c:v>57.028210429692727</c:v>
                </c:pt>
                <c:pt idx="110">
                  <c:v>56.974978942226798</c:v>
                </c:pt>
                <c:pt idx="111">
                  <c:v>56.922673544533446</c:v>
                </c:pt>
                <c:pt idx="112">
                  <c:v>56.871270289627368</c:v>
                </c:pt>
                <c:pt idx="113">
                  <c:v>56.820746048720224</c:v>
                </c:pt>
                <c:pt idx="114">
                  <c:v>56.771078476587434</c:v>
                </c:pt>
                <c:pt idx="115">
                  <c:v>56.722245978678785</c:v>
                </c:pt>
                <c:pt idx="116">
                  <c:v>56.674227679871088</c:v>
                </c:pt>
                <c:pt idx="117">
                  <c:v>56.627003394768245</c:v>
                </c:pt>
                <c:pt idx="118">
                  <c:v>56.58055359945994</c:v>
                </c:pt>
                <c:pt idx="119">
                  <c:v>56.534859404656238</c:v>
                </c:pt>
                <c:pt idx="120">
                  <c:v>56.489902530120368</c:v>
                </c:pt>
                <c:pt idx="121">
                  <c:v>56.445665280327304</c:v>
                </c:pt>
                <c:pt idx="122">
                  <c:v>56.402130521280021</c:v>
                </c:pt>
                <c:pt idx="123">
                  <c:v>56.35928165841969</c:v>
                </c:pt>
                <c:pt idx="124">
                  <c:v>56.317102615570242</c:v>
                </c:pt>
                <c:pt idx="125">
                  <c:v>56.275577814861094</c:v>
                </c:pt>
                <c:pt idx="126">
                  <c:v>56.234692157575481</c:v>
                </c:pt>
                <c:pt idx="127">
                  <c:v>56.194431005875117</c:v>
                </c:pt>
                <c:pt idx="128">
                  <c:v>56.154780165354524</c:v>
                </c:pt>
                <c:pt idx="129">
                  <c:v>56.115725868381794</c:v>
                </c:pt>
                <c:pt idx="130">
                  <c:v>56.077254758184374</c:v>
                </c:pt>
                <c:pt idx="131">
                  <c:v>56.039353873641545</c:v>
                </c:pt>
                <c:pt idx="132">
                  <c:v>56.00201063474713</c:v>
                </c:pt>
                <c:pt idx="133">
                  <c:v>55.96521282870841</c:v>
                </c:pt>
                <c:pt idx="134">
                  <c:v>55.928948596648723</c:v>
                </c:pt>
                <c:pt idx="135">
                  <c:v>55.893206420883672</c:v>
                </c:pt>
                <c:pt idx="136">
                  <c:v>55.85797511274216</c:v>
                </c:pt>
                <c:pt idx="137">
                  <c:v>55.823243800905139</c:v>
                </c:pt>
                <c:pt idx="138">
                  <c:v>55.789001920236871</c:v>
                </c:pt>
                <c:pt idx="139">
                  <c:v>55.755239201084265</c:v>
                </c:pt>
                <c:pt idx="140">
                  <c:v>55.721945659021841</c:v>
                </c:pt>
                <c:pt idx="141">
                  <c:v>55.689111585020719</c:v>
                </c:pt>
                <c:pt idx="142">
                  <c:v>55.656727536021144</c:v>
                </c:pt>
                <c:pt idx="143">
                  <c:v>55.624784325889863</c:v>
                </c:pt>
                <c:pt idx="144">
                  <c:v>55.593273016743559</c:v>
                </c:pt>
                <c:pt idx="145">
                  <c:v>55.562184910621546</c:v>
                </c:pt>
                <c:pt idx="146">
                  <c:v>55.531511541491355</c:v>
                </c:pt>
                <c:pt idx="147">
                  <c:v>55.501244667571683</c:v>
                </c:pt>
                <c:pt idx="148">
                  <c:v>55.471376263958362</c:v>
                </c:pt>
                <c:pt idx="149">
                  <c:v>55.441898515539108</c:v>
                </c:pt>
                <c:pt idx="150">
                  <c:v>55.41280381018435</c:v>
                </c:pt>
                <c:pt idx="151">
                  <c:v>55.384084732201423</c:v>
                </c:pt>
                <c:pt idx="152">
                  <c:v>55.355734056040305</c:v>
                </c:pt>
              </c:numCache>
            </c:numRef>
          </c:val>
        </c:ser>
        <c:ser>
          <c:idx val="2"/>
          <c:order val="2"/>
          <c:tx>
            <c:strRef>
              <c:f>Sheet1!$D$161</c:f>
              <c:strCache>
                <c:ptCount val="1"/>
                <c:pt idx="0">
                  <c:v>2.05E-04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Sheet1!$D$162:$D$314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189.98024245934505</c:v>
                </c:pt>
                <c:pt idx="3">
                  <c:v>168.30208065699821</c:v>
                </c:pt>
                <c:pt idx="4">
                  <c:v>152.18754900802162</c:v>
                </c:pt>
                <c:pt idx="5">
                  <c:v>139.7698845816312</c:v>
                </c:pt>
                <c:pt idx="6">
                  <c:v>129.92584939695629</c:v>
                </c:pt>
                <c:pt idx="7">
                  <c:v>121.9413128569749</c:v>
                </c:pt>
                <c:pt idx="8">
                  <c:v>115.34166809503817</c:v>
                </c:pt>
                <c:pt idx="9">
                  <c:v>109.79978302374202</c:v>
                </c:pt>
                <c:pt idx="10">
                  <c:v>105.08318771338405</c:v>
                </c:pt>
                <c:pt idx="11">
                  <c:v>101.02234278820148</c:v>
                </c:pt>
                <c:pt idx="12">
                  <c:v>97.490815566783141</c:v>
                </c:pt>
                <c:pt idx="13">
                  <c:v>94.392474290146836</c:v>
                </c:pt>
                <c:pt idx="14">
                  <c:v>91.652972564871035</c:v>
                </c:pt>
                <c:pt idx="15">
                  <c:v>89.213941146680398</c:v>
                </c:pt>
                <c:pt idx="16">
                  <c:v>87.028936541215927</c:v>
                </c:pt>
                <c:pt idx="17">
                  <c:v>85.060558134651558</c:v>
                </c:pt>
                <c:pt idx="18">
                  <c:v>83.27835987296038</c:v>
                </c:pt>
                <c:pt idx="19">
                  <c:v>81.657312986053668</c:v>
                </c:pt>
                <c:pt idx="20">
                  <c:v>80.176657759036232</c:v>
                </c:pt>
                <c:pt idx="21">
                  <c:v>78.819034459171178</c:v>
                </c:pt>
                <c:pt idx="22">
                  <c:v>77.569817543697724</c:v>
                </c:pt>
                <c:pt idx="23">
                  <c:v>76.416599908102867</c:v>
                </c:pt>
                <c:pt idx="24">
                  <c:v>75.348789260076018</c:v>
                </c:pt>
                <c:pt idx="25">
                  <c:v>74.357289248531046</c:v>
                </c:pt>
                <c:pt idx="26">
                  <c:v>73.434245339190241</c:v>
                </c:pt>
                <c:pt idx="27">
                  <c:v>72.572840639017102</c:v>
                </c:pt>
                <c:pt idx="28">
                  <c:v>71.767130606734185</c:v>
                </c:pt>
                <c:pt idx="29">
                  <c:v>71.011908295346657</c:v>
                </c:pt>
                <c:pt idx="30">
                  <c:v>70.302593758593247</c:v>
                </c:pt>
                <c:pt idx="31">
                  <c:v>69.635142724317745</c:v>
                </c:pt>
                <c:pt idx="32">
                  <c:v>69.005970737880858</c:v>
                </c:pt>
                <c:pt idx="33">
                  <c:v>68.411889808858618</c:v>
                </c:pt>
                <c:pt idx="34">
                  <c:v>67.850055225978821</c:v>
                </c:pt>
                <c:pt idx="35">
                  <c:v>67.317920689785836</c:v>
                </c:pt>
                <c:pt idx="36">
                  <c:v>66.813200286985165</c:v>
                </c:pt>
                <c:pt idx="37">
                  <c:v>66.333836121862561</c:v>
                </c:pt>
                <c:pt idx="38">
                  <c:v>65.877970648533562</c:v>
                </c:pt>
                <c:pt idx="39">
                  <c:v>65.443922927851531</c:v>
                </c:pt>
                <c:pt idx="40">
                  <c:v>65.030168175658048</c:v>
                </c:pt>
                <c:pt idx="41">
                  <c:v>64.635320083040838</c:v>
                </c:pt>
                <c:pt idx="42">
                  <c:v>64.258115480708454</c:v>
                </c:pt>
                <c:pt idx="43">
                  <c:v>63.897400993333889</c:v>
                </c:pt>
                <c:pt idx="44">
                  <c:v>63.552121389485343</c:v>
                </c:pt>
                <c:pt idx="45">
                  <c:v>63.221309381431396</c:v>
                </c:pt>
                <c:pt idx="46">
                  <c:v>62.90407666891771</c:v>
                </c:pt>
                <c:pt idx="47">
                  <c:v>62.599606053720976</c:v>
                </c:pt>
                <c:pt idx="48">
                  <c:v>62.30714447876899</c:v>
                </c:pt>
                <c:pt idx="49">
                  <c:v>62.025996867965262</c:v>
                </c:pt>
                <c:pt idx="50">
                  <c:v>61.755520661440102</c:v>
                </c:pt>
                <c:pt idx="51">
                  <c:v>61.495120956457797</c:v>
                </c:pt>
                <c:pt idx="52">
                  <c:v>61.244246177196594</c:v>
                </c:pt>
                <c:pt idx="53">
                  <c:v>61.002384207531918</c:v>
                </c:pt>
                <c:pt idx="54">
                  <c:v>60.76905893015369</c:v>
                </c:pt>
                <c:pt idx="55">
                  <c:v>60.543827123130271</c:v>
                </c:pt>
                <c:pt idx="56">
                  <c:v>60.326275671631699</c:v>
                </c:pt>
                <c:pt idx="57">
                  <c:v>60.116019058141596</c:v>
                </c:pt>
                <c:pt idx="58">
                  <c:v>59.912697099277715</c:v>
                </c:pt>
                <c:pt idx="59">
                  <c:v>59.715972901440466</c:v>
                </c:pt>
                <c:pt idx="60">
                  <c:v>59.525531011025187</c:v>
                </c:pt>
                <c:pt idx="61">
                  <c:v>59.341075737957027</c:v>
                </c:pt>
                <c:pt idx="62">
                  <c:v>59.162329633914496</c:v>
                </c:pt>
                <c:pt idx="63">
                  <c:v>58.989032108860386</c:v>
                </c:pt>
                <c:pt idx="64">
                  <c:v>58.820938171449335</c:v>
                </c:pt>
                <c:pt idx="65">
                  <c:v>58.657817280575941</c:v>
                </c:pt>
                <c:pt idx="66">
                  <c:v>58.499452296799689</c:v>
                </c:pt>
                <c:pt idx="67">
                  <c:v>58.34563852366886</c:v>
                </c:pt>
                <c:pt idx="68">
                  <c:v>58.196182830086556</c:v>
                </c:pt>
                <c:pt idx="69">
                  <c:v>58.050902845845641</c:v>
                </c:pt>
                <c:pt idx="70">
                  <c:v>57.909626223319734</c:v>
                </c:pt>
                <c:pt idx="71">
                  <c:v>57.772189959055176</c:v>
                </c:pt>
                <c:pt idx="72">
                  <c:v>57.638439769675067</c:v>
                </c:pt>
                <c:pt idx="73">
                  <c:v>57.508229517093824</c:v>
                </c:pt>
                <c:pt idx="74">
                  <c:v>57.381420678560247</c:v>
                </c:pt>
                <c:pt idx="75">
                  <c:v>57.257881857505851</c:v>
                </c:pt>
                <c:pt idx="76">
                  <c:v>57.137488331582851</c:v>
                </c:pt>
                <c:pt idx="77">
                  <c:v>57.02012163463683</c:v>
                </c:pt>
                <c:pt idx="78">
                  <c:v>56.905669169681019</c:v>
                </c:pt>
                <c:pt idx="79">
                  <c:v>56.794023850224775</c:v>
                </c:pt>
                <c:pt idx="80">
                  <c:v>56.685083767563896</c:v>
                </c:pt>
                <c:pt idx="81">
                  <c:v>56.578751881868271</c:v>
                </c:pt>
                <c:pt idx="82">
                  <c:v>56.474935735106087</c:v>
                </c:pt>
                <c:pt idx="83">
                  <c:v>56.373547184026151</c:v>
                </c:pt>
                <c:pt idx="84">
                  <c:v>56.274502151583036</c:v>
                </c:pt>
                <c:pt idx="85">
                  <c:v>56.177720395337296</c:v>
                </c:pt>
                <c:pt idx="86">
                  <c:v>56.083125291494362</c:v>
                </c:pt>
                <c:pt idx="87">
                  <c:v>55.990643633364712</c:v>
                </c:pt>
                <c:pt idx="88">
                  <c:v>55.900205443135093</c:v>
                </c:pt>
                <c:pt idx="89">
                  <c:v>55.81174379593682</c:v>
                </c:pt>
                <c:pt idx="90">
                  <c:v>55.725194655284767</c:v>
                </c:pt>
                <c:pt idx="91">
                  <c:v>55.640496719039454</c:v>
                </c:pt>
                <c:pt idx="92">
                  <c:v>55.557591275115662</c:v>
                </c:pt>
                <c:pt idx="93">
                  <c:v>55.476422066226498</c:v>
                </c:pt>
                <c:pt idx="94">
                  <c:v>55.396935163009616</c:v>
                </c:pt>
                <c:pt idx="95">
                  <c:v>55.319078844936527</c:v>
                </c:pt>
                <c:pt idx="96">
                  <c:v>55.242803488453816</c:v>
                </c:pt>
                <c:pt idx="97">
                  <c:v>55.168061461849135</c:v>
                </c:pt>
                <c:pt idx="98">
                  <c:v>55.094807026375719</c:v>
                </c:pt>
                <c:pt idx="99">
                  <c:v>55.022996243204865</c:v>
                </c:pt>
                <c:pt idx="100">
                  <c:v>54.952586885810014</c:v>
                </c:pt>
                <c:pt idx="101">
                  <c:v>54.883538357416313</c:v>
                </c:pt>
                <c:pt idx="102">
                  <c:v>54.815811613177161</c:v>
                </c:pt>
                <c:pt idx="103">
                  <c:v>54.749369086765519</c:v>
                </c:pt>
                <c:pt idx="104">
                  <c:v>54.684174621090314</c:v>
                </c:pt>
                <c:pt idx="105">
                  <c:v>54.620193402870569</c:v>
                </c:pt>
                <c:pt idx="106">
                  <c:v>54.557391900818644</c:v>
                </c:pt>
                <c:pt idx="107">
                  <c:v>54.495737807202893</c:v>
                </c:pt>
                <c:pt idx="108">
                  <c:v>54.435199982576236</c:v>
                </c:pt>
                <c:pt idx="109">
                  <c:v>54.375748403472215</c:v>
                </c:pt>
                <c:pt idx="110">
                  <c:v>54.317354112884615</c:v>
                </c:pt>
                <c:pt idx="111">
                  <c:v>54.259989173359365</c:v>
                </c:pt>
                <c:pt idx="112">
                  <c:v>54.203626622539389</c:v>
                </c:pt>
                <c:pt idx="113">
                  <c:v>54.148240431014237</c:v>
                </c:pt>
                <c:pt idx="114">
                  <c:v>54.093805462336128</c:v>
                </c:pt>
                <c:pt idx="115">
                  <c:v>54.040297435074031</c:v>
                </c:pt>
                <c:pt idx="116">
                  <c:v>53.987692886785204</c:v>
                </c:pt>
                <c:pt idx="117">
                  <c:v>53.935969139792647</c:v>
                </c:pt>
                <c:pt idx="118">
                  <c:v>53.885104268663248</c:v>
                </c:pt>
                <c:pt idx="119">
                  <c:v>53.835077069289483</c:v>
                </c:pt>
                <c:pt idx="120">
                  <c:v>53.785867029482574</c:v>
                </c:pt>
                <c:pt idx="121">
                  <c:v>53.737454300992191</c:v>
                </c:pt>
                <c:pt idx="122">
                  <c:v>53.689819672872325</c:v>
                </c:pt>
                <c:pt idx="123">
                  <c:v>53.642944546118493</c:v>
                </c:pt>
                <c:pt idx="124">
                  <c:v>53.596810909506061</c:v>
                </c:pt>
                <c:pt idx="125">
                  <c:v>53.551401316563883</c:v>
                </c:pt>
                <c:pt idx="126">
                  <c:v>53.506698863621551</c:v>
                </c:pt>
                <c:pt idx="127">
                  <c:v>53.46268716887225</c:v>
                </c:pt>
                <c:pt idx="128">
                  <c:v>53.419350352396869</c:v>
                </c:pt>
                <c:pt idx="129">
                  <c:v>53.37667301709844</c:v>
                </c:pt>
                <c:pt idx="130">
                  <c:v>53.334640230498621</c:v>
                </c:pt>
                <c:pt idx="131">
                  <c:v>53.293237507351364</c:v>
                </c:pt>
                <c:pt idx="132">
                  <c:v>53.252450793031095</c:v>
                </c:pt>
                <c:pt idx="133">
                  <c:v>53.212266447655644</c:v>
                </c:pt>
                <c:pt idx="134">
                  <c:v>53.172671230906182</c:v>
                </c:pt>
                <c:pt idx="135">
                  <c:v>53.133652287508752</c:v>
                </c:pt>
                <c:pt idx="136">
                  <c:v>53.095197133344115</c:v>
                </c:pt>
                <c:pt idx="137">
                  <c:v>53.057293642154278</c:v>
                </c:pt>
                <c:pt idx="138">
                  <c:v>53.019930032816085</c:v>
                </c:pt>
                <c:pt idx="139">
                  <c:v>52.983094857153937</c:v>
                </c:pt>
                <c:pt idx="140">
                  <c:v>52.946776988265</c:v>
                </c:pt>
                <c:pt idx="141">
                  <c:v>52.910965609332287</c:v>
                </c:pt>
                <c:pt idx="142">
                  <c:v>52.875650202901468</c:v>
                </c:pt>
                <c:pt idx="143">
                  <c:v>52.840820540599651</c:v>
                </c:pt>
                <c:pt idx="144">
                  <c:v>52.806466673274912</c:v>
                </c:pt>
                <c:pt idx="145">
                  <c:v>52.772578921536279</c:v>
                </c:pt>
                <c:pt idx="146">
                  <c:v>52.7391478666759</c:v>
                </c:pt>
                <c:pt idx="147">
                  <c:v>52.70616434195496</c:v>
                </c:pt>
                <c:pt idx="148">
                  <c:v>52.673619424236904</c:v>
                </c:pt>
                <c:pt idx="149">
                  <c:v>52.641504425951609</c:v>
                </c:pt>
                <c:pt idx="150">
                  <c:v>52.609810887375524</c:v>
                </c:pt>
                <c:pt idx="151">
                  <c:v>52.578530569213328</c:v>
                </c:pt>
                <c:pt idx="152">
                  <c:v>52.547655445467399</c:v>
                </c:pt>
              </c:numCache>
            </c:numRef>
          </c:val>
        </c:ser>
        <c:ser>
          <c:idx val="3"/>
          <c:order val="3"/>
          <c:tx>
            <c:strRef>
              <c:f>Sheet1!$E$161</c:f>
              <c:strCache>
                <c:ptCount val="1"/>
                <c:pt idx="0">
                  <c:v>2.30E-04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Sheet1!$E$162:$E$314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181.02444447640343</c:v>
                </c:pt>
                <c:pt idx="5">
                  <c:v>162.09132353454865</c:v>
                </c:pt>
                <c:pt idx="6">
                  <c:v>147.64452466066709</c:v>
                </c:pt>
                <c:pt idx="7">
                  <c:v>136.28329382864246</c:v>
                </c:pt>
                <c:pt idx="8">
                  <c:v>127.12937915808789</c:v>
                </c:pt>
                <c:pt idx="9">
                  <c:v>119.60576238864166</c:v>
                </c:pt>
                <c:pt idx="10">
                  <c:v>113.31854317921849</c:v>
                </c:pt>
                <c:pt idx="11">
                  <c:v>107.99010359163928</c:v>
                </c:pt>
                <c:pt idx="12">
                  <c:v>103.41941925970644</c:v>
                </c:pt>
                <c:pt idx="13">
                  <c:v>99.457512937952174</c:v>
                </c:pt>
                <c:pt idx="14">
                  <c:v>95.991736438438295</c:v>
                </c:pt>
                <c:pt idx="15">
                  <c:v>92.935398736335699</c:v>
                </c:pt>
                <c:pt idx="16">
                  <c:v>90.220739841617501</c:v>
                </c:pt>
                <c:pt idx="17">
                  <c:v>87.794059782042979</c:v>
                </c:pt>
                <c:pt idx="18">
                  <c:v>85.61227157886664</c:v>
                </c:pt>
                <c:pt idx="19">
                  <c:v>83.640416710262741</c:v>
                </c:pt>
                <c:pt idx="20">
                  <c:v>81.849844483702284</c:v>
                </c:pt>
                <c:pt idx="21">
                  <c:v>80.216857828156051</c:v>
                </c:pt>
                <c:pt idx="22">
                  <c:v>78.72169224672372</c:v>
                </c:pt>
                <c:pt idx="23">
                  <c:v>77.347736366290235</c:v>
                </c:pt>
                <c:pt idx="24">
                  <c:v>76.080930122324816</c:v>
                </c:pt>
                <c:pt idx="25">
                  <c:v>74.909295217017686</c:v>
                </c:pt>
                <c:pt idx="26">
                  <c:v>73.822565229731509</c:v>
                </c:pt>
                <c:pt idx="27">
                  <c:v>72.811891618272895</c:v>
                </c:pt>
                <c:pt idx="28">
                  <c:v>71.869608096293092</c:v>
                </c:pt>
                <c:pt idx="29">
                  <c:v>70.989040333747312</c:v>
                </c:pt>
                <c:pt idx="30">
                  <c:v>70.164351152261716</c:v>
                </c:pt>
                <c:pt idx="31">
                  <c:v>69.390413744360885</c:v>
                </c:pt>
                <c:pt idx="32">
                  <c:v>68.66270718633109</c:v>
                </c:pt>
                <c:pt idx="33">
                  <c:v>67.97722981272986</c:v>
                </c:pt>
                <c:pt idx="34">
                  <c:v>67.330426997601037</c:v>
                </c:pt>
                <c:pt idx="35">
                  <c:v>66.719130629110538</c:v>
                </c:pt>
                <c:pt idx="36">
                  <c:v>66.140508131854773</c:v>
                </c:pt>
                <c:pt idx="37">
                  <c:v>65.59201932871207</c:v>
                </c:pt>
                <c:pt idx="38">
                  <c:v>65.071379773980567</c:v>
                </c:pt>
                <c:pt idx="39">
                  <c:v>64.576529455314102</c:v>
                </c:pt>
                <c:pt idx="40">
                  <c:v>64.105605971128313</c:v>
                </c:pt>
                <c:pt idx="41">
                  <c:v>63.656921455775503</c:v>
                </c:pt>
                <c:pt idx="42">
                  <c:v>63.228942656702912</c:v>
                </c:pt>
                <c:pt idx="43">
                  <c:v>62.820273673458217</c:v>
                </c:pt>
                <c:pt idx="44">
                  <c:v>62.42964095347061</c:v>
                </c:pt>
                <c:pt idx="45">
                  <c:v>62.05588020836641</c:v>
                </c:pt>
                <c:pt idx="46">
                  <c:v>61.697924970544889</c:v>
                </c:pt>
                <c:pt idx="47">
                  <c:v>61.354796555455657</c:v>
                </c:pt>
                <c:pt idx="48">
                  <c:v>61.025595232524111</c:v>
                </c:pt>
                <c:pt idx="49">
                  <c:v>60.709492438572774</c:v>
                </c:pt>
                <c:pt idx="50">
                  <c:v>60.405723893146913</c:v>
                </c:pt>
                <c:pt idx="51">
                  <c:v>60.113583496380883</c:v>
                </c:pt>
                <c:pt idx="52">
                  <c:v>59.832417907733095</c:v>
                </c:pt>
                <c:pt idx="53">
                  <c:v>59.561621718718463</c:v>
                </c:pt>
                <c:pt idx="54">
                  <c:v>59.300633145189465</c:v>
                </c:pt>
                <c:pt idx="55">
                  <c:v>59.048930175178576</c:v>
                </c:pt>
                <c:pt idx="56">
                  <c:v>58.806027117153484</c:v>
                </c:pt>
                <c:pt idx="57">
                  <c:v>58.57147150102638</c:v>
                </c:pt>
                <c:pt idx="58">
                  <c:v>58.344841290624544</c:v>
                </c:pt>
                <c:pt idx="59">
                  <c:v>58.125742371755777</c:v>
                </c:pt>
                <c:pt idx="60">
                  <c:v>57.913806284640017</c:v>
                </c:pt>
                <c:pt idx="61">
                  <c:v>57.708688173453268</c:v>
                </c:pt>
                <c:pt idx="62">
                  <c:v>57.510064929145031</c:v>
                </c:pt>
                <c:pt idx="63">
                  <c:v>57.317633504632127</c:v>
                </c:pt>
                <c:pt idx="64">
                  <c:v>57.131109384011552</c:v>
                </c:pt>
                <c:pt idx="65">
                  <c:v>56.9502251896334</c:v>
                </c:pt>
                <c:pt idx="66">
                  <c:v>56.774729412781426</c:v>
                </c:pt>
                <c:pt idx="67">
                  <c:v>56.604385255366402</c:v>
                </c:pt>
                <c:pt idx="68">
                  <c:v>56.438969571481778</c:v>
                </c:pt>
                <c:pt idx="69">
                  <c:v>56.278271898930846</c:v>
                </c:pt>
                <c:pt idx="70">
                  <c:v>56.122093571938507</c:v>
                </c:pt>
                <c:pt idx="71">
                  <c:v>55.970246907225757</c:v>
                </c:pt>
                <c:pt idx="72">
                  <c:v>55.82255445647489</c:v>
                </c:pt>
                <c:pt idx="73">
                  <c:v>55.678848318958735</c:v>
                </c:pt>
                <c:pt idx="74">
                  <c:v>55.538969508765767</c:v>
                </c:pt>
                <c:pt idx="75">
                  <c:v>55.402767371633438</c:v>
                </c:pt>
                <c:pt idx="76">
                  <c:v>55.270099046915711</c:v>
                </c:pt>
                <c:pt idx="77">
                  <c:v>55.140828970665382</c:v>
                </c:pt>
                <c:pt idx="78">
                  <c:v>55.014828416215664</c:v>
                </c:pt>
                <c:pt idx="79">
                  <c:v>54.891975069003621</c:v>
                </c:pt>
                <c:pt idx="80">
                  <c:v>54.772152632697768</c:v>
                </c:pt>
                <c:pt idx="81">
                  <c:v>54.655250463975619</c:v>
                </c:pt>
                <c:pt idx="82">
                  <c:v>54.541163233551785</c:v>
                </c:pt>
                <c:pt idx="83">
                  <c:v>54.429790611283067</c:v>
                </c:pt>
                <c:pt idx="84">
                  <c:v>54.321036973380828</c:v>
                </c:pt>
                <c:pt idx="85">
                  <c:v>54.214811129942362</c:v>
                </c:pt>
                <c:pt idx="86">
                  <c:v>54.111026071176475</c:v>
                </c:pt>
                <c:pt idx="87">
                  <c:v>54.009598730844978</c:v>
                </c:pt>
                <c:pt idx="88">
                  <c:v>53.91044976557405</c:v>
                </c:pt>
                <c:pt idx="89">
                  <c:v>53.813503348808325</c:v>
                </c:pt>
                <c:pt idx="90">
                  <c:v>53.71868697828716</c:v>
                </c:pt>
                <c:pt idx="91">
                  <c:v>53.625931296020134</c:v>
                </c:pt>
                <c:pt idx="92">
                  <c:v>53.53516991982589</c:v>
                </c:pt>
                <c:pt idx="93">
                  <c:v>53.446339285577665</c:v>
                </c:pt>
                <c:pt idx="94">
                  <c:v>53.359378499370415</c:v>
                </c:pt>
                <c:pt idx="95">
                  <c:v>53.274229198889884</c:v>
                </c:pt>
                <c:pt idx="96">
                  <c:v>53.190835423322682</c:v>
                </c:pt>
                <c:pt idx="97">
                  <c:v>53.109143491199895</c:v>
                </c:pt>
                <c:pt idx="98">
                  <c:v>53.029101885616406</c:v>
                </c:pt>
                <c:pt idx="99">
                  <c:v>52.950661146311354</c:v>
                </c:pt>
                <c:pt idx="100">
                  <c:v>52.873773768136672</c:v>
                </c:pt>
                <c:pt idx="101">
                  <c:v>52.798394105477058</c:v>
                </c:pt>
                <c:pt idx="102">
                  <c:v>52.724478282218548</c:v>
                </c:pt>
                <c:pt idx="103">
                  <c:v>52.651984106893892</c:v>
                </c:pt>
                <c:pt idx="104">
                  <c:v>52.580870992660934</c:v>
                </c:pt>
                <c:pt idx="105">
                  <c:v>52.511099881795978</c:v>
                </c:pt>
                <c:pt idx="106">
                  <c:v>52.442633174408023</c:v>
                </c:pt>
                <c:pt idx="107">
                  <c:v>52.375434661101401</c:v>
                </c:pt>
                <c:pt idx="108">
                  <c:v>52.309469459333918</c:v>
                </c:pt>
                <c:pt idx="109">
                  <c:v>52.244703953236339</c:v>
                </c:pt>
                <c:pt idx="110">
                  <c:v>52.181105736675768</c:v>
                </c:pt>
                <c:pt idx="111">
                  <c:v>52.118643559360684</c:v>
                </c:pt>
                <c:pt idx="112">
                  <c:v>52.057287275799972</c:v>
                </c:pt>
                <c:pt idx="113">
                  <c:v>51.99700779694124</c:v>
                </c:pt>
                <c:pt idx="114">
                  <c:v>51.937777044325919</c:v>
                </c:pt>
                <c:pt idx="115">
                  <c:v>51.879567906609623</c:v>
                </c:pt>
                <c:pt idx="116">
                  <c:v>51.822354198306762</c:v>
                </c:pt>
                <c:pt idx="117">
                  <c:v>51.76611062062797</c:v>
                </c:pt>
                <c:pt idx="118">
                  <c:v>51.710812724287329</c:v>
                </c:pt>
                <c:pt idx="119">
                  <c:v>51.656436874165145</c:v>
                </c:pt>
                <c:pt idx="120">
                  <c:v>51.602960215718888</c:v>
                </c:pt>
                <c:pt idx="121">
                  <c:v>51.550360643042694</c:v>
                </c:pt>
                <c:pt idx="122">
                  <c:v>51.498616768481348</c:v>
                </c:pt>
                <c:pt idx="123">
                  <c:v>51.44770789371168</c:v>
                </c:pt>
                <c:pt idx="124">
                  <c:v>51.397613982209172</c:v>
                </c:pt>
                <c:pt idx="125">
                  <c:v>51.348315633023084</c:v>
                </c:pt>
                <c:pt idx="126">
                  <c:v>51.299794055788027</c:v>
                </c:pt>
                <c:pt idx="127">
                  <c:v>51.252031046904968</c:v>
                </c:pt>
                <c:pt idx="128">
                  <c:v>51.205008966827592</c:v>
                </c:pt>
                <c:pt idx="129">
                  <c:v>51.158710718395454</c:v>
                </c:pt>
                <c:pt idx="130">
                  <c:v>51.113119726157599</c:v>
                </c:pt>
                <c:pt idx="131">
                  <c:v>51.068219916634312</c:v>
                </c:pt>
                <c:pt idx="132">
                  <c:v>51.023995699468053</c:v>
                </c:pt>
                <c:pt idx="133">
                  <c:v>50.980431949416705</c:v>
                </c:pt>
                <c:pt idx="134">
                  <c:v>50.937513989146019</c:v>
                </c:pt>
                <c:pt idx="135">
                  <c:v>50.895227572779952</c:v>
                </c:pt>
                <c:pt idx="136">
                  <c:v>50.853558870170296</c:v>
                </c:pt>
                <c:pt idx="137">
                  <c:v>50.812494451849297</c:v>
                </c:pt>
                <c:pt idx="138">
                  <c:v>50.772021274630745</c:v>
                </c:pt>
                <c:pt idx="139">
                  <c:v>50.732126667827288</c:v>
                </c:pt>
                <c:pt idx="140">
                  <c:v>50.692798320053527</c:v>
                </c:pt>
                <c:pt idx="141">
                  <c:v>50.654024266585751</c:v>
                </c:pt>
                <c:pt idx="142">
                  <c:v>50.615792877251536</c:v>
                </c:pt>
                <c:pt idx="143">
                  <c:v>50.578092844823246</c:v>
                </c:pt>
                <c:pt idx="144">
                  <c:v>50.540913173890978</c:v>
                </c:pt>
                <c:pt idx="145">
                  <c:v>50.504243170192559</c:v>
                </c:pt>
                <c:pt idx="146">
                  <c:v>50.468072430378143</c:v>
                </c:pt>
                <c:pt idx="147">
                  <c:v>50.432390832189633</c:v>
                </c:pt>
                <c:pt idx="148">
                  <c:v>50.3971885250348</c:v>
                </c:pt>
                <c:pt idx="149">
                  <c:v>50.362455920938139</c:v>
                </c:pt>
                <c:pt idx="150">
                  <c:v>50.328183685850981</c:v>
                </c:pt>
                <c:pt idx="151">
                  <c:v>50.294362731304034</c:v>
                </c:pt>
                <c:pt idx="152">
                  <c:v>50.260984206387135</c:v>
                </c:pt>
              </c:numCache>
            </c:numRef>
          </c:val>
        </c:ser>
        <c:ser>
          <c:idx val="4"/>
          <c:order val="4"/>
          <c:tx>
            <c:strRef>
              <c:f>Sheet1!$F$161</c:f>
              <c:strCache>
                <c:ptCount val="1"/>
                <c:pt idx="0">
                  <c:v>2.55E-04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Sheet1!$F$162:$F$314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195.3730844871389</c:v>
                </c:pt>
                <c:pt idx="6">
                  <c:v>173.23490313494469</c:v>
                </c:pt>
                <c:pt idx="7">
                  <c:v>156.51457098087468</c:v>
                </c:pt>
                <c:pt idx="8">
                  <c:v>143.47378226455967</c:v>
                </c:pt>
                <c:pt idx="9">
                  <c:v>133.0383254007005</c:v>
                </c:pt>
                <c:pt idx="10">
                  <c:v>124.5107564850539</c:v>
                </c:pt>
                <c:pt idx="11">
                  <c:v>117.41966394616347</c:v>
                </c:pt>
                <c:pt idx="12">
                  <c:v>111.43558984145142</c:v>
                </c:pt>
                <c:pt idx="13">
                  <c:v>106.3217005292649</c:v>
                </c:pt>
                <c:pt idx="14">
                  <c:v>101.90359109781379</c:v>
                </c:pt>
                <c:pt idx="15">
                  <c:v>98.050122106284746</c:v>
                </c:pt>
                <c:pt idx="16">
                  <c:v>94.660873026727515</c:v>
                </c:pt>
                <c:pt idx="17">
                  <c:v>91.657701689691748</c:v>
                </c:pt>
                <c:pt idx="18">
                  <c:v>88.978928775595733</c:v>
                </c:pt>
                <c:pt idx="19">
                  <c:v>86.575245228319631</c:v>
                </c:pt>
                <c:pt idx="20">
                  <c:v>84.406777207696209</c:v>
                </c:pt>
                <c:pt idx="21">
                  <c:v>82.44094514917434</c:v>
                </c:pt>
                <c:pt idx="22">
                  <c:v>80.650877947561895</c:v>
                </c:pt>
                <c:pt idx="23">
                  <c:v>79.014221863725723</c:v>
                </c:pt>
                <c:pt idx="24">
                  <c:v>77.512234478111381</c:v>
                </c:pt>
                <c:pt idx="25">
                  <c:v>76.129087419585503</c:v>
                </c:pt>
                <c:pt idx="26">
                  <c:v>74.851324001533101</c:v>
                </c:pt>
                <c:pt idx="27">
                  <c:v>73.667433175590375</c:v>
                </c:pt>
                <c:pt idx="28">
                  <c:v>72.567511794148743</c:v>
                </c:pt>
                <c:pt idx="29">
                  <c:v>71.542994604846015</c:v>
                </c:pt>
                <c:pt idx="30">
                  <c:v>70.586436689614686</c:v>
                </c:pt>
                <c:pt idx="31">
                  <c:v>69.691336871382703</c:v>
                </c:pt>
                <c:pt idx="32">
                  <c:v>68.851993387978169</c:v>
                </c:pt>
                <c:pt idx="33">
                  <c:v>68.063385177316036</c:v>
                </c:pt>
                <c:pt idx="34">
                  <c:v>67.32107363846329</c:v>
                </c:pt>
                <c:pt idx="35">
                  <c:v>66.621120874536416</c:v>
                </c:pt>
                <c:pt idx="36">
                  <c:v>65.960021287624585</c:v>
                </c:pt>
                <c:pt idx="37">
                  <c:v>65.334644055731573</c:v>
                </c:pt>
                <c:pt idx="38">
                  <c:v>64.742184529356678</c:v>
                </c:pt>
                <c:pt idx="39">
                  <c:v>64.180122978751825</c:v>
                </c:pt>
                <c:pt idx="40">
                  <c:v>63.646189429908077</c:v>
                </c:pt>
                <c:pt idx="41">
                  <c:v>63.138333568486146</c:v>
                </c:pt>
                <c:pt idx="42">
                  <c:v>62.654698881522464</c:v>
                </c:pt>
                <c:pt idx="43">
                  <c:v>62.19360035829515</c:v>
                </c:pt>
                <c:pt idx="44">
                  <c:v>61.753505192910232</c:v>
                </c:pt>
                <c:pt idx="45">
                  <c:v>61.333016028573681</c:v>
                </c:pt>
                <c:pt idx="46">
                  <c:v>60.93085636221285</c:v>
                </c:pt>
                <c:pt idx="47">
                  <c:v>60.545857792005641</c:v>
                </c:pt>
                <c:pt idx="48">
                  <c:v>60.176948842490752</c:v>
                </c:pt>
                <c:pt idx="49">
                  <c:v>59.823145144633173</c:v>
                </c:pt>
                <c:pt idx="50">
                  <c:v>59.483540783350456</c:v>
                </c:pt>
                <c:pt idx="51">
                  <c:v>59.157300654032284</c:v>
                </c:pt>
                <c:pt idx="52">
                  <c:v>58.843653693658808</c:v>
                </c:pt>
                <c:pt idx="53">
                  <c:v>58.541886872165989</c:v>
                </c:pt>
                <c:pt idx="54">
                  <c:v>58.251339846452602</c:v>
                </c:pt>
                <c:pt idx="55">
                  <c:v>57.971400193463609</c:v>
                </c:pt>
                <c:pt idx="56">
                  <c:v>57.70149915059698</c:v>
                </c:pt>
                <c:pt idx="57">
                  <c:v>57.441107801649302</c:v>
                </c:pt>
                <c:pt idx="58">
                  <c:v>57.18973365495529</c:v>
                </c:pt>
                <c:pt idx="59">
                  <c:v>56.946917567541682</c:v>
                </c:pt>
                <c:pt idx="60">
                  <c:v>56.712230975218951</c:v>
                </c:pt>
                <c:pt idx="61">
                  <c:v>56.485273393744748</c:v>
                </c:pt>
                <c:pt idx="62">
                  <c:v>56.26567016065556</c:v>
                </c:pt>
                <c:pt idx="63">
                  <c:v>56.053070391192591</c:v>
                </c:pt>
                <c:pt idx="64">
                  <c:v>55.847145125045628</c:v>
                </c:pt>
                <c:pt idx="65">
                  <c:v>55.647585643481825</c:v>
                </c:pt>
                <c:pt idx="66">
                  <c:v>55.454101938886467</c:v>
                </c:pt>
                <c:pt idx="67">
                  <c:v>55.266421320874109</c:v>
                </c:pt>
                <c:pt idx="68">
                  <c:v>55.084287144980749</c:v>
                </c:pt>
                <c:pt idx="69">
                  <c:v>54.907457651559483</c:v>
                </c:pt>
                <c:pt idx="70">
                  <c:v>54.735704903908072</c:v>
                </c:pt>
                <c:pt idx="71">
                  <c:v>54.568813815887047</c:v>
                </c:pt>
                <c:pt idx="72">
                  <c:v>54.406581260362351</c:v>
                </c:pt>
                <c:pt idx="73">
                  <c:v>54.248815250752386</c:v>
                </c:pt>
                <c:pt idx="74">
                  <c:v>54.095334188788982</c:v>
                </c:pt>
                <c:pt idx="75">
                  <c:v>53.945966172333826</c:v>
                </c:pt>
                <c:pt idx="76">
                  <c:v>53.800548357737057</c:v>
                </c:pt>
                <c:pt idx="77">
                  <c:v>53.658926371795054</c:v>
                </c:pt>
                <c:pt idx="78">
                  <c:v>53.520953768868942</c:v>
                </c:pt>
                <c:pt idx="79">
                  <c:v>53.386491529173966</c:v>
                </c:pt>
                <c:pt idx="80">
                  <c:v>53.255407594646215</c:v>
                </c:pt>
                <c:pt idx="81">
                  <c:v>53.127576439147653</c:v>
                </c:pt>
                <c:pt idx="82">
                  <c:v>53.002878670084563</c:v>
                </c:pt>
                <c:pt idx="83">
                  <c:v>52.881200658796772</c:v>
                </c:pt>
                <c:pt idx="84">
                  <c:v>52.762434197323877</c:v>
                </c:pt>
                <c:pt idx="85">
                  <c:v>52.646476179381587</c:v>
                </c:pt>
                <c:pt idx="86">
                  <c:v>52.533228303580415</c:v>
                </c:pt>
                <c:pt idx="87">
                  <c:v>52.422596797100482</c:v>
                </c:pt>
                <c:pt idx="88">
                  <c:v>52.314492158197893</c:v>
                </c:pt>
                <c:pt idx="89">
                  <c:v>52.208828916063453</c:v>
                </c:pt>
                <c:pt idx="90">
                  <c:v>52.10552540668629</c:v>
                </c:pt>
                <c:pt idx="91">
                  <c:v>52.004503563492506</c:v>
                </c:pt>
                <c:pt idx="92">
                  <c:v>51.905688721636281</c:v>
                </c:pt>
                <c:pt idx="93">
                  <c:v>51.809009434916547</c:v>
                </c:pt>
                <c:pt idx="94">
                  <c:v>51.714397304380505</c:v>
                </c:pt>
                <c:pt idx="95">
                  <c:v>51.621786817752984</c:v>
                </c:pt>
                <c:pt idx="96">
                  <c:v>51.53111519890345</c:v>
                </c:pt>
                <c:pt idx="97">
                  <c:v>51.442322266626491</c:v>
                </c:pt>
                <c:pt idx="98">
                  <c:v>51.355350302071123</c:v>
                </c:pt>
                <c:pt idx="99">
                  <c:v>51.270143924207538</c:v>
                </c:pt>
                <c:pt idx="100">
                  <c:v>51.186649972769366</c:v>
                </c:pt>
                <c:pt idx="101">
                  <c:v>51.10481739815296</c:v>
                </c:pt>
                <c:pt idx="102">
                  <c:v>51.024597157797004</c:v>
                </c:pt>
                <c:pt idx="103">
                  <c:v>50.945942118601742</c:v>
                </c:pt>
                <c:pt idx="104">
                  <c:v>50.868806964981779</c:v>
                </c:pt>
                <c:pt idx="105">
                  <c:v>50.793148112176475</c:v>
                </c:pt>
                <c:pt idx="106">
                  <c:v>50.718923624471252</c:v>
                </c:pt>
                <c:pt idx="107">
                  <c:v>50.646093138008155</c:v>
                </c:pt>
                <c:pt idx="108">
                  <c:v>50.574617787888499</c:v>
                </c:pt>
                <c:pt idx="109">
                  <c:v>50.504460139291744</c:v>
                </c:pt>
                <c:pt idx="110">
                  <c:v>50.435584122355081</c:v>
                </c:pt>
                <c:pt idx="111">
                  <c:v>50.367954970576477</c:v>
                </c:pt>
                <c:pt idx="112">
                  <c:v>50.301539162520974</c:v>
                </c:pt>
                <c:pt idx="113">
                  <c:v>50.236304366625482</c:v>
                </c:pt>
                <c:pt idx="114">
                  <c:v>50.17221938891177</c:v>
                </c:pt>
                <c:pt idx="115">
                  <c:v>50.10925412343061</c:v>
                </c:pt>
                <c:pt idx="116">
                  <c:v>50.047379505272083</c:v>
                </c:pt>
                <c:pt idx="117">
                  <c:v>49.986567465988649</c:v>
                </c:pt>
                <c:pt idx="118">
                  <c:v>49.926790891287453</c:v>
                </c:pt>
                <c:pt idx="119">
                  <c:v>49.868023580858697</c:v>
                </c:pt>
                <c:pt idx="120">
                  <c:v>49.810240210215021</c:v>
                </c:pt>
                <c:pt idx="121">
                  <c:v>49.753416294425811</c:v>
                </c:pt>
                <c:pt idx="122">
                  <c:v>49.697528153637414</c:v>
                </c:pt>
                <c:pt idx="123">
                  <c:v>49.64255288027757</c:v>
                </c:pt>
                <c:pt idx="124">
                  <c:v>49.588468307849162</c:v>
                </c:pt>
                <c:pt idx="125">
                  <c:v>49.535252981223692</c:v>
                </c:pt>
                <c:pt idx="126">
                  <c:v>49.482886128351794</c:v>
                </c:pt>
                <c:pt idx="127">
                  <c:v>49.431347633311937</c:v>
                </c:pt>
                <c:pt idx="128">
                  <c:v>49.380618010624602</c:v>
                </c:pt>
                <c:pt idx="129">
                  <c:v>49.330678380762784</c:v>
                </c:pt>
                <c:pt idx="130">
                  <c:v>49.281510446794712</c:v>
                </c:pt>
                <c:pt idx="131">
                  <c:v>49.233096472097891</c:v>
                </c:pt>
                <c:pt idx="132">
                  <c:v>49.185419259087936</c:v>
                </c:pt>
                <c:pt idx="133">
                  <c:v>49.138462128908351</c:v>
                </c:pt>
                <c:pt idx="134">
                  <c:v>49.092208902031373</c:v>
                </c:pt>
                <c:pt idx="135">
                  <c:v>49.046643879722374</c:v>
                </c:pt>
                <c:pt idx="136">
                  <c:v>49.001751826323321</c:v>
                </c:pt>
                <c:pt idx="137">
                  <c:v>48.957517952313538</c:v>
                </c:pt>
                <c:pt idx="138">
                  <c:v>48.913927898108106</c:v>
                </c:pt>
                <c:pt idx="139">
                  <c:v>48.870967718556976</c:v>
                </c:pt>
                <c:pt idx="140">
                  <c:v>48.828623868109339</c:v>
                </c:pt>
                <c:pt idx="141">
                  <c:v>48.786883186610609</c:v>
                </c:pt>
                <c:pt idx="142">
                  <c:v>48.745732885700477</c:v>
                </c:pt>
                <c:pt idx="143">
                  <c:v>48.705160535782717</c:v>
                </c:pt>
                <c:pt idx="144">
                  <c:v>48.665154053538842</c:v>
                </c:pt>
                <c:pt idx="145">
                  <c:v>48.625701689959541</c:v>
                </c:pt>
                <c:pt idx="146">
                  <c:v>48.5867920188686</c:v>
                </c:pt>
                <c:pt idx="147">
                  <c:v>48.548413925916329</c:v>
                </c:pt>
                <c:pt idx="148">
                  <c:v>48.510556598019839</c:v>
                </c:pt>
                <c:pt idx="149">
                  <c:v>48.47320951322952</c:v>
                </c:pt>
                <c:pt idx="150">
                  <c:v>48.436362431001413</c:v>
                </c:pt>
                <c:pt idx="151">
                  <c:v>48.400005382857017</c:v>
                </c:pt>
                <c:pt idx="152">
                  <c:v>48.364128663412281</c:v>
                </c:pt>
              </c:numCache>
            </c:numRef>
          </c:val>
        </c:ser>
        <c:ser>
          <c:idx val="5"/>
          <c:order val="5"/>
          <c:tx>
            <c:strRef>
              <c:f>Sheet1!$G$161</c:f>
              <c:strCache>
                <c:ptCount val="1"/>
                <c:pt idx="0">
                  <c:v>2.80E-04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Sheet1!$G$162:$G$314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185.65707683563284</c:v>
                </c:pt>
                <c:pt idx="8">
                  <c:v>166.38000688324024</c:v>
                </c:pt>
                <c:pt idx="9">
                  <c:v>151.47370524665996</c:v>
                </c:pt>
                <c:pt idx="10">
                  <c:v>139.62937268300519</c:v>
                </c:pt>
                <c:pt idx="11">
                  <c:v>130.0076522541859</c:v>
                </c:pt>
                <c:pt idx="12">
                  <c:v>122.04698444658143</c:v>
                </c:pt>
                <c:pt idx="13">
                  <c:v>115.35829056015</c:v>
                </c:pt>
                <c:pt idx="14">
                  <c:v>109.66394876213383</c:v>
                </c:pt>
                <c:pt idx="15">
                  <c:v>104.76083434579098</c:v>
                </c:pt>
                <c:pt idx="16">
                  <c:v>100.49707754798764</c:v>
                </c:pt>
                <c:pt idx="17">
                  <c:v>96.756967672470807</c:v>
                </c:pt>
                <c:pt idx="18">
                  <c:v>93.450868905147004</c:v>
                </c:pt>
                <c:pt idx="19">
                  <c:v>90.508315823242143</c:v>
                </c:pt>
                <c:pt idx="20">
                  <c:v>87.873181713520509</c:v>
                </c:pt>
                <c:pt idx="21">
                  <c:v>85.500231021719543</c:v>
                </c:pt>
                <c:pt idx="22">
                  <c:v>83.352616134933982</c:v>
                </c:pt>
                <c:pt idx="23">
                  <c:v>81.400031003812245</c:v>
                </c:pt>
                <c:pt idx="24">
                  <c:v>79.617329680156885</c:v>
                </c:pt>
                <c:pt idx="25">
                  <c:v>77.983479183382215</c:v>
                </c:pt>
                <c:pt idx="26">
                  <c:v>76.48075629199144</c:v>
                </c:pt>
                <c:pt idx="27">
                  <c:v>75.094124676143878</c:v>
                </c:pt>
                <c:pt idx="28">
                  <c:v>73.810746996724646</c:v>
                </c:pt>
                <c:pt idx="29">
                  <c:v>72.61959915508163</c:v>
                </c:pt>
                <c:pt idx="30">
                  <c:v>71.511162665430604</c:v>
                </c:pt>
                <c:pt idx="31">
                  <c:v>70.477177353941485</c:v>
                </c:pt>
                <c:pt idx="32">
                  <c:v>69.510441063242169</c:v>
                </c:pt>
                <c:pt idx="33">
                  <c:v>68.604646291340003</c:v>
                </c:pt>
                <c:pt idx="34">
                  <c:v>67.75424608038962</c:v>
                </c:pt>
                <c:pt idx="35">
                  <c:v>66.954343240646466</c:v>
                </c:pt>
                <c:pt idx="36">
                  <c:v>66.200598320050545</c:v>
                </c:pt>
                <c:pt idx="37">
                  <c:v>65.489152730800029</c:v>
                </c:pt>
                <c:pt idx="38">
                  <c:v>64.816564206636798</c:v>
                </c:pt>
                <c:pt idx="39">
                  <c:v>64.179752349811622</c:v>
                </c:pt>
                <c:pt idx="40">
                  <c:v>63.575952479314594</c:v>
                </c:pt>
                <c:pt idx="41">
                  <c:v>63.002676344469052</c:v>
                </c:pt>
                <c:pt idx="42">
                  <c:v>62.45767854435946</c:v>
                </c:pt>
                <c:pt idx="43">
                  <c:v>61.938927711614539</c:v>
                </c:pt>
                <c:pt idx="44">
                  <c:v>61.444581692131571</c:v>
                </c:pt>
                <c:pt idx="45">
                  <c:v>60.972966090474088</c:v>
                </c:pt>
                <c:pt idx="46">
                  <c:v>60.522555661545042</c:v>
                </c:pt>
                <c:pt idx="47">
                  <c:v>60.091958118578241</c:v>
                </c:pt>
                <c:pt idx="48">
                  <c:v>59.679899999999961</c:v>
                </c:pt>
                <c:pt idx="49">
                  <c:v>59.285214296773816</c:v>
                </c:pt>
                <c:pt idx="50">
                  <c:v>58.906829590164314</c:v>
                </c:pt>
                <c:pt idx="51">
                  <c:v>58.543760489563859</c:v>
                </c:pt>
                <c:pt idx="52">
                  <c:v>58.195099192792533</c:v>
                </c:pt>
                <c:pt idx="53">
                  <c:v>57.860008018422761</c:v>
                </c:pt>
                <c:pt idx="54">
                  <c:v>57.537712782250985</c:v>
                </c:pt>
                <c:pt idx="55">
                  <c:v>57.227496908876454</c:v>
                </c:pt>
                <c:pt idx="56">
                  <c:v>56.928696185124053</c:v>
                </c:pt>
                <c:pt idx="57">
                  <c:v>56.640694075306143</c:v>
                </c:pt>
                <c:pt idx="58">
                  <c:v>56.362917529497139</c:v>
                </c:pt>
                <c:pt idx="59">
                  <c:v>56.09483322544812</c:v>
                </c:pt>
                <c:pt idx="60">
                  <c:v>55.835944192788773</c:v>
                </c:pt>
                <c:pt idx="61">
                  <c:v>55.585786774987106</c:v>
                </c:pt>
                <c:pt idx="62">
                  <c:v>55.343927890358785</c:v>
                </c:pt>
                <c:pt idx="63">
                  <c:v>55.109962558398024</c:v>
                </c:pt>
                <c:pt idx="64">
                  <c:v>54.883511661973614</c:v>
                </c:pt>
                <c:pt idx="65">
                  <c:v>54.664219919607604</c:v>
                </c:pt>
                <c:pt idx="66">
                  <c:v>54.451754045219772</c:v>
                </c:pt>
                <c:pt idx="67">
                  <c:v>54.245801075458644</c:v>
                </c:pt>
                <c:pt idx="68">
                  <c:v>54.046066847108413</c:v>
                </c:pt>
                <c:pt idx="69">
                  <c:v>53.852274609119313</c:v>
                </c:pt>
                <c:pt idx="70">
                  <c:v>53.664163755597677</c:v>
                </c:pt>
                <c:pt idx="71">
                  <c:v>53.481488667652577</c:v>
                </c:pt>
                <c:pt idx="72">
                  <c:v>53.304017653358294</c:v>
                </c:pt>
                <c:pt idx="73">
                  <c:v>53.131531976284506</c:v>
                </c:pt>
                <c:pt idx="74">
                  <c:v>52.963824964092282</c:v>
                </c:pt>
                <c:pt idx="75">
                  <c:v>52.800701189612603</c:v>
                </c:pt>
                <c:pt idx="76">
                  <c:v>52.641975717633237</c:v>
                </c:pt>
                <c:pt idx="77">
                  <c:v>52.487473411332516</c:v>
                </c:pt>
                <c:pt idx="78">
                  <c:v>52.337028292928871</c:v>
                </c:pt>
                <c:pt idx="79">
                  <c:v>52.190482953672046</c:v>
                </c:pt>
                <c:pt idx="80">
                  <c:v>52.047688008795625</c:v>
                </c:pt>
                <c:pt idx="81">
                  <c:v>51.908501593489085</c:v>
                </c:pt>
                <c:pt idx="82">
                  <c:v>51.772788896337019</c:v>
                </c:pt>
                <c:pt idx="83">
                  <c:v>51.640421727020069</c:v>
                </c:pt>
                <c:pt idx="84">
                  <c:v>51.51127811538143</c:v>
                </c:pt>
                <c:pt idx="85">
                  <c:v>51.385241939238831</c:v>
                </c:pt>
                <c:pt idx="86">
                  <c:v>51.262202578569145</c:v>
                </c:pt>
                <c:pt idx="87">
                  <c:v>51.142054593913031</c:v>
                </c:pt>
                <c:pt idx="88">
                  <c:v>51.024697427046242</c:v>
                </c:pt>
                <c:pt idx="89">
                  <c:v>50.910035122141245</c:v>
                </c:pt>
                <c:pt idx="90">
                  <c:v>50.797976065803098</c:v>
                </c:pt>
                <c:pt idx="91">
                  <c:v>50.688432744507629</c:v>
                </c:pt>
                <c:pt idx="92">
                  <c:v>50.581321518098918</c:v>
                </c:pt>
                <c:pt idx="93">
                  <c:v>50.476562408120969</c:v>
                </c:pt>
                <c:pt idx="94">
                  <c:v>50.374078899863342</c:v>
                </c:pt>
                <c:pt idx="95">
                  <c:v>50.273797757096276</c:v>
                </c:pt>
                <c:pt idx="96">
                  <c:v>50.175648848557536</c:v>
                </c:pt>
                <c:pt idx="97">
                  <c:v>50.079564985331061</c:v>
                </c:pt>
                <c:pt idx="98">
                  <c:v>49.985481768329102</c:v>
                </c:pt>
                <c:pt idx="99">
                  <c:v>49.893337445153414</c:v>
                </c:pt>
                <c:pt idx="100">
                  <c:v>49.803072775670522</c:v>
                </c:pt>
                <c:pt idx="101">
                  <c:v>49.714630905688594</c:v>
                </c:pt>
                <c:pt idx="102">
                  <c:v>49.627957248172628</c:v>
                </c:pt>
                <c:pt idx="103">
                  <c:v>49.542999371478963</c:v>
                </c:pt>
                <c:pt idx="104">
                  <c:v>49.459706894130065</c:v>
                </c:pt>
                <c:pt idx="105">
                  <c:v>49.378031385688011</c:v>
                </c:pt>
                <c:pt idx="106">
                  <c:v>49.297926273318545</c:v>
                </c:pt>
                <c:pt idx="107">
                  <c:v>49.219346753668582</c:v>
                </c:pt>
                <c:pt idx="108">
                  <c:v>49.142249709708132</c:v>
                </c:pt>
                <c:pt idx="109">
                  <c:v>49.066593632213888</c:v>
                </c:pt>
                <c:pt idx="110">
                  <c:v>48.992338545595146</c:v>
                </c:pt>
                <c:pt idx="111">
                  <c:v>48.919445937784516</c:v>
                </c:pt>
                <c:pt idx="112">
                  <c:v>48.847878693936543</c:v>
                </c:pt>
                <c:pt idx="113">
                  <c:v>48.777601033694822</c:v>
                </c:pt>
                <c:pt idx="114">
                  <c:v>48.708578451806083</c:v>
                </c:pt>
                <c:pt idx="115">
                  <c:v>48.640777661874715</c:v>
                </c:pt>
                <c:pt idx="116">
                  <c:v>48.574166543065928</c:v>
                </c:pt>
                <c:pt idx="117">
                  <c:v>48.508714089578824</c:v>
                </c:pt>
                <c:pt idx="118">
                  <c:v>48.444390362723119</c:v>
                </c:pt>
                <c:pt idx="119">
                  <c:v>48.381166445444364</c:v>
                </c:pt>
                <c:pt idx="120">
                  <c:v>48.319014399152984</c:v>
                </c:pt>
                <c:pt idx="121">
                  <c:v>48.257907222722459</c:v>
                </c:pt>
                <c:pt idx="122">
                  <c:v>48.197818813530425</c:v>
                </c:pt>
                <c:pt idx="123">
                  <c:v>48.138723930424945</c:v>
                </c:pt>
                <c:pt idx="124">
                  <c:v>48.080598158506291</c:v>
                </c:pt>
                <c:pt idx="125">
                  <c:v>48.023417875620993</c:v>
                </c:pt>
                <c:pt idx="126">
                  <c:v>47.967160220471968</c:v>
                </c:pt>
                <c:pt idx="127">
                  <c:v>47.911803062254577</c:v>
                </c:pt>
                <c:pt idx="128">
                  <c:v>47.8573249717344</c:v>
                </c:pt>
                <c:pt idx="129">
                  <c:v>47.803705193686987</c:v>
                </c:pt>
                <c:pt idx="130">
                  <c:v>47.75092362062604</c:v>
                </c:pt>
                <c:pt idx="131">
                  <c:v>47.698960767749874</c:v>
                </c:pt>
                <c:pt idx="132">
                  <c:v>47.64779774904104</c:v>
                </c:pt>
                <c:pt idx="133">
                  <c:v>47.597416254457563</c:v>
                </c:pt>
                <c:pt idx="134">
                  <c:v>47.547798528158218</c:v>
                </c:pt>
                <c:pt idx="135">
                  <c:v>47.498927347707507</c:v>
                </c:pt>
                <c:pt idx="136">
                  <c:v>47.450786004209377</c:v>
                </c:pt>
                <c:pt idx="137">
                  <c:v>47.40335828332168</c:v>
                </c:pt>
                <c:pt idx="138">
                  <c:v>47.356628447106132</c:v>
                </c:pt>
                <c:pt idx="139">
                  <c:v>47.310581216671274</c:v>
                </c:pt>
                <c:pt idx="140">
                  <c:v>47.265201755568263</c:v>
                </c:pt>
                <c:pt idx="141">
                  <c:v>47.220475653901786</c:v>
                </c:pt>
                <c:pt idx="142">
                  <c:v>47.17638891312037</c:v>
                </c:pt>
                <c:pt idx="143">
                  <c:v>47.13292793145245</c:v>
                </c:pt>
                <c:pt idx="144">
                  <c:v>47.090079489956508</c:v>
                </c:pt>
                <c:pt idx="145">
                  <c:v>47.04783073915528</c:v>
                </c:pt>
                <c:pt idx="146">
                  <c:v>47.006169186225684</c:v>
                </c:pt>
                <c:pt idx="147">
                  <c:v>46.965082682717735</c:v>
                </c:pt>
                <c:pt idx="148">
                  <c:v>46.924559412777185</c:v>
                </c:pt>
                <c:pt idx="149">
                  <c:v>46.884587881847956</c:v>
                </c:pt>
                <c:pt idx="150">
                  <c:v>46.845156905831573</c:v>
                </c:pt>
                <c:pt idx="151">
                  <c:v>46.806255600682448</c:v>
                </c:pt>
                <c:pt idx="152">
                  <c:v>46.767873372418556</c:v>
                </c:pt>
              </c:numCache>
            </c:numRef>
          </c:val>
        </c:ser>
        <c:ser>
          <c:idx val="6"/>
          <c:order val="6"/>
          <c:tx>
            <c:strRef>
              <c:f>Sheet1!$H$161</c:f>
              <c:strCache>
                <c:ptCount val="1"/>
                <c:pt idx="0">
                  <c:v>3.05E-04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Sheet1!$H$162:$H$314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199.43461751230856</c:v>
                </c:pt>
                <c:pt idx="9">
                  <c:v>177.27230152673894</c:v>
                </c:pt>
                <c:pt idx="10">
                  <c:v>160.28759138455086</c:v>
                </c:pt>
                <c:pt idx="11">
                  <c:v>146.89006971233502</c:v>
                </c:pt>
                <c:pt idx="12">
                  <c:v>136.07276992466603</c:v>
                </c:pt>
                <c:pt idx="13">
                  <c:v>127.16909278990508</c:v>
                </c:pt>
                <c:pt idx="14">
                  <c:v>119.72128110478197</c:v>
                </c:pt>
                <c:pt idx="15">
                  <c:v>113.40518830220728</c:v>
                </c:pt>
                <c:pt idx="16">
                  <c:v>107.98521001675293</c:v>
                </c:pt>
                <c:pt idx="17">
                  <c:v>103.28620822041704</c:v>
                </c:pt>
                <c:pt idx="18">
                  <c:v>99.175424575012471</c:v>
                </c:pt>
                <c:pt idx="19">
                  <c:v>95.550485066597872</c:v>
                </c:pt>
                <c:pt idx="20">
                  <c:v>92.331239255432564</c:v>
                </c:pt>
                <c:pt idx="21">
                  <c:v>89.454082005473438</c:v>
                </c:pt>
                <c:pt idx="22">
                  <c:v>86.867922650052364</c:v>
                </c:pt>
                <c:pt idx="23">
                  <c:v>84.531271862772698</c:v>
                </c:pt>
                <c:pt idx="24">
                  <c:v>82.410102025936567</c:v>
                </c:pt>
                <c:pt idx="25">
                  <c:v>80.476252560031497</c:v>
                </c:pt>
                <c:pt idx="26">
                  <c:v>78.706225488212979</c:v>
                </c:pt>
                <c:pt idx="27">
                  <c:v>77.080264607679894</c:v>
                </c:pt>
                <c:pt idx="28">
                  <c:v>75.581643587084926</c:v>
                </c:pt>
                <c:pt idx="29">
                  <c:v>74.196109902745846</c:v>
                </c:pt>
                <c:pt idx="30">
                  <c:v>72.911446357733666</c:v>
                </c:pt>
                <c:pt idx="31">
                  <c:v>71.717122266144401</c:v>
                </c:pt>
                <c:pt idx="32">
                  <c:v>70.60401369019111</c:v>
                </c:pt>
                <c:pt idx="33">
                  <c:v>69.564177345654045</c:v>
                </c:pt>
                <c:pt idx="34">
                  <c:v>68.590666576725695</c:v>
                </c:pt>
                <c:pt idx="35">
                  <c:v>67.677380572560196</c:v>
                </c:pt>
                <c:pt idx="36">
                  <c:v>66.818940047508292</c:v>
                </c:pt>
                <c:pt idx="37">
                  <c:v>66.010584137594307</c:v>
                </c:pt>
                <c:pt idx="38">
                  <c:v>65.248084419070977</c:v>
                </c:pt>
                <c:pt idx="39">
                  <c:v>64.527672831265093</c:v>
                </c:pt>
                <c:pt idx="40">
                  <c:v>63.845980957215559</c:v>
                </c:pt>
                <c:pt idx="41">
                  <c:v>63.199988633685756</c:v>
                </c:pt>
                <c:pt idx="42">
                  <c:v>62.586980264825151</c:v>
                </c:pt>
                <c:pt idx="43">
                  <c:v>62.004507528872892</c:v>
                </c:pt>
                <c:pt idx="44">
                  <c:v>61.450357415466769</c:v>
                </c:pt>
                <c:pt idx="45">
                  <c:v>60.922524727752752</c:v>
                </c:pt>
                <c:pt idx="46">
                  <c:v>60.419188340189514</c:v>
                </c:pt>
                <c:pt idx="47">
                  <c:v>59.938690628503338</c:v>
                </c:pt>
                <c:pt idx="48">
                  <c:v>59.479519589389014</c:v>
                </c:pt>
                <c:pt idx="49">
                  <c:v>59.040293249426206</c:v>
                </c:pt>
                <c:pt idx="50">
                  <c:v>58.619746029277039</c:v>
                </c:pt>
                <c:pt idx="51">
                  <c:v>58.216716783646291</c:v>
                </c:pt>
                <c:pt idx="52">
                  <c:v>57.830138282142606</c:v>
                </c:pt>
                <c:pt idx="53">
                  <c:v>57.459027932982416</c:v>
                </c:pt>
                <c:pt idx="54">
                  <c:v>57.102479581928357</c:v>
                </c:pt>
                <c:pt idx="55">
                  <c:v>56.759656244146775</c:v>
                </c:pt>
                <c:pt idx="56">
                  <c:v>56.429783647754775</c:v>
                </c:pt>
                <c:pt idx="57">
                  <c:v>56.112144485467589</c:v>
                </c:pt>
                <c:pt idx="58">
                  <c:v>55.806073285567038</c:v>
                </c:pt>
                <c:pt idx="59">
                  <c:v>55.510951825884881</c:v>
                </c:pt>
                <c:pt idx="60">
                  <c:v>55.226205025033821</c:v>
                </c:pt>
                <c:pt idx="61">
                  <c:v>54.951297254051141</c:v>
                </c:pt>
                <c:pt idx="62">
                  <c:v>54.685729019211756</c:v>
                </c:pt>
                <c:pt idx="63">
                  <c:v>54.42903397323952</c:v>
                </c:pt>
                <c:pt idx="64">
                  <c:v>54.180776217677206</c:v>
                </c:pt>
                <c:pt idx="65">
                  <c:v>53.940547863916493</c:v>
                </c:pt>
                <c:pt idx="66">
                  <c:v>53.707966824463298</c:v>
                </c:pt>
                <c:pt idx="67">
                  <c:v>53.482674809521995</c:v>
                </c:pt>
                <c:pt idx="68">
                  <c:v>53.264335507012476</c:v>
                </c:pt>
                <c:pt idx="69">
                  <c:v>53.052632926755251</c:v>
                </c:pt>
                <c:pt idx="70">
                  <c:v>52.847269891835019</c:v>
                </c:pt>
                <c:pt idx="71">
                  <c:v>52.647966662129527</c:v>
                </c:pt>
                <c:pt idx="72">
                  <c:v>52.454459676713057</c:v>
                </c:pt>
                <c:pt idx="73">
                  <c:v>52.266500403347891</c:v>
                </c:pt>
                <c:pt idx="74">
                  <c:v>52.083854284591197</c:v>
                </c:pt>
                <c:pt idx="75">
                  <c:v>51.906299771198171</c:v>
                </c:pt>
                <c:pt idx="76">
                  <c:v>51.733627434513856</c:v>
                </c:pt>
                <c:pt idx="77">
                  <c:v>51.565639150435857</c:v>
                </c:pt>
                <c:pt idx="78">
                  <c:v>51.402147348315275</c:v>
                </c:pt>
                <c:pt idx="79">
                  <c:v>51.24297431885504</c:v>
                </c:pt>
                <c:pt idx="80">
                  <c:v>51.087951575677117</c:v>
                </c:pt>
                <c:pt idx="81">
                  <c:v>50.936919265772481</c:v>
                </c:pt>
                <c:pt idx="82">
                  <c:v>50.789725624528863</c:v>
                </c:pt>
                <c:pt idx="83">
                  <c:v>50.64622647145827</c:v>
                </c:pt>
                <c:pt idx="84">
                  <c:v>50.506284743126791</c:v>
                </c:pt>
                <c:pt idx="85">
                  <c:v>50.369770060128239</c:v>
                </c:pt>
                <c:pt idx="86">
                  <c:v>50.23655832524534</c:v>
                </c:pt>
                <c:pt idx="87">
                  <c:v>50.106531350212592</c:v>
                </c:pt>
                <c:pt idx="88">
                  <c:v>49.979576508736685</c:v>
                </c:pt>
                <c:pt idx="89">
                  <c:v>49.855586413647295</c:v>
                </c:pt>
                <c:pt idx="90">
                  <c:v>49.734458616245504</c:v>
                </c:pt>
                <c:pt idx="91">
                  <c:v>49.616095326091468</c:v>
                </c:pt>
                <c:pt idx="92">
                  <c:v>49.500403149630714</c:v>
                </c:pt>
                <c:pt idx="93">
                  <c:v>49.387292846199614</c:v>
                </c:pt>
                <c:pt idx="94">
                  <c:v>49.27667910007824</c:v>
                </c:pt>
                <c:pt idx="95">
                  <c:v>49.168480307374104</c:v>
                </c:pt>
                <c:pt idx="96">
                  <c:v>49.062618376624712</c:v>
                </c:pt>
                <c:pt idx="97">
                  <c:v>48.959018542100402</c:v>
                </c:pt>
                <c:pt idx="98">
                  <c:v>48.857609188874989</c:v>
                </c:pt>
                <c:pt idx="99">
                  <c:v>48.758321688808806</c:v>
                </c:pt>
                <c:pt idx="100">
                  <c:v>48.661090246659086</c:v>
                </c:pt>
                <c:pt idx="101">
                  <c:v>48.565851755596121</c:v>
                </c:pt>
                <c:pt idx="102">
                  <c:v>48.472545661462391</c:v>
                </c:pt>
                <c:pt idx="103">
                  <c:v>48.381113835163994</c:v>
                </c:pt>
                <c:pt idx="104">
                  <c:v>48.291500452632306</c:v>
                </c:pt>
                <c:pt idx="105">
                  <c:v>48.203651881837665</c:v>
                </c:pt>
                <c:pt idx="106">
                  <c:v>48.117516576376723</c:v>
                </c:pt>
                <c:pt idx="107">
                  <c:v>48.033044975192347</c:v>
                </c:pt>
                <c:pt idx="108">
                  <c:v>47.950189408017671</c:v>
                </c:pt>
                <c:pt idx="109">
                  <c:v>47.86890400616754</c:v>
                </c:pt>
                <c:pt idx="110">
                  <c:v>47.789144618327775</c:v>
                </c:pt>
                <c:pt idx="111">
                  <c:v>47.710868731019112</c:v>
                </c:pt>
                <c:pt idx="112">
                  <c:v>47.634035393436314</c:v>
                </c:pt>
                <c:pt idx="113">
                  <c:v>47.558605146384032</c:v>
                </c:pt>
                <c:pt idx="114">
                  <c:v>47.484539955052043</c:v>
                </c:pt>
                <c:pt idx="115">
                  <c:v>47.411803145389804</c:v>
                </c:pt>
                <c:pt idx="116">
                  <c:v>47.340359343857891</c:v>
                </c:pt>
                <c:pt idx="117">
                  <c:v>47.270174420349313</c:v>
                </c:pt>
                <c:pt idx="118">
                  <c:v>47.201215434087807</c:v>
                </c:pt>
                <c:pt idx="119">
                  <c:v>47.13345058232381</c:v>
                </c:pt>
                <c:pt idx="120">
                  <c:v>47.066849151660932</c:v>
                </c:pt>
                <c:pt idx="121">
                  <c:v>47.001381471856988</c:v>
                </c:pt>
                <c:pt idx="122">
                  <c:v>46.93701887195418</c:v>
                </c:pt>
                <c:pt idx="123">
                  <c:v>46.873733638602715</c:v>
                </c:pt>
                <c:pt idx="124">
                  <c:v>46.811498976451155</c:v>
                </c:pt>
                <c:pt idx="125">
                  <c:v>46.750288970484768</c:v>
                </c:pt>
                <c:pt idx="126">
                  <c:v>46.690078550201413</c:v>
                </c:pt>
                <c:pt idx="127">
                  <c:v>46.630843455521024</c:v>
                </c:pt>
                <c:pt idx="128">
                  <c:v>46.572560204331914</c:v>
                </c:pt>
                <c:pt idx="129">
                  <c:v>46.515206061582852</c:v>
                </c:pt>
                <c:pt idx="130">
                  <c:v>46.458759009835759</c:v>
                </c:pt>
                <c:pt idx="131">
                  <c:v>46.40319772119927</c:v>
                </c:pt>
                <c:pt idx="132">
                  <c:v>46.348501530568335</c:v>
                </c:pt>
                <c:pt idx="133">
                  <c:v>46.294650410099187</c:v>
                </c:pt>
                <c:pt idx="134">
                  <c:v>46.241624944854259</c:v>
                </c:pt>
                <c:pt idx="135">
                  <c:v>46.189406309554485</c:v>
                </c:pt>
                <c:pt idx="136">
                  <c:v>46.137976246381093</c:v>
                </c:pt>
                <c:pt idx="137">
                  <c:v>46.087317043771741</c:v>
                </c:pt>
                <c:pt idx="138">
                  <c:v>46.037411516159942</c:v>
                </c:pt>
                <c:pt idx="139">
                  <c:v>45.98824298460859</c:v>
                </c:pt>
                <c:pt idx="140">
                  <c:v>45.939795258292456</c:v>
                </c:pt>
                <c:pt idx="141">
                  <c:v>45.89205261678628</c:v>
                </c:pt>
                <c:pt idx="142">
                  <c:v>45.844999793118056</c:v>
                </c:pt>
                <c:pt idx="143">
                  <c:v>45.798621957549017</c:v>
                </c:pt>
                <c:pt idx="144">
                  <c:v>45.752904702044638</c:v>
                </c:pt>
                <c:pt idx="145">
                  <c:v>45.707834025402121</c:v>
                </c:pt>
                <c:pt idx="146">
                  <c:v>45.663396319002558</c:v>
                </c:pt>
                <c:pt idx="147">
                  <c:v>45.61957835315728</c:v>
                </c:pt>
                <c:pt idx="148">
                  <c:v>45.576367264019687</c:v>
                </c:pt>
                <c:pt idx="149">
                  <c:v>45.533750541035488</c:v>
                </c:pt>
                <c:pt idx="150">
                  <c:v>45.491716014905585</c:v>
                </c:pt>
                <c:pt idx="151">
                  <c:v>45.450251846037624</c:v>
                </c:pt>
                <c:pt idx="152">
                  <c:v>45.409346513462843</c:v>
                </c:pt>
              </c:numCache>
            </c:numRef>
          </c:val>
        </c:ser>
        <c:ser>
          <c:idx val="7"/>
          <c:order val="7"/>
          <c:tx>
            <c:strRef>
              <c:f>Sheet1!$I$161</c:f>
              <c:strCache>
                <c:ptCount val="1"/>
                <c:pt idx="0">
                  <c:v>3.30E-04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Sheet1!$I$162:$I$314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189.24806709428825</c:v>
                </c:pt>
                <c:pt idx="11">
                  <c:v>169.94097217778622</c:v>
                </c:pt>
                <c:pt idx="12">
                  <c:v>154.82671986462213</c:v>
                </c:pt>
                <c:pt idx="13">
                  <c:v>142.69990986749656</c:v>
                </c:pt>
                <c:pt idx="14">
                  <c:v>132.77131331260691</c:v>
                </c:pt>
                <c:pt idx="15">
                  <c:v>124.50393195832335</c:v>
                </c:pt>
                <c:pt idx="16">
                  <c:v>117.5204769099157</c:v>
                </c:pt>
                <c:pt idx="17">
                  <c:v>111.54856666801317</c:v>
                </c:pt>
                <c:pt idx="18">
                  <c:v>106.3869170666148</c:v>
                </c:pt>
                <c:pt idx="19">
                  <c:v>101.88374294669796</c:v>
                </c:pt>
                <c:pt idx="20">
                  <c:v>97.922538942007819</c:v>
                </c:pt>
                <c:pt idx="21">
                  <c:v>94.412468643187964</c:v>
                </c:pt>
                <c:pt idx="22">
                  <c:v>91.281716122243665</c:v>
                </c:pt>
                <c:pt idx="23">
                  <c:v>88.4727909647102</c:v>
                </c:pt>
                <c:pt idx="24">
                  <c:v>85.939151146947125</c:v>
                </c:pt>
                <c:pt idx="25">
                  <c:v>83.642733235206947</c:v>
                </c:pt>
                <c:pt idx="26">
                  <c:v>81.552118844483957</c:v>
                </c:pt>
                <c:pt idx="27">
                  <c:v>79.641154762941383</c:v>
                </c:pt>
                <c:pt idx="28">
                  <c:v>77.887901487986809</c:v>
                </c:pt>
                <c:pt idx="29">
                  <c:v>76.273822819116177</c:v>
                </c:pt>
                <c:pt idx="30">
                  <c:v>74.783154653447042</c:v>
                </c:pt>
                <c:pt idx="31">
                  <c:v>73.402408571680496</c:v>
                </c:pt>
                <c:pt idx="32">
                  <c:v>72.119977913112692</c:v>
                </c:pt>
                <c:pt idx="33">
                  <c:v>70.925822565484012</c:v>
                </c:pt>
                <c:pt idx="34">
                  <c:v>69.811214777275637</c:v>
                </c:pt>
                <c:pt idx="35">
                  <c:v>68.768532690072121</c:v>
                </c:pt>
                <c:pt idx="36">
                  <c:v>67.791091492978609</c:v>
                </c:pt>
                <c:pt idx="37">
                  <c:v>66.873004464533309</c:v>
                </c:pt>
                <c:pt idx="38">
                  <c:v>66.009067927847525</c:v>
                </c:pt>
                <c:pt idx="39">
                  <c:v>65.194665467823171</c:v>
                </c:pt>
                <c:pt idx="40">
                  <c:v>64.425687762394659</c:v>
                </c:pt>
                <c:pt idx="41">
                  <c:v>63.69846514641133</c:v>
                </c:pt>
                <c:pt idx="42">
                  <c:v>63.009710617230169</c:v>
                </c:pt>
                <c:pt idx="43">
                  <c:v>62.356471449127021</c:v>
                </c:pt>
                <c:pt idx="44">
                  <c:v>61.736087941385314</c:v>
                </c:pt>
                <c:pt idx="45">
                  <c:v>61.146158106160051</c:v>
                </c:pt>
                <c:pt idx="46">
                  <c:v>60.584507324664585</c:v>
                </c:pt>
                <c:pt idx="47">
                  <c:v>60.049162177211066</c:v>
                </c:pt>
                <c:pt idx="48">
                  <c:v>59.538327794227513</c:v>
                </c:pt>
                <c:pt idx="49">
                  <c:v>59.050368189255167</c:v>
                </c:pt>
                <c:pt idx="50">
                  <c:v>58.583789126986048</c:v>
                </c:pt>
                <c:pt idx="51">
                  <c:v>58.137223154173384</c:v>
                </c:pt>
                <c:pt idx="52">
                  <c:v>57.709416482265361</c:v>
                </c:pt>
                <c:pt idx="53">
                  <c:v>57.299217460621854</c:v>
                </c:pt>
                <c:pt idx="54">
                  <c:v>56.905566420338097</c:v>
                </c:pt>
                <c:pt idx="55">
                  <c:v>56.527486702717113</c:v>
                </c:pt>
                <c:pt idx="56">
                  <c:v>56.164076714657028</c:v>
                </c:pt>
                <c:pt idx="57">
                  <c:v>55.814502876721797</c:v>
                </c:pt>
                <c:pt idx="58">
                  <c:v>55.477993349307148</c:v>
                </c:pt>
                <c:pt idx="59">
                  <c:v>55.153832438786104</c:v>
                </c:pt>
                <c:pt idx="60">
                  <c:v>54.841355599378794</c:v>
                </c:pt>
                <c:pt idx="61">
                  <c:v>54.539944958191633</c:v>
                </c:pt>
                <c:pt idx="62">
                  <c:v>54.24902530077685</c:v>
                </c:pt>
                <c:pt idx="63">
                  <c:v>53.96806046297673</c:v>
                </c:pt>
                <c:pt idx="64">
                  <c:v>53.696550081981655</c:v>
                </c:pt>
                <c:pt idx="65">
                  <c:v>53.434026665650535</c:v>
                </c:pt>
                <c:pt idx="66">
                  <c:v>53.180052944382233</c:v>
                </c:pt>
                <c:pt idx="67">
                  <c:v>52.934219474325531</c:v>
                </c:pt>
                <c:pt idx="68">
                  <c:v>52.696142464587169</c:v>
                </c:pt>
                <c:pt idx="69">
                  <c:v>52.465461804438512</c:v>
                </c:pt>
                <c:pt idx="70">
                  <c:v>52.241839269410612</c:v>
                </c:pt>
                <c:pt idx="71">
                  <c:v>52.024956887671621</c:v>
                </c:pt>
                <c:pt idx="72">
                  <c:v>51.814515450256081</c:v>
                </c:pt>
                <c:pt idx="73">
                  <c:v>51.610233150609652</c:v>
                </c:pt>
                <c:pt idx="74">
                  <c:v>51.411844340564407</c:v>
                </c:pt>
                <c:pt idx="75">
                  <c:v>51.219098391304961</c:v>
                </c:pt>
                <c:pt idx="76">
                  <c:v>51.031758649149445</c:v>
                </c:pt>
                <c:pt idx="77">
                  <c:v>50.84960147708005</c:v>
                </c:pt>
                <c:pt idx="78">
                  <c:v>50.672415373933163</c:v>
                </c:pt>
                <c:pt idx="79">
                  <c:v>50.50000016401858</c:v>
                </c:pt>
                <c:pt idx="80">
                  <c:v>50.332166250695344</c:v>
                </c:pt>
                <c:pt idx="81">
                  <c:v>50.168733928101695</c:v>
                </c:pt>
                <c:pt idx="82">
                  <c:v>50.009532745829624</c:v>
                </c:pt>
                <c:pt idx="83">
                  <c:v>49.854400921860673</c:v>
                </c:pt>
                <c:pt idx="84">
                  <c:v>49.703184799545951</c:v>
                </c:pt>
                <c:pt idx="85">
                  <c:v>49.555738344828967</c:v>
                </c:pt>
                <c:pt idx="86">
                  <c:v>49.411922680280085</c:v>
                </c:pt>
                <c:pt idx="87">
                  <c:v>49.271605652840464</c:v>
                </c:pt>
                <c:pt idx="88">
                  <c:v>49.134661432468803</c:v>
                </c:pt>
                <c:pt idx="89">
                  <c:v>49.000970139147711</c:v>
                </c:pt>
                <c:pt idx="90">
                  <c:v>48.870417495942199</c:v>
                </c:pt>
                <c:pt idx="91">
                  <c:v>48.742894506015176</c:v>
                </c:pt>
                <c:pt idx="92">
                  <c:v>48.618297151694385</c:v>
                </c:pt>
                <c:pt idx="93">
                  <c:v>48.496526113856973</c:v>
                </c:pt>
                <c:pt idx="94">
                  <c:v>48.377486510050915</c:v>
                </c:pt>
                <c:pt idx="95">
                  <c:v>48.261087649912</c:v>
                </c:pt>
                <c:pt idx="96">
                  <c:v>48.1472428065602</c:v>
                </c:pt>
                <c:pt idx="97">
                  <c:v>48.035869002771804</c:v>
                </c:pt>
                <c:pt idx="98">
                  <c:v>47.926886810826815</c:v>
                </c:pt>
                <c:pt idx="99">
                  <c:v>47.820220165023159</c:v>
                </c:pt>
                <c:pt idx="100">
                  <c:v>47.715796185933485</c:v>
                </c:pt>
                <c:pt idx="101">
                  <c:v>47.613545015556525</c:v>
                </c:pt>
                <c:pt idx="102">
                  <c:v>47.513399662583971</c:v>
                </c:pt>
                <c:pt idx="103">
                  <c:v>47.415295857067164</c:v>
                </c:pt>
                <c:pt idx="104">
                  <c:v>47.319171913824555</c:v>
                </c:pt>
                <c:pt idx="105">
                  <c:v>47.224968603984046</c:v>
                </c:pt>
                <c:pt idx="106">
                  <c:v>47.132629034100347</c:v>
                </c:pt>
                <c:pt idx="107">
                  <c:v>47.042098532332723</c:v>
                </c:pt>
                <c:pt idx="108">
                  <c:v>46.953324541206754</c:v>
                </c:pt>
                <c:pt idx="109">
                  <c:v>46.866256516520636</c:v>
                </c:pt>
                <c:pt idx="110">
                  <c:v>46.780845831989687</c:v>
                </c:pt>
                <c:pt idx="111">
                  <c:v>46.697045689253031</c:v>
                </c:pt>
                <c:pt idx="112">
                  <c:v>46.614811032894167</c:v>
                </c:pt>
                <c:pt idx="113">
                  <c:v>46.534098470153182</c:v>
                </c:pt>
                <c:pt idx="114">
                  <c:v>46.454866195031265</c:v>
                </c:pt>
                <c:pt idx="115">
                  <c:v>46.377073916510007</c:v>
                </c:pt>
                <c:pt idx="116">
                  <c:v>46.300682790627988</c:v>
                </c:pt>
                <c:pt idx="117">
                  <c:v>46.225655356175068</c:v>
                </c:pt>
                <c:pt idx="118">
                  <c:v>46.151955473781911</c:v>
                </c:pt>
                <c:pt idx="119">
                  <c:v>46.079548268197485</c:v>
                </c:pt>
                <c:pt idx="120">
                  <c:v>46.008400073561909</c:v>
                </c:pt>
                <c:pt idx="121">
                  <c:v>45.938478381495031</c:v>
                </c:pt>
                <c:pt idx="122">
                  <c:v>45.86975179183311</c:v>
                </c:pt>
                <c:pt idx="123">
                  <c:v>45.802189965857814</c:v>
                </c:pt>
                <c:pt idx="124">
                  <c:v>45.735763581871538</c:v>
                </c:pt>
                <c:pt idx="125">
                  <c:v>45.670444292983106</c:v>
                </c:pt>
                <c:pt idx="126">
                  <c:v>45.606204686976703</c:v>
                </c:pt>
                <c:pt idx="127">
                  <c:v>45.543018248145138</c:v>
                </c:pt>
                <c:pt idx="128">
                  <c:v>45.480859320976407</c:v>
                </c:pt>
                <c:pt idx="129">
                  <c:v>45.419703075589297</c:v>
                </c:pt>
                <c:pt idx="130">
                  <c:v>45.359525474820842</c:v>
                </c:pt>
                <c:pt idx="131">
                  <c:v>45.300303242874108</c:v>
                </c:pt>
                <c:pt idx="132">
                  <c:v>45.242013835441085</c:v>
                </c:pt>
                <c:pt idx="133">
                  <c:v>45.184635411219936</c:v>
                </c:pt>
                <c:pt idx="134">
                  <c:v>45.128146804751843</c:v>
                </c:pt>
                <c:pt idx="135">
                  <c:v>45.072527500506411</c:v>
                </c:pt>
                <c:pt idx="136">
                  <c:v>45.017757608149282</c:v>
                </c:pt>
                <c:pt idx="137">
                  <c:v>44.963817838929685</c:v>
                </c:pt>
                <c:pt idx="138">
                  <c:v>44.91068948312919</c:v>
                </c:pt>
                <c:pt idx="139">
                  <c:v>44.858354388516304</c:v>
                </c:pt>
                <c:pt idx="140">
                  <c:v>44.806794939755378</c:v>
                </c:pt>
                <c:pt idx="141">
                  <c:v>44.755994038720573</c:v>
                </c:pt>
                <c:pt idx="142">
                  <c:v>44.705935085668976</c:v>
                </c:pt>
                <c:pt idx="143">
                  <c:v>44.656601961229462</c:v>
                </c:pt>
                <c:pt idx="144">
                  <c:v>44.607979009166421</c:v>
                </c:pt>
                <c:pt idx="145">
                  <c:v>44.560051019879722</c:v>
                </c:pt>
                <c:pt idx="146">
                  <c:v>44.512803214604538</c:v>
                </c:pt>
                <c:pt idx="147">
                  <c:v>44.466221230276638</c:v>
                </c:pt>
                <c:pt idx="148">
                  <c:v>44.420291105030707</c:v>
                </c:pt>
                <c:pt idx="149">
                  <c:v>44.374999264301152</c:v>
                </c:pt>
                <c:pt idx="150">
                  <c:v>44.330332507496131</c:v>
                </c:pt>
                <c:pt idx="151">
                  <c:v>44.286277995217802</c:v>
                </c:pt>
                <c:pt idx="152">
                  <c:v>44.242823237002575</c:v>
                </c:pt>
              </c:numCache>
            </c:numRef>
          </c:val>
        </c:ser>
        <c:ser>
          <c:idx val="8"/>
          <c:order val="8"/>
          <c:tx>
            <c:strRef>
              <c:f>Sheet1!$J$161</c:f>
              <c:strCache>
                <c:ptCount val="1"/>
                <c:pt idx="0">
                  <c:v>3.55E-04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Sheet1!$J$162:$J$314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180.47662091729393</c:v>
                </c:pt>
                <c:pt idx="13">
                  <c:v>163.46013840488845</c:v>
                </c:pt>
                <c:pt idx="14">
                  <c:v>149.8958341692595</c:v>
                </c:pt>
                <c:pt idx="15">
                  <c:v>138.85101746275475</c:v>
                </c:pt>
                <c:pt idx="16">
                  <c:v>129.69710611854177</c:v>
                </c:pt>
                <c:pt idx="17">
                  <c:v>121.99602275137198</c:v>
                </c:pt>
                <c:pt idx="18">
                  <c:v>115.43369089878496</c:v>
                </c:pt>
                <c:pt idx="19">
                  <c:v>109.77941417200978</c:v>
                </c:pt>
                <c:pt idx="20">
                  <c:v>104.8601505662453</c:v>
                </c:pt>
                <c:pt idx="21">
                  <c:v>100.54370350660379</c:v>
                </c:pt>
                <c:pt idx="22">
                  <c:v>96.727436086955962</c:v>
                </c:pt>
                <c:pt idx="23">
                  <c:v>93.33051010518848</c:v>
                </c:pt>
                <c:pt idx="24">
                  <c:v>90.288434546468196</c:v>
                </c:pt>
                <c:pt idx="25">
                  <c:v>87.549163032306865</c:v>
                </c:pt>
                <c:pt idx="26">
                  <c:v>85.070252150959746</c:v>
                </c:pt>
                <c:pt idx="27">
                  <c:v>82.816760204775576</c:v>
                </c:pt>
                <c:pt idx="28">
                  <c:v>80.759671604147329</c:v>
                </c:pt>
                <c:pt idx="29">
                  <c:v>78.874700269941158</c:v>
                </c:pt>
                <c:pt idx="30">
                  <c:v>77.141370213892117</c:v>
                </c:pt>
                <c:pt idx="31">
                  <c:v>75.542301477741219</c:v>
                </c:pt>
                <c:pt idx="32">
                  <c:v>74.062650052093005</c:v>
                </c:pt>
                <c:pt idx="33">
                  <c:v>72.689664533340903</c:v>
                </c:pt>
                <c:pt idx="34">
                  <c:v>71.412332194884129</c:v>
                </c:pt>
                <c:pt idx="35">
                  <c:v>70.221094198657738</c:v>
                </c:pt>
                <c:pt idx="36">
                  <c:v>69.107614745644753</c:v>
                </c:pt>
                <c:pt idx="37">
                  <c:v>68.064592655732298</c:v>
                </c:pt>
                <c:pt idx="38">
                  <c:v>67.0856065825961</c:v>
                </c:pt>
                <c:pt idx="39">
                  <c:v>66.164987086381217</c:v>
                </c:pt>
                <c:pt idx="40">
                  <c:v>65.297710299340523</c:v>
                </c:pt>
                <c:pt idx="41">
                  <c:v>64.479309063520475</c:v>
                </c:pt>
                <c:pt idx="42">
                  <c:v>63.705798291961429</c:v>
                </c:pt>
                <c:pt idx="43">
                  <c:v>62.97361197534174</c:v>
                </c:pt>
                <c:pt idx="44">
                  <c:v>62.279549775068119</c:v>
                </c:pt>
                <c:pt idx="45">
                  <c:v>61.620731548470623</c:v>
                </c:pt>
                <c:pt idx="46">
                  <c:v>60.994558469300628</c:v>
                </c:pt>
                <c:pt idx="47">
                  <c:v>60.398679657464022</c:v>
                </c:pt>
                <c:pt idx="48">
                  <c:v>59.830963431079482</c:v>
                </c:pt>
                <c:pt idx="49">
                  <c:v>59.289472453035721</c:v>
                </c:pt>
                <c:pt idx="50">
                  <c:v>58.772442171979236</c:v>
                </c:pt>
                <c:pt idx="51">
                  <c:v>58.278262060787284</c:v>
                </c:pt>
                <c:pt idx="52">
                  <c:v>57.805459239231254</c:v>
                </c:pt>
                <c:pt idx="53">
                  <c:v>57.352684135702589</c:v>
                </c:pt>
                <c:pt idx="54">
                  <c:v>56.918697898676022</c:v>
                </c:pt>
                <c:pt idx="55">
                  <c:v>56.502361314456806</c:v>
                </c:pt>
                <c:pt idx="56">
                  <c:v>56.102625025626722</c:v>
                </c:pt>
                <c:pt idx="57">
                  <c:v>55.718520875982499</c:v>
                </c:pt>
                <c:pt idx="58">
                  <c:v>55.34915423386461</c:v>
                </c:pt>
                <c:pt idx="59">
                  <c:v>54.993697167566452</c:v>
                </c:pt>
                <c:pt idx="60">
                  <c:v>54.65138236477091</c:v>
                </c:pt>
                <c:pt idx="61">
                  <c:v>54.321497703308744</c:v>
                </c:pt>
                <c:pt idx="62">
                  <c:v>54.003381393474186</c:v>
                </c:pt>
                <c:pt idx="63">
                  <c:v>53.696417623082432</c:v>
                </c:pt>
                <c:pt idx="64">
                  <c:v>53.400032645741419</c:v>
                </c:pt>
                <c:pt idx="65">
                  <c:v>53.113691260716109</c:v>
                </c:pt>
                <c:pt idx="66">
                  <c:v>52.836893639507579</c:v>
                </c:pt>
                <c:pt idx="67">
                  <c:v>52.569172460041045</c:v>
                </c:pt>
                <c:pt idx="68">
                  <c:v>52.310090314307637</c:v>
                </c:pt>
                <c:pt idx="69">
                  <c:v>52.059237359562722</c:v>
                </c:pt>
                <c:pt idx="70">
                  <c:v>51.816229186854919</c:v>
                </c:pt>
                <c:pt idx="71">
                  <c:v>51.580704883831814</c:v>
                </c:pt>
                <c:pt idx="72">
                  <c:v>51.35232527151669</c:v>
                </c:pt>
                <c:pt idx="73">
                  <c:v>51.130771297135809</c:v>
                </c:pt>
                <c:pt idx="74">
                  <c:v>50.915742567150993</c:v>
                </c:pt>
                <c:pt idx="75">
                  <c:v>50.706956006461432</c:v>
                </c:pt>
                <c:pt idx="76">
                  <c:v>50.504144631318987</c:v>
                </c:pt>
                <c:pt idx="77">
                  <c:v>50.307056424884713</c:v>
                </c:pt>
                <c:pt idx="78">
                  <c:v>50.115453305567399</c:v>
                </c:pt>
                <c:pt idx="79">
                  <c:v>49.929110179350417</c:v>
                </c:pt>
                <c:pt idx="80">
                  <c:v>49.747814068251998</c:v>
                </c:pt>
                <c:pt idx="81">
                  <c:v>49.571363307890429</c:v>
                </c:pt>
                <c:pt idx="82">
                  <c:v>49.399566807857028</c:v>
                </c:pt>
                <c:pt idx="83">
                  <c:v>49.232243369245403</c:v>
                </c:pt>
                <c:pt idx="84">
                  <c:v>49.069221054259074</c:v>
                </c:pt>
                <c:pt idx="85">
                  <c:v>48.910336603327096</c:v>
                </c:pt>
                <c:pt idx="86">
                  <c:v>48.755434895610058</c:v>
                </c:pt>
                <c:pt idx="87">
                  <c:v>48.604368449180612</c:v>
                </c:pt>
                <c:pt idx="88">
                  <c:v>48.456996957521326</c:v>
                </c:pt>
                <c:pt idx="89">
                  <c:v>48.313186859303649</c:v>
                </c:pt>
                <c:pt idx="90">
                  <c:v>48.17281093869699</c:v>
                </c:pt>
                <c:pt idx="91">
                  <c:v>48.035747953714512</c:v>
                </c:pt>
                <c:pt idx="92">
                  <c:v>47.901882290330768</c:v>
                </c:pt>
                <c:pt idx="93">
                  <c:v>47.77110364031396</c:v>
                </c:pt>
                <c:pt idx="94">
                  <c:v>47.643306700899771</c:v>
                </c:pt>
                <c:pt idx="95">
                  <c:v>47.518390894601332</c:v>
                </c:pt>
                <c:pt idx="96">
                  <c:v>47.396260107600263</c:v>
                </c:pt>
                <c:pt idx="97">
                  <c:v>47.276822445298649</c:v>
                </c:pt>
                <c:pt idx="98">
                  <c:v>47.159990003735068</c:v>
                </c:pt>
                <c:pt idx="99">
                  <c:v>47.045678655677989</c:v>
                </c:pt>
                <c:pt idx="100">
                  <c:v>46.933807850310401</c:v>
                </c:pt>
                <c:pt idx="101">
                  <c:v>46.824300425509961</c:v>
                </c:pt>
                <c:pt idx="102">
                  <c:v>46.717082431811754</c:v>
                </c:pt>
                <c:pt idx="103">
                  <c:v>46.612082967215244</c:v>
                </c:pt>
                <c:pt idx="104">
                  <c:v>46.509234022065037</c:v>
                </c:pt>
                <c:pt idx="105">
                  <c:v>46.408470333296826</c:v>
                </c:pt>
                <c:pt idx="106">
                  <c:v>46.309729247396582</c:v>
                </c:pt>
                <c:pt idx="107">
                  <c:v>46.212950591471717</c:v>
                </c:pt>
                <c:pt idx="108">
                  <c:v>46.118076551880712</c:v>
                </c:pt>
                <c:pt idx="109">
                  <c:v>46.025051559909258</c:v>
                </c:pt>
                <c:pt idx="110">
                  <c:v>45.933822184021508</c:v>
                </c:pt>
                <c:pt idx="111">
                  <c:v>45.844337028249385</c:v>
                </c:pt>
                <c:pt idx="112">
                  <c:v>45.756546636316742</c:v>
                </c:pt>
                <c:pt idx="113">
                  <c:v>45.670403401124624</c:v>
                </c:pt>
                <c:pt idx="114">
                  <c:v>45.585861479251427</c:v>
                </c:pt>
                <c:pt idx="115">
                  <c:v>45.502876710147362</c:v>
                </c:pt>
                <c:pt idx="116">
                  <c:v>45.421406539725474</c:v>
                </c:pt>
                <c:pt idx="117">
                  <c:v>45.341409948072936</c:v>
                </c:pt>
                <c:pt idx="118">
                  <c:v>45.262847381026219</c:v>
                </c:pt>
                <c:pt idx="119">
                  <c:v>45.185680685371267</c:v>
                </c:pt>
                <c:pt idx="120">
                  <c:v>45.109873047447174</c:v>
                </c:pt>
                <c:pt idx="121">
                  <c:v>45.035388934946631</c:v>
                </c:pt>
                <c:pt idx="122">
                  <c:v>44.962194041720963</c:v>
                </c:pt>
                <c:pt idx="123">
                  <c:v>44.89025523541028</c:v>
                </c:pt>
                <c:pt idx="124">
                  <c:v>44.819540507732135</c:v>
                </c:pt>
                <c:pt idx="125">
                  <c:v>44.750018927272166</c:v>
                </c:pt>
                <c:pt idx="126">
                  <c:v>44.681660594631666</c:v>
                </c:pt>
                <c:pt idx="127">
                  <c:v>44.614436599795589</c:v>
                </c:pt>
                <c:pt idx="128">
                  <c:v>44.548318981594591</c:v>
                </c:pt>
                <c:pt idx="129">
                  <c:v>44.483280689141381</c:v>
                </c:pt>
                <c:pt idx="130">
                  <c:v>44.41929554513095</c:v>
                </c:pt>
                <c:pt idx="131">
                  <c:v>44.356338210900191</c:v>
                </c:pt>
                <c:pt idx="132">
                  <c:v>44.294384153149224</c:v>
                </c:pt>
                <c:pt idx="133">
                  <c:v>44.233409612233466</c:v>
                </c:pt>
                <c:pt idx="134">
                  <c:v>44.173391571940343</c:v>
                </c:pt>
                <c:pt idx="135">
                  <c:v>44.114307730670411</c:v>
                </c:pt>
                <c:pt idx="136">
                  <c:v>44.056136473947412</c:v>
                </c:pt>
                <c:pt idx="137">
                  <c:v>43.99885684818625</c:v>
                </c:pt>
                <c:pt idx="138">
                  <c:v>43.942448535652531</c:v>
                </c:pt>
                <c:pt idx="139">
                  <c:v>43.886891830550887</c:v>
                </c:pt>
                <c:pt idx="140">
                  <c:v>43.832167616183106</c:v>
                </c:pt>
                <c:pt idx="141">
                  <c:v>43.778257343121062</c:v>
                </c:pt>
                <c:pt idx="142">
                  <c:v>43.725143008341917</c:v>
                </c:pt>
                <c:pt idx="143">
                  <c:v>43.672807135276635</c:v>
                </c:pt>
                <c:pt idx="144">
                  <c:v>43.621232754725597</c:v>
                </c:pt>
                <c:pt idx="145">
                  <c:v>43.570403386597711</c:v>
                </c:pt>
                <c:pt idx="146">
                  <c:v>43.520303022431676</c:v>
                </c:pt>
                <c:pt idx="147">
                  <c:v>43.470916108660973</c:v>
                </c:pt>
                <c:pt idx="148">
                  <c:v>43.422227530585658</c:v>
                </c:pt>
                <c:pt idx="149">
                  <c:v>43.374222597016576</c:v>
                </c:pt>
                <c:pt idx="150">
                  <c:v>43.326887025559202</c:v>
                </c:pt>
                <c:pt idx="151">
                  <c:v>43.28020692850648</c:v>
                </c:pt>
                <c:pt idx="152">
                  <c:v>43.234168799311156</c:v>
                </c:pt>
              </c:numCache>
            </c:numRef>
          </c:val>
        </c:ser>
        <c:ser>
          <c:idx val="9"/>
          <c:order val="9"/>
          <c:tx>
            <c:strRef>
              <c:f>Sheet1!$K$161</c:f>
              <c:strCache>
                <c:ptCount val="1"/>
                <c:pt idx="0">
                  <c:v>3.80E-04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Sheet1!$K$162:$K$314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191.95277433970773</c:v>
                </c:pt>
                <c:pt idx="14">
                  <c:v>172.82332007233495</c:v>
                </c:pt>
                <c:pt idx="15">
                  <c:v>157.6776305691661</c:v>
                </c:pt>
                <c:pt idx="16">
                  <c:v>145.41480836600243</c:v>
                </c:pt>
                <c:pt idx="17">
                  <c:v>135.3002302417315</c:v>
                </c:pt>
                <c:pt idx="18">
                  <c:v>126.82617922841376</c:v>
                </c:pt>
                <c:pt idx="19">
                  <c:v>119.63124787246684</c:v>
                </c:pt>
                <c:pt idx="20">
                  <c:v>113.45161666952907</c:v>
                </c:pt>
                <c:pt idx="21">
                  <c:v>108.09047197020456</c:v>
                </c:pt>
                <c:pt idx="22">
                  <c:v>103.39817845506678</c:v>
                </c:pt>
                <c:pt idx="23">
                  <c:v>99.25905729958393</c:v>
                </c:pt>
                <c:pt idx="24">
                  <c:v>95.582348774402661</c:v>
                </c:pt>
                <c:pt idx="25">
                  <c:v>92.295898451311857</c:v>
                </c:pt>
                <c:pt idx="26">
                  <c:v>89.341659387573799</c:v>
                </c:pt>
                <c:pt idx="27">
                  <c:v>86.672431458163061</c:v>
                </c:pt>
                <c:pt idx="28">
                  <c:v>84.249459964960636</c:v>
                </c:pt>
                <c:pt idx="29">
                  <c:v>82.040641595285251</c:v>
                </c:pt>
                <c:pt idx="30">
                  <c:v>80.019166537306276</c:v>
                </c:pt>
                <c:pt idx="31">
                  <c:v>78.162478387031584</c:v>
                </c:pt>
                <c:pt idx="32">
                  <c:v>76.45146869983067</c:v>
                </c:pt>
                <c:pt idx="33">
                  <c:v>74.869846923415992</c:v>
                </c:pt>
                <c:pt idx="34">
                  <c:v>73.403642903092432</c:v>
                </c:pt>
                <c:pt idx="35">
                  <c:v>72.040810650725902</c:v>
                </c:pt>
                <c:pt idx="36">
                  <c:v>70.770910215826603</c:v>
                </c:pt>
                <c:pt idx="37">
                  <c:v>69.584850340557153</c:v>
                </c:pt>
                <c:pt idx="38">
                  <c:v>68.47467882042676</c:v>
                </c:pt>
                <c:pt idx="39">
                  <c:v>67.433410602291602</c:v>
                </c:pt>
                <c:pt idx="40">
                  <c:v>66.454885955372433</c:v>
                </c:pt>
                <c:pt idx="41">
                  <c:v>65.53365277431088</c:v>
                </c:pt>
                <c:pt idx="42">
                  <c:v>64.664868373698525</c:v>
                </c:pt>
                <c:pt idx="43">
                  <c:v>63.844217123031335</c:v>
                </c:pt>
                <c:pt idx="44">
                  <c:v>63.067841029942812</c:v>
                </c:pt>
                <c:pt idx="45">
                  <c:v>62.332280965939184</c:v>
                </c:pt>
                <c:pt idx="46">
                  <c:v>61.634426685117525</c:v>
                </c:pt>
                <c:pt idx="47">
                  <c:v>60.971474143734824</c:v>
                </c:pt>
                <c:pt idx="48">
                  <c:v>60.340888910209117</c:v>
                </c:pt>
                <c:pt idx="49">
                  <c:v>59.740374678533087</c:v>
                </c:pt>
                <c:pt idx="50">
                  <c:v>59.167846076248232</c:v>
                </c:pt>
                <c:pt idx="51">
                  <c:v>58.621405100996562</c:v>
                </c:pt>
                <c:pt idx="52">
                  <c:v>58.099320634824174</c:v>
                </c:pt>
                <c:pt idx="53">
                  <c:v>57.600010578690494</c:v>
                </c:pt>
                <c:pt idx="54">
                  <c:v>57.122026225556432</c:v>
                </c:pt>
                <c:pt idx="55">
                  <c:v>56.664038552487568</c:v>
                </c:pt>
                <c:pt idx="56">
                  <c:v>56.224826163171606</c:v>
                </c:pt>
                <c:pt idx="57">
                  <c:v>55.80326465426441</c:v>
                </c:pt>
                <c:pt idx="58">
                  <c:v>55.398317213759988</c:v>
                </c:pt>
                <c:pt idx="59">
                  <c:v>55.009026288479085</c:v>
                </c:pt>
                <c:pt idx="60">
                  <c:v>54.634506181872773</c:v>
                </c:pt>
                <c:pt idx="61">
                  <c:v>54.273936463509479</c:v>
                </c:pt>
                <c:pt idx="62">
                  <c:v>53.926556088552033</c:v>
                </c:pt>
                <c:pt idx="63">
                  <c:v>53.591658139803194</c:v>
                </c:pt>
                <c:pt idx="64">
                  <c:v>53.268585116959265</c:v>
                </c:pt>
                <c:pt idx="65">
                  <c:v>52.95672470793604</c:v>
                </c:pt>
                <c:pt idx="66">
                  <c:v>52.655505985824931</c:v>
                </c:pt>
                <c:pt idx="67">
                  <c:v>52.364395982447867</c:v>
                </c:pt>
                <c:pt idx="68">
                  <c:v>52.082896595817509</c:v>
                </c:pt>
                <c:pt idx="69">
                  <c:v>51.810541794239619</c:v>
                </c:pt>
                <c:pt idx="70">
                  <c:v>51.546895084463351</c:v>
                </c:pt>
                <c:pt idx="71">
                  <c:v>51.291547215306075</c:v>
                </c:pt>
                <c:pt idx="72">
                  <c:v>51.044114091651835</c:v>
                </c:pt>
                <c:pt idx="73">
                  <c:v>50.804234876729076</c:v>
                </c:pt>
                <c:pt idx="74">
                  <c:v>50.571570263180071</c:v>
                </c:pt>
                <c:pt idx="75">
                  <c:v>50.345800895702034</c:v>
                </c:pt>
                <c:pt idx="76">
                  <c:v>50.126625930014526</c:v>
                </c:pt>
                <c:pt idx="77">
                  <c:v>49.913761714632386</c:v>
                </c:pt>
                <c:pt idx="78">
                  <c:v>49.706940583431553</c:v>
                </c:pt>
                <c:pt idx="79">
                  <c:v>49.50590974831681</c:v>
                </c:pt>
                <c:pt idx="80">
                  <c:v>49.310430282461809</c:v>
                </c:pt>
                <c:pt idx="81">
                  <c:v>49.120276185612184</c:v>
                </c:pt>
                <c:pt idx="82">
                  <c:v>48.935233523842946</c:v>
                </c:pt>
                <c:pt idx="83">
                  <c:v>48.755099636955265</c:v>
                </c:pt>
                <c:pt idx="84">
                  <c:v>48.579682407400462</c:v>
                </c:pt>
                <c:pt idx="85">
                  <c:v>48.408799585240949</c:v>
                </c:pt>
                <c:pt idx="86">
                  <c:v>48.242278164209964</c:v>
                </c:pt>
                <c:pt idx="87">
                  <c:v>48.079953804421855</c:v>
                </c:pt>
                <c:pt idx="88">
                  <c:v>47.921670297721619</c:v>
                </c:pt>
                <c:pt idx="89">
                  <c:v>47.767279072050655</c:v>
                </c:pt>
                <c:pt idx="90">
                  <c:v>47.616638731552897</c:v>
                </c:pt>
                <c:pt idx="91">
                  <c:v>47.469614629455855</c:v>
                </c:pt>
                <c:pt idx="92">
                  <c:v>47.326078471038052</c:v>
                </c:pt>
                <c:pt idx="93">
                  <c:v>47.185907944243539</c:v>
                </c:pt>
                <c:pt idx="94">
                  <c:v>47.048986375726933</c:v>
                </c:pt>
                <c:pt idx="95">
                  <c:v>46.915202410313263</c:v>
                </c:pt>
                <c:pt idx="96">
                  <c:v>46.784449712036626</c:v>
                </c:pt>
                <c:pt idx="97">
                  <c:v>46.656626685084873</c:v>
                </c:pt>
                <c:pt idx="98">
                  <c:v>46.531636213123193</c:v>
                </c:pt>
                <c:pt idx="99">
                  <c:v>46.409385415601996</c:v>
                </c:pt>
                <c:pt idx="100">
                  <c:v>46.289785419774383</c:v>
                </c:pt>
                <c:pt idx="101">
                  <c:v>46.172751147255518</c:v>
                </c:pt>
                <c:pt idx="102">
                  <c:v>46.058201114055265</c:v>
                </c:pt>
                <c:pt idx="103">
                  <c:v>45.946057243103581</c:v>
                </c:pt>
                <c:pt idx="104">
                  <c:v>45.836244688368865</c:v>
                </c:pt>
                <c:pt idx="105">
                  <c:v>45.728691669742538</c:v>
                </c:pt>
                <c:pt idx="106">
                  <c:v>45.623329317930214</c:v>
                </c:pt>
                <c:pt idx="107">
                  <c:v>45.520091528649736</c:v>
                </c:pt>
                <c:pt idx="108">
                  <c:v>45.418914825492244</c:v>
                </c:pt>
                <c:pt idx="109">
                  <c:v>45.319738230852167</c:v>
                </c:pt>
                <c:pt idx="110">
                  <c:v>45.222503144378855</c:v>
                </c:pt>
                <c:pt idx="111">
                  <c:v>45.127153228443596</c:v>
                </c:pt>
                <c:pt idx="112">
                  <c:v>45.033634300155263</c:v>
                </c:pt>
                <c:pt idx="113">
                  <c:v>44.941894229492121</c:v>
                </c:pt>
                <c:pt idx="114">
                  <c:v>44.851882843150129</c:v>
                </c:pt>
                <c:pt idx="115">
                  <c:v>44.763551833737459</c:v>
                </c:pt>
                <c:pt idx="116">
                  <c:v>44.676854673971853</c:v>
                </c:pt>
                <c:pt idx="117">
                  <c:v>44.591746535563026</c:v>
                </c:pt>
                <c:pt idx="118">
                  <c:v>44.508184212484217</c:v>
                </c:pt>
                <c:pt idx="119">
                  <c:v>44.426126048359095</c:v>
                </c:pt>
                <c:pt idx="120">
                  <c:v>44.345531867708786</c:v>
                </c:pt>
                <c:pt idx="121">
                  <c:v>44.266362910822203</c:v>
                </c:pt>
                <c:pt idx="122">
                  <c:v>44.188581772029089</c:v>
                </c:pt>
                <c:pt idx="123">
                  <c:v>44.11215234117028</c:v>
                </c:pt>
                <c:pt idx="124">
                  <c:v>44.037039748074079</c:v>
                </c:pt>
                <c:pt idx="125">
                  <c:v>43.963210309860159</c:v>
                </c:pt>
                <c:pt idx="126">
                  <c:v>43.890631480904723</c:v>
                </c:pt>
                <c:pt idx="127">
                  <c:v>43.819271805311679</c:v>
                </c:pt>
                <c:pt idx="128">
                  <c:v>43.749100871744503</c:v>
                </c:pt>
                <c:pt idx="129">
                  <c:v>43.680089270483649</c:v>
                </c:pt>
                <c:pt idx="130">
                  <c:v>43.61220855258248</c:v>
                </c:pt>
                <c:pt idx="131">
                  <c:v>43.545431191003182</c:v>
                </c:pt>
                <c:pt idx="132">
                  <c:v>43.479730543622054</c:v>
                </c:pt>
                <c:pt idx="133">
                  <c:v>43.415080817999517</c:v>
                </c:pt>
                <c:pt idx="134">
                  <c:v>43.351457037818442</c:v>
                </c:pt>
                <c:pt idx="135">
                  <c:v>43.288835010898524</c:v>
                </c:pt>
                <c:pt idx="136">
                  <c:v>43.227191298701797</c:v>
                </c:pt>
                <c:pt idx="137">
                  <c:v>43.166503187248495</c:v>
                </c:pt>
                <c:pt idx="138">
                  <c:v>43.106748659368108</c:v>
                </c:pt>
                <c:pt idx="139">
                  <c:v>43.047906368214448</c:v>
                </c:pt>
                <c:pt idx="140">
                  <c:v>42.989955611978353</c:v>
                </c:pt>
                <c:pt idx="141">
                  <c:v>42.93287630973532</c:v>
                </c:pt>
                <c:pt idx="142">
                  <c:v>42.876648978369083</c:v>
                </c:pt>
                <c:pt idx="143">
                  <c:v>42.821254710515731</c:v>
                </c:pt>
                <c:pt idx="144">
                  <c:v>42.766675153476093</c:v>
                </c:pt>
                <c:pt idx="145">
                  <c:v>42.712892489047348</c:v>
                </c:pt>
                <c:pt idx="146">
                  <c:v>42.659889414227386</c:v>
                </c:pt>
                <c:pt idx="147">
                  <c:v>42.607649122748057</c:v>
                </c:pt>
                <c:pt idx="148">
                  <c:v>42.556155287396521</c:v>
                </c:pt>
                <c:pt idx="149">
                  <c:v>42.505392043085322</c:v>
                </c:pt>
                <c:pt idx="150">
                  <c:v>42.455343970634843</c:v>
                </c:pt>
                <c:pt idx="151">
                  <c:v>42.405996081233106</c:v>
                </c:pt>
                <c:pt idx="152">
                  <c:v>42.357333801540541</c:v>
                </c:pt>
              </c:numCache>
            </c:numRef>
          </c:val>
        </c:ser>
        <c:ser>
          <c:idx val="10"/>
          <c:order val="10"/>
          <c:tx>
            <c:strRef>
              <c:f>Sheet1!$L$161</c:f>
              <c:strCache>
                <c:ptCount val="1"/>
                <c:pt idx="0">
                  <c:v>4.05E-04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Sheet1!$L$162:$L$314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182.96028381420359</c:v>
                </c:pt>
                <c:pt idx="16">
                  <c:v>166.07121047921538</c:v>
                </c:pt>
                <c:pt idx="17">
                  <c:v>152.47682135098486</c:v>
                </c:pt>
                <c:pt idx="18">
                  <c:v>141.31947511418142</c:v>
                </c:pt>
                <c:pt idx="19">
                  <c:v>132.01154800888639</c:v>
                </c:pt>
                <c:pt idx="20">
                  <c:v>124.13783159361911</c:v>
                </c:pt>
                <c:pt idx="21">
                  <c:v>117.397161244174</c:v>
                </c:pt>
                <c:pt idx="22">
                  <c:v>111.5661126690561</c:v>
                </c:pt>
                <c:pt idx="23">
                  <c:v>106.47565237352488</c:v>
                </c:pt>
                <c:pt idx="24">
                  <c:v>101.9956759992419</c:v>
                </c:pt>
                <c:pt idx="25">
                  <c:v>98.024505357545635</c:v>
                </c:pt>
                <c:pt idx="26">
                  <c:v>94.481591276050935</c:v>
                </c:pt>
                <c:pt idx="27">
                  <c:v>91.302341062993577</c:v>
                </c:pt>
                <c:pt idx="28">
                  <c:v>88.434385536618819</c:v>
                </c:pt>
                <c:pt idx="29">
                  <c:v>85.834841016684933</c:v>
                </c:pt>
                <c:pt idx="30">
                  <c:v>83.468271428960378</c:v>
                </c:pt>
                <c:pt idx="31">
                  <c:v>81.305151129874616</c:v>
                </c:pt>
                <c:pt idx="32">
                  <c:v>79.320691196229475</c:v>
                </c:pt>
                <c:pt idx="33">
                  <c:v>77.493933154703527</c:v>
                </c:pt>
                <c:pt idx="34">
                  <c:v>75.807041965296222</c:v>
                </c:pt>
                <c:pt idx="35">
                  <c:v>74.24474917480093</c:v>
                </c:pt>
                <c:pt idx="36">
                  <c:v>72.793910458324802</c:v>
                </c:pt>
                <c:pt idx="37">
                  <c:v>71.443151157297763</c:v>
                </c:pt>
                <c:pt idx="38">
                  <c:v>70.18258013602879</c:v>
                </c:pt>
                <c:pt idx="39">
                  <c:v>69.003557135578532</c:v>
                </c:pt>
                <c:pt idx="40">
                  <c:v>67.898502355897165</c:v>
                </c:pt>
                <c:pt idx="41">
                  <c:v>66.860739622014037</c:v>
                </c:pt>
                <c:pt idx="42">
                  <c:v>65.884366448376369</c:v>
                </c:pt>
                <c:pt idx="43">
                  <c:v>64.964145789701405</c:v>
                </c:pt>
                <c:pt idx="44">
                  <c:v>64.095415386023561</c:v>
                </c:pt>
                <c:pt idx="45">
                  <c:v>63.274011466256511</c:v>
                </c:pt>
                <c:pt idx="46">
                  <c:v>62.496204235158331</c:v>
                </c:pt>
                <c:pt idx="47">
                  <c:v>61.758643081604234</c:v>
                </c:pt>
                <c:pt idx="48">
                  <c:v>61.058309847191317</c:v>
                </c:pt>
                <c:pt idx="49">
                  <c:v>60.392478809844718</c:v>
                </c:pt>
                <c:pt idx="50">
                  <c:v>59.758682286988147</c:v>
                </c:pt>
                <c:pt idx="51">
                  <c:v>59.154680961830714</c:v>
                </c:pt>
                <c:pt idx="52">
                  <c:v>58.578438195645006</c:v>
                </c:pt>
                <c:pt idx="53">
                  <c:v>58.028097717148221</c:v>
                </c:pt>
                <c:pt idx="54">
                  <c:v>57.50196418383198</c:v>
                </c:pt>
                <c:pt idx="55">
                  <c:v>56.998486194396797</c:v>
                </c:pt>
                <c:pt idx="56">
                  <c:v>56.516241400290774</c:v>
                </c:pt>
                <c:pt idx="57">
                  <c:v>56.053923420806221</c:v>
                </c:pt>
                <c:pt idx="58">
                  <c:v>55.610330312681505</c:v>
                </c:pt>
                <c:pt idx="59">
                  <c:v>55.184354383596407</c:v>
                </c:pt>
                <c:pt idx="60">
                  <c:v>54.77497317085701</c:v>
                </c:pt>
                <c:pt idx="61">
                  <c:v>54.381241433149079</c:v>
                </c:pt>
                <c:pt idx="62">
                  <c:v>54.002284025462366</c:v>
                </c:pt>
                <c:pt idx="63">
                  <c:v>53.637289545935104</c:v>
                </c:pt>
                <c:pt idx="64">
                  <c:v>53.285504659060315</c:v>
                </c:pt>
                <c:pt idx="65">
                  <c:v>52.946229012948208</c:v>
                </c:pt>
                <c:pt idx="66">
                  <c:v>52.618810679561946</c:v>
                </c:pt>
                <c:pt idx="67">
                  <c:v>52.30264205637878</c:v>
                </c:pt>
                <c:pt idx="68">
                  <c:v>51.99715617605041</c:v>
                </c:pt>
                <c:pt idx="69">
                  <c:v>51.701823377574989</c:v>
                </c:pt>
                <c:pt idx="70">
                  <c:v>51.4161482984359</c:v>
                </c:pt>
                <c:pt idx="71">
                  <c:v>51.139667152265957</c:v>
                </c:pt>
                <c:pt idx="72">
                  <c:v>50.871945260988277</c:v>
                </c:pt>
                <c:pt idx="73">
                  <c:v>50.612574814177272</c:v>
                </c:pt>
                <c:pt idx="74">
                  <c:v>50.36117283166115</c:v>
                </c:pt>
                <c:pt idx="75">
                  <c:v>50.117379308230817</c:v>
                </c:pt>
                <c:pt idx="76">
                  <c:v>49.880855521789805</c:v>
                </c:pt>
                <c:pt idx="77">
                  <c:v>49.651282488429928</c:v>
                </c:pt>
                <c:pt idx="78">
                  <c:v>49.428359549793896</c:v>
                </c:pt>
                <c:pt idx="79">
                  <c:v>49.211803079725954</c:v>
                </c:pt>
                <c:pt idx="80">
                  <c:v>49.001345298648509</c:v>
                </c:pt>
                <c:pt idx="81">
                  <c:v>48.79673318536323</c:v>
                </c:pt>
                <c:pt idx="82">
                  <c:v>48.597727477083929</c:v>
                </c:pt>
                <c:pt idx="83">
                  <c:v>48.404101749484134</c:v>
                </c:pt>
                <c:pt idx="84">
                  <c:v>48.215641569404426</c:v>
                </c:pt>
                <c:pt idx="85">
                  <c:v>48.032143713625281</c:v>
                </c:pt>
                <c:pt idx="86">
                  <c:v>47.853415447785281</c:v>
                </c:pt>
                <c:pt idx="87">
                  <c:v>47.679273860122159</c:v>
                </c:pt>
                <c:pt idx="88">
                  <c:v>47.509545245244482</c:v>
                </c:pt>
                <c:pt idx="89">
                  <c:v>47.344064533614151</c:v>
                </c:pt>
                <c:pt idx="90">
                  <c:v>47.182674762839859</c:v>
                </c:pt>
                <c:pt idx="91">
                  <c:v>47.025226587256753</c:v>
                </c:pt>
                <c:pt idx="92">
                  <c:v>46.871577822602767</c:v>
                </c:pt>
                <c:pt idx="93">
                  <c:v>46.721593022901317</c:v>
                </c:pt>
                <c:pt idx="94">
                  <c:v>46.575143086928691</c:v>
                </c:pt>
                <c:pt idx="95">
                  <c:v>46.432104891884947</c:v>
                </c:pt>
                <c:pt idx="96">
                  <c:v>46.292360952103728</c:v>
                </c:pt>
                <c:pt idx="97">
                  <c:v>46.155799100830087</c:v>
                </c:pt>
                <c:pt idx="98">
                  <c:v>46.022312193271127</c:v>
                </c:pt>
                <c:pt idx="99">
                  <c:v>45.891797829281309</c:v>
                </c:pt>
                <c:pt idx="100">
                  <c:v>45.764158094187188</c:v>
                </c:pt>
                <c:pt idx="101">
                  <c:v>45.639299316384566</c:v>
                </c:pt>
                <c:pt idx="102">
                  <c:v>45.517131840457196</c:v>
                </c:pt>
                <c:pt idx="103">
                  <c:v>45.397569814672025</c:v>
                </c:pt>
                <c:pt idx="104">
                  <c:v>45.28053099180088</c:v>
                </c:pt>
                <c:pt idx="105">
                  <c:v>45.165936542305303</c:v>
                </c:pt>
                <c:pt idx="106">
                  <c:v>45.053710878999766</c:v>
                </c:pt>
                <c:pt idx="107">
                  <c:v>44.943781492380467</c:v>
                </c:pt>
                <c:pt idx="108">
                  <c:v>44.836078795871089</c:v>
                </c:pt>
                <c:pt idx="109">
                  <c:v>44.730535980297184</c:v>
                </c:pt>
                <c:pt idx="110">
                  <c:v>44.627088876954346</c:v>
                </c:pt>
                <c:pt idx="111">
                  <c:v>44.525675828684584</c:v>
                </c:pt>
                <c:pt idx="112">
                  <c:v>44.426237568420845</c:v>
                </c:pt>
                <c:pt idx="113">
                  <c:v>44.328717104700331</c:v>
                </c:pt>
                <c:pt idx="114">
                  <c:v>44.233059613685548</c:v>
                </c:pt>
                <c:pt idx="115">
                  <c:v>44.139212337265739</c:v>
                </c:pt>
                <c:pt idx="116">
                  <c:v>44.047124486843984</c:v>
                </c:pt>
                <c:pt idx="117">
                  <c:v>43.956747152443498</c:v>
                </c:pt>
                <c:pt idx="118">
                  <c:v>43.868033216793805</c:v>
                </c:pt>
                <c:pt idx="119">
                  <c:v>43.780937274081758</c:v>
                </c:pt>
                <c:pt idx="120">
                  <c:v>43.695415553074795</c:v>
                </c:pt>
                <c:pt idx="121">
                  <c:v>43.611425844345241</c:v>
                </c:pt>
                <c:pt idx="122">
                  <c:v>43.528927431342318</c:v>
                </c:pt>
                <c:pt idx="123">
                  <c:v>43.447881025077514</c:v>
                </c:pt>
                <c:pt idx="124">
                  <c:v>43.368248702204276</c:v>
                </c:pt>
                <c:pt idx="125">
                  <c:v>43.289993846288198</c:v>
                </c:pt>
                <c:pt idx="126">
                  <c:v>43.2130810920779</c:v>
                </c:pt>
                <c:pt idx="127">
                  <c:v>43.137476272599571</c:v>
                </c:pt>
                <c:pt idx="128">
                  <c:v>43.063146368909557</c:v>
                </c:pt>
                <c:pt idx="129">
                  <c:v>42.990059462351049</c:v>
                </c:pt>
                <c:pt idx="130">
                  <c:v>42.918184689170367</c:v>
                </c:pt>
                <c:pt idx="131">
                  <c:v>42.847492197358264</c:v>
                </c:pt>
                <c:pt idx="132">
                  <c:v>42.777953105590036</c:v>
                </c:pt>
                <c:pt idx="133">
                  <c:v>42.709539464146545</c:v>
                </c:pt>
                <c:pt idx="134">
                  <c:v>42.642224217705675</c:v>
                </c:pt>
                <c:pt idx="135">
                  <c:v>42.575981169900587</c:v>
                </c:pt>
                <c:pt idx="136">
                  <c:v>42.510784949548082</c:v>
                </c:pt>
                <c:pt idx="137">
                  <c:v>42.446610978455659</c:v>
                </c:pt>
                <c:pt idx="138">
                  <c:v>42.383435440722444</c:v>
                </c:pt>
                <c:pt idx="139">
                  <c:v>42.321235253453231</c:v>
                </c:pt>
                <c:pt idx="140">
                  <c:v>42.259988038810995</c:v>
                </c:pt>
                <c:pt idx="141">
                  <c:v>42.199672097336688</c:v>
                </c:pt>
                <c:pt idx="142">
                  <c:v>42.140266382470145</c:v>
                </c:pt>
                <c:pt idx="143">
                  <c:v>42.081750476209301</c:v>
                </c:pt>
                <c:pt idx="144">
                  <c:v>42.024104565849072</c:v>
                </c:pt>
                <c:pt idx="145">
                  <c:v>41.967309421744531</c:v>
                </c:pt>
                <c:pt idx="146">
                  <c:v>41.911346376045948</c:v>
                </c:pt>
                <c:pt idx="147">
                  <c:v>41.856197302356854</c:v>
                </c:pt>
                <c:pt idx="148">
                  <c:v>41.801844596268545</c:v>
                </c:pt>
                <c:pt idx="149">
                  <c:v>41.748271156727419</c:v>
                </c:pt>
                <c:pt idx="150">
                  <c:v>41.695460368193928</c:v>
                </c:pt>
                <c:pt idx="151">
                  <c:v>41.643396083554194</c:v>
                </c:pt>
                <c:pt idx="152">
                  <c:v>41.592062607747557</c:v>
                </c:pt>
              </c:numCache>
            </c:numRef>
          </c:val>
        </c:ser>
        <c:ser>
          <c:idx val="11"/>
          <c:order val="11"/>
          <c:tx>
            <c:strRef>
              <c:f>Sheet1!$M$161</c:f>
              <c:strCache>
                <c:ptCount val="1"/>
                <c:pt idx="0">
                  <c:v>4.30E-04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Sheet1!$M$162:$M$314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193.92570277104889</c:v>
                </c:pt>
                <c:pt idx="17">
                  <c:v>175.11053413656359</c:v>
                </c:pt>
                <c:pt idx="18">
                  <c:v>160.05772512570707</c:v>
                </c:pt>
                <c:pt idx="19">
                  <c:v>147.76662483570456</c:v>
                </c:pt>
                <c:pt idx="20">
                  <c:v>137.55776586907189</c:v>
                </c:pt>
                <c:pt idx="21">
                  <c:v>128.95469763060589</c:v>
                </c:pt>
                <c:pt idx="22">
                  <c:v>121.61409952625958</c:v>
                </c:pt>
                <c:pt idx="23">
                  <c:v>115.28272762068296</c:v>
                </c:pt>
                <c:pt idx="24">
                  <c:v>109.76995099528052</c:v>
                </c:pt>
                <c:pt idx="25">
                  <c:v>104.92969641624182</c:v>
                </c:pt>
                <c:pt idx="26">
                  <c:v>100.64826132692994</c:v>
                </c:pt>
                <c:pt idx="27">
                  <c:v>96.835894513849794</c:v>
                </c:pt>
                <c:pt idx="28">
                  <c:v>93.420858365134819</c:v>
                </c:pt>
                <c:pt idx="29">
                  <c:v>90.345163258497323</c:v>
                </c:pt>
                <c:pt idx="30">
                  <c:v>87.56145186744115</c:v>
                </c:pt>
                <c:pt idx="31">
                  <c:v>85.030688938419814</c:v>
                </c:pt>
                <c:pt idx="32">
                  <c:v>82.720424748924046</c:v>
                </c:pt>
                <c:pt idx="33">
                  <c:v>80.603473406382918</c:v>
                </c:pt>
                <c:pt idx="34">
                  <c:v>78.656895319275904</c:v>
                </c:pt>
                <c:pt idx="35">
                  <c:v>76.861205554978881</c:v>
                </c:pt>
                <c:pt idx="36">
                  <c:v>75.199751928062042</c:v>
                </c:pt>
                <c:pt idx="37">
                  <c:v>73.658222014732814</c:v>
                </c:pt>
                <c:pt idx="38">
                  <c:v>72.224249088862834</c:v>
                </c:pt>
                <c:pt idx="39">
                  <c:v>70.887094671097344</c:v>
                </c:pt>
                <c:pt idx="40">
                  <c:v>69.637390933032322</c:v>
                </c:pt>
                <c:pt idx="41">
                  <c:v>68.466930246490932</c:v>
                </c:pt>
                <c:pt idx="42">
                  <c:v>67.368492151187468</c:v>
                </c:pt>
                <c:pt idx="43">
                  <c:v>66.335700234187456</c:v>
                </c:pt>
                <c:pt idx="44">
                  <c:v>65.362903081976739</c:v>
                </c:pt>
                <c:pt idx="45">
                  <c:v>64.445074729071422</c:v>
                </c:pt>
                <c:pt idx="46">
                  <c:v>63.577730991748354</c:v>
                </c:pt>
                <c:pt idx="47">
                  <c:v>62.756858817838364</c:v>
                </c:pt>
                <c:pt idx="48">
                  <c:v>61.978856358964691</c:v>
                </c:pt>
                <c:pt idx="49">
                  <c:v>61.240481920725394</c:v>
                </c:pt>
                <c:pt idx="50">
                  <c:v>60.538810299118666</c:v>
                </c:pt>
                <c:pt idx="51">
                  <c:v>59.871195290364007</c:v>
                </c:pt>
                <c:pt idx="52">
                  <c:v>59.235237382969274</c:v>
                </c:pt>
                <c:pt idx="53">
                  <c:v>58.628755818135332</c:v>
                </c:pt>
                <c:pt idx="54">
                  <c:v>58.049764347043073</c:v>
                </c:pt>
                <c:pt idx="55">
                  <c:v>57.496450128641058</c:v>
                </c:pt>
                <c:pt idx="56">
                  <c:v>56.967155304959483</c:v>
                </c:pt>
                <c:pt idx="57">
                  <c:v>56.460360867146356</c:v>
                </c:pt>
                <c:pt idx="58">
                  <c:v>55.974672487812526</c:v>
                </c:pt>
                <c:pt idx="59">
                  <c:v>55.508808046590971</c:v>
                </c:pt>
                <c:pt idx="60">
                  <c:v>55.061586618201737</c:v>
                </c:pt>
                <c:pt idx="61">
                  <c:v>54.631918727455222</c:v>
                </c:pt>
                <c:pt idx="62">
                  <c:v>54.218797704874255</c:v>
                </c:pt>
                <c:pt idx="63">
                  <c:v>53.821292001042224</c:v>
                </c:pt>
                <c:pt idx="64">
                  <c:v>53.438538338258468</c:v>
                </c:pt>
                <c:pt idx="65">
                  <c:v>53.069735595297686</c:v>
                </c:pt>
                <c:pt idx="66">
                  <c:v>52.714139335594901</c:v>
                </c:pt>
                <c:pt idx="67">
                  <c:v>52.371056901466929</c:v>
                </c:pt>
                <c:pt idx="68">
                  <c:v>52.039843007413751</c:v>
                </c:pt>
                <c:pt idx="69">
                  <c:v>51.719895774421673</c:v>
                </c:pt>
                <c:pt idx="70">
                  <c:v>51.410653154769506</c:v>
                </c:pt>
                <c:pt idx="71">
                  <c:v>51.111589703325251</c:v>
                </c:pt>
                <c:pt idx="72">
                  <c:v>50.822213656886724</c:v>
                </c:pt>
                <c:pt idx="73">
                  <c:v>50.542064287907699</c:v>
                </c:pt>
                <c:pt idx="74">
                  <c:v>50.270709503079388</c:v>
                </c:pt>
                <c:pt idx="75">
                  <c:v>50.007743660806739</c:v>
                </c:pt>
                <c:pt idx="76">
                  <c:v>49.752785584709734</c:v>
                </c:pt>
                <c:pt idx="77">
                  <c:v>49.505476752965166</c:v>
                </c:pt>
                <c:pt idx="78">
                  <c:v>49.265479645639424</c:v>
                </c:pt>
                <c:pt idx="79">
                  <c:v>49.032476234199777</c:v>
                </c:pt>
                <c:pt idx="80">
                  <c:v>48.806166599170901</c:v>
                </c:pt>
                <c:pt idx="81">
                  <c:v>48.586267663460731</c:v>
                </c:pt>
                <c:pt idx="82">
                  <c:v>48.372512030246462</c:v>
                </c:pt>
                <c:pt idx="83">
                  <c:v>48.164646915511184</c:v>
                </c:pt>
                <c:pt idx="84">
                  <c:v>47.962433166378979</c:v>
                </c:pt>
                <c:pt idx="85">
                  <c:v>47.765644357327872</c:v>
                </c:pt>
                <c:pt idx="86">
                  <c:v>47.574065957183002</c:v>
                </c:pt>
                <c:pt idx="87">
                  <c:v>47.387494560521084</c:v>
                </c:pt>
                <c:pt idx="88">
                  <c:v>47.205737177762032</c:v>
                </c:pt>
                <c:pt idx="89">
                  <c:v>47.028610578797228</c:v>
                </c:pt>
                <c:pt idx="90">
                  <c:v>46.855940685512564</c:v>
                </c:pt>
                <c:pt idx="91">
                  <c:v>46.68756200901813</c:v>
                </c:pt>
                <c:pt idx="92">
                  <c:v>46.523317127800773</c:v>
                </c:pt>
                <c:pt idx="93">
                  <c:v>46.363056203376374</c:v>
                </c:pt>
                <c:pt idx="94">
                  <c:v>46.206636530341868</c:v>
                </c:pt>
                <c:pt idx="95">
                  <c:v>46.053922118015649</c:v>
                </c:pt>
                <c:pt idx="96">
                  <c:v>45.904783301114321</c:v>
                </c:pt>
                <c:pt idx="97">
                  <c:v>45.759096377145951</c:v>
                </c:pt>
                <c:pt idx="98">
                  <c:v>45.616743268409579</c:v>
                </c:pt>
                <c:pt idx="99">
                  <c:v>45.477611206678311</c:v>
                </c:pt>
                <c:pt idx="100">
                  <c:v>45.341592438812825</c:v>
                </c:pt>
                <c:pt idx="101">
                  <c:v>45.208583951705606</c:v>
                </c:pt>
                <c:pt idx="102">
                  <c:v>45.078487215093354</c:v>
                </c:pt>
                <c:pt idx="103">
                  <c:v>44.951207940900652</c:v>
                </c:pt>
                <c:pt idx="104">
                  <c:v>44.826655857890401</c:v>
                </c:pt>
                <c:pt idx="105">
                  <c:v>44.704744500499395</c:v>
                </c:pt>
                <c:pt idx="106">
                  <c:v>44.585391010829646</c:v>
                </c:pt>
                <c:pt idx="107">
                  <c:v>44.468515952851014</c:v>
                </c:pt>
                <c:pt idx="108">
                  <c:v>44.354043137946881</c:v>
                </c:pt>
                <c:pt idx="109">
                  <c:v>44.241899461004486</c:v>
                </c:pt>
                <c:pt idx="110">
                  <c:v>44.132014746315043</c:v>
                </c:pt>
                <c:pt idx="111">
                  <c:v>44.024321602606619</c:v>
                </c:pt>
                <c:pt idx="112">
                  <c:v>43.918755286585409</c:v>
                </c:pt>
                <c:pt idx="113">
                  <c:v>43.815253574409574</c:v>
                </c:pt>
                <c:pt idx="114">
                  <c:v>43.713756640563567</c:v>
                </c:pt>
                <c:pt idx="115">
                  <c:v>43.614206943641427</c:v>
                </c:pt>
                <c:pt idx="116">
                  <c:v>43.516549118584059</c:v>
                </c:pt>
                <c:pt idx="117">
                  <c:v>43.420729874950254</c:v>
                </c:pt>
                <c:pt idx="118">
                  <c:v>43.326697900830808</c:v>
                </c:pt>
                <c:pt idx="119">
                  <c:v>43.234403772044999</c:v>
                </c:pt>
                <c:pt idx="120">
                  <c:v>43.143799866284006</c:v>
                </c:pt>
                <c:pt idx="121">
                  <c:v>43.054840281890129</c:v>
                </c:pt>
                <c:pt idx="122">
                  <c:v>42.967480760982973</c:v>
                </c:pt>
                <c:pt idx="123">
                  <c:v>42.881678616663564</c:v>
                </c:pt>
                <c:pt idx="124">
                  <c:v>42.797392664047258</c:v>
                </c:pt>
                <c:pt idx="125">
                  <c:v>42.714583154892189</c:v>
                </c:pt>
                <c:pt idx="126">
                  <c:v>42.63321171560726</c:v>
                </c:pt>
                <c:pt idx="127">
                  <c:v>42.553241288437604</c:v>
                </c:pt>
                <c:pt idx="128">
                  <c:v>42.474636075639474</c:v>
                </c:pt>
                <c:pt idx="129">
                  <c:v>42.397361486468988</c:v>
                </c:pt>
                <c:pt idx="130">
                  <c:v>42.32138408682092</c:v>
                </c:pt>
                <c:pt idx="131">
                  <c:v>42.246671551364436</c:v>
                </c:pt>
                <c:pt idx="132">
                  <c:v>42.173192618032637</c:v>
                </c:pt>
                <c:pt idx="133">
                  <c:v>42.100917044732228</c:v>
                </c:pt>
                <c:pt idx="134">
                  <c:v>42.029815568148244</c:v>
                </c:pt>
                <c:pt idx="135">
                  <c:v>41.9598598645264</c:v>
                </c:pt>
                <c:pt idx="136">
                  <c:v>41.891022512323438</c:v>
                </c:pt>
                <c:pt idx="137">
                  <c:v>41.823276956622685</c:v>
                </c:pt>
                <c:pt idx="138">
                  <c:v>41.756597475218356</c:v>
                </c:pt>
                <c:pt idx="139">
                  <c:v>41.690959146277962</c:v>
                </c:pt>
                <c:pt idx="140">
                  <c:v>41.626337817498161</c:v>
                </c:pt>
                <c:pt idx="141">
                  <c:v>41.562710076674072</c:v>
                </c:pt>
                <c:pt idx="142">
                  <c:v>41.500053223607317</c:v>
                </c:pt>
                <c:pt idx="143">
                  <c:v>41.438345243282271</c:v>
                </c:pt>
                <c:pt idx="144">
                  <c:v>41.37756478024437</c:v>
                </c:pt>
                <c:pt idx="145">
                  <c:v>41.317691114118084</c:v>
                </c:pt>
                <c:pt idx="146">
                  <c:v>41.258704136205971</c:v>
                </c:pt>
                <c:pt idx="147">
                  <c:v>41.200584327113589</c:v>
                </c:pt>
                <c:pt idx="148">
                  <c:v>41.143312735348282</c:v>
                </c:pt>
                <c:pt idx="149">
                  <c:v>41.086870956842667</c:v>
                </c:pt>
                <c:pt idx="150">
                  <c:v>41.031241115356671</c:v>
                </c:pt>
                <c:pt idx="151">
                  <c:v>40.976405843714637</c:v>
                </c:pt>
                <c:pt idx="152">
                  <c:v>40.922348265835993</c:v>
                </c:pt>
              </c:numCache>
            </c:numRef>
          </c:val>
        </c:ser>
        <c:ser>
          <c:idx val="12"/>
          <c:order val="12"/>
          <c:tx>
            <c:strRef>
              <c:f>Sheet1!$N$161</c:f>
              <c:strCache>
                <c:ptCount val="1"/>
                <c:pt idx="0">
                  <c:v>4.55E-04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Sheet1!$N$162:$N$314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184.83733532778999</c:v>
                </c:pt>
                <c:pt idx="19">
                  <c:v>168.18418760811232</c:v>
                </c:pt>
                <c:pt idx="20">
                  <c:v>154.65839389115689</c:v>
                </c:pt>
                <c:pt idx="21">
                  <c:v>143.47473141645179</c:v>
                </c:pt>
                <c:pt idx="22">
                  <c:v>134.08693213730118</c:v>
                </c:pt>
                <c:pt idx="23">
                  <c:v>126.10402851659524</c:v>
                </c:pt>
                <c:pt idx="24">
                  <c:v>119.2393247041865</c:v>
                </c:pt>
                <c:pt idx="25">
                  <c:v>113.27812108855937</c:v>
                </c:pt>
                <c:pt idx="26">
                  <c:v>108.05665241371319</c:v>
                </c:pt>
                <c:pt idx="27">
                  <c:v>103.44796400701418</c:v>
                </c:pt>
                <c:pt idx="28">
                  <c:v>99.352210911509985</c:v>
                </c:pt>
                <c:pt idx="29">
                  <c:v>95.689851782249534</c:v>
                </c:pt>
                <c:pt idx="30">
                  <c:v>92.396782269923662</c:v>
                </c:pt>
                <c:pt idx="31">
                  <c:v>89.420795372674277</c:v>
                </c:pt>
                <c:pt idx="32">
                  <c:v>86.71896696920804</c:v>
                </c:pt>
                <c:pt idx="33">
                  <c:v>84.255697511017289</c:v>
                </c:pt>
                <c:pt idx="34">
                  <c:v>82.001226361539466</c:v>
                </c:pt>
                <c:pt idx="35">
                  <c:v>79.930491459409126</c:v>
                </c:pt>
                <c:pt idx="36">
                  <c:v>78.022244586554535</c:v>
                </c:pt>
                <c:pt idx="37">
                  <c:v>76.258358112321389</c:v>
                </c:pt>
                <c:pt idx="38">
                  <c:v>74.623276770155186</c:v>
                </c:pt>
                <c:pt idx="39">
                  <c:v>73.103580420497408</c:v>
                </c:pt>
                <c:pt idx="40">
                  <c:v>71.687632558789289</c:v>
                </c:pt>
                <c:pt idx="41">
                  <c:v>70.365295658379225</c:v>
                </c:pt>
                <c:pt idx="42">
                  <c:v>69.127699042051205</c:v>
                </c:pt>
                <c:pt idx="43">
                  <c:v>67.967048359647947</c:v>
                </c:pt>
                <c:pt idx="44">
                  <c:v>66.876468261044494</c:v>
                </c:pt>
                <c:pt idx="45">
                  <c:v>65.849871735672352</c:v>
                </c:pt>
                <c:pt idx="46">
                  <c:v>64.881851012220636</c:v>
                </c:pt>
                <c:pt idx="47">
                  <c:v>63.967585996135398</c:v>
                </c:pt>
                <c:pt idx="48">
                  <c:v>63.102767055060745</c:v>
                </c:pt>
                <c:pt idx="49">
                  <c:v>62.283529606457201</c:v>
                </c:pt>
                <c:pt idx="50">
                  <c:v>61.50639846341253</c:v>
                </c:pt>
                <c:pt idx="51">
                  <c:v>60.768240288149833</c:v>
                </c:pt>
                <c:pt idx="52">
                  <c:v>60.066222813235484</c:v>
                </c:pt>
                <c:pt idx="53">
                  <c:v>59.397779736958377</c:v>
                </c:pt>
                <c:pt idx="54">
                  <c:v>58.760580396100167</c:v>
                </c:pt>
                <c:pt idx="55">
                  <c:v>58.152503477218879</c:v>
                </c:pt>
                <c:pt idx="56">
                  <c:v>57.57161415494793</c:v>
                </c:pt>
                <c:pt idx="57">
                  <c:v>57.016144149069973</c:v>
                </c:pt>
                <c:pt idx="58">
                  <c:v>56.484474276223423</c:v>
                </c:pt>
                <c:pt idx="59">
                  <c:v>55.975119140897874</c:v>
                </c:pt>
                <c:pt idx="60">
                  <c:v>55.486713666899476</c:v>
                </c:pt>
                <c:pt idx="61">
                  <c:v>55.01800121709929</c:v>
                </c:pt>
                <c:pt idx="62">
                  <c:v>54.567823087898233</c:v>
                </c:pt>
                <c:pt idx="63">
                  <c:v>54.135109196951177</c:v>
                </c:pt>
                <c:pt idx="64">
                  <c:v>53.718869809483223</c:v>
                </c:pt>
                <c:pt idx="65">
                  <c:v>53.318188170962763</c:v>
                </c:pt>
                <c:pt idx="66">
                  <c:v>52.932213932742172</c:v>
                </c:pt>
                <c:pt idx="67">
                  <c:v>52.560157273160165</c:v>
                </c:pt>
                <c:pt idx="68">
                  <c:v>52.20128363002997</c:v>
                </c:pt>
                <c:pt idx="69">
                  <c:v>51.854908971825431</c:v>
                </c:pt>
                <c:pt idx="70">
                  <c:v>51.520395544563691</c:v>
                </c:pt>
                <c:pt idx="71">
                  <c:v>51.197148039642904</c:v>
                </c:pt>
                <c:pt idx="72">
                  <c:v>50.884610134959452</c:v>
                </c:pt>
                <c:pt idx="73">
                  <c:v>50.582261367685092</c:v>
                </c:pt>
                <c:pt idx="74">
                  <c:v>50.289614302292371</c:v>
                </c:pt>
                <c:pt idx="75">
                  <c:v>50.006211961903361</c:v>
                </c:pt>
                <c:pt idx="76">
                  <c:v>49.731625494912244</c:v>
                </c:pt>
                <c:pt idx="77">
                  <c:v>49.465452052187771</c:v>
                </c:pt>
                <c:pt idx="78">
                  <c:v>49.207312853072942</c:v>
                </c:pt>
                <c:pt idx="79">
                  <c:v>48.956851420931009</c:v>
                </c:pt>
                <c:pt idx="80">
                  <c:v>48.713731971192715</c:v>
                </c:pt>
                <c:pt idx="81">
                  <c:v>48.477637936785911</c:v>
                </c:pt>
                <c:pt idx="82">
                  <c:v>48.248270617514123</c:v>
                </c:pt>
                <c:pt idx="83">
                  <c:v>48.02534794142759</c:v>
                </c:pt>
                <c:pt idx="84">
                  <c:v>47.808603327527678</c:v>
                </c:pt>
                <c:pt idx="85">
                  <c:v>47.597784640287074</c:v>
                </c:pt>
                <c:pt idx="86">
                  <c:v>47.392653227473666</c:v>
                </c:pt>
                <c:pt idx="87">
                  <c:v>47.192983033654947</c:v>
                </c:pt>
                <c:pt idx="88">
                  <c:v>46.998559782544085</c:v>
                </c:pt>
                <c:pt idx="89">
                  <c:v>46.809180222045491</c:v>
                </c:pt>
                <c:pt idx="90">
                  <c:v>46.624651426474401</c:v>
                </c:pt>
                <c:pt idx="91">
                  <c:v>46.444790150973539</c:v>
                </c:pt>
                <c:pt idx="92">
                  <c:v>46.269422233637961</c:v>
                </c:pt>
                <c:pt idx="93">
                  <c:v>46.098382041294251</c:v>
                </c:pt>
                <c:pt idx="94">
                  <c:v>45.931511955268256</c:v>
                </c:pt>
                <c:pt idx="95">
                  <c:v>45.768661893822646</c:v>
                </c:pt>
                <c:pt idx="96">
                  <c:v>45.609688868255958</c:v>
                </c:pt>
                <c:pt idx="97">
                  <c:v>45.454456569933122</c:v>
                </c:pt>
                <c:pt idx="98">
                  <c:v>45.302834985767063</c:v>
                </c:pt>
                <c:pt idx="99">
                  <c:v>45.154700039895388</c:v>
                </c:pt>
                <c:pt idx="100">
                  <c:v>45.009933259497821</c:v>
                </c:pt>
                <c:pt idx="101">
                  <c:v>44.868421462881834</c:v>
                </c:pt>
                <c:pt idx="102">
                  <c:v>44.730056468128119</c:v>
                </c:pt>
                <c:pt idx="103">
                  <c:v>44.594734820734573</c:v>
                </c:pt>
                <c:pt idx="104">
                  <c:v>44.462357538832649</c:v>
                </c:pt>
                <c:pt idx="105">
                  <c:v>44.332829874669272</c:v>
                </c:pt>
                <c:pt idx="106">
                  <c:v>44.206061091158382</c:v>
                </c:pt>
                <c:pt idx="107">
                  <c:v>44.081964252404866</c:v>
                </c:pt>
                <c:pt idx="108">
                  <c:v>43.960456027193935</c:v>
                </c:pt>
                <c:pt idx="109">
                  <c:v>43.841456504521076</c:v>
                </c:pt>
                <c:pt idx="110">
                  <c:v>43.724889020312297</c:v>
                </c:pt>
                <c:pt idx="111">
                  <c:v>43.610679994551575</c:v>
                </c:pt>
                <c:pt idx="112">
                  <c:v>43.49875877809562</c:v>
                </c:pt>
                <c:pt idx="113">
                  <c:v>43.389057508510597</c:v>
                </c:pt>
                <c:pt idx="114">
                  <c:v>43.281510974318842</c:v>
                </c:pt>
                <c:pt idx="115">
                  <c:v>43.176056487089177</c:v>
                </c:pt>
                <c:pt idx="116">
                  <c:v>43.072633760848191</c:v>
                </c:pt>
                <c:pt idx="117">
                  <c:v>42.971184798329318</c:v>
                </c:pt>
                <c:pt idx="118">
                  <c:v>42.871653783611848</c:v>
                </c:pt>
                <c:pt idx="119">
                  <c:v>42.77398698073619</c:v>
                </c:pt>
                <c:pt idx="120">
                  <c:v>42.678132637911233</c:v>
                </c:pt>
                <c:pt idx="121">
                  <c:v>42.584040896957852</c:v>
                </c:pt>
                <c:pt idx="122">
                  <c:v>42.491663707658091</c:v>
                </c:pt>
                <c:pt idx="123">
                  <c:v>42.400954746703533</c:v>
                </c:pt>
                <c:pt idx="124">
                  <c:v>42.311869340957429</c:v>
                </c:pt>
                <c:pt idx="125">
                  <c:v>42.224364394765701</c:v>
                </c:pt>
                <c:pt idx="126">
                  <c:v>42.138398321069978</c:v>
                </c:pt>
                <c:pt idx="127">
                  <c:v>42.053930976093362</c:v>
                </c:pt>
                <c:pt idx="128">
                  <c:v>41.97092359738437</c:v>
                </c:pt>
                <c:pt idx="129">
                  <c:v>41.88933874502014</c:v>
                </c:pt>
                <c:pt idx="130">
                  <c:v>41.809140245782579</c:v>
                </c:pt>
                <c:pt idx="131">
                  <c:v>41.730293140133831</c:v>
                </c:pt>
                <c:pt idx="132">
                  <c:v>41.65276363182879</c:v>
                </c:pt>
                <c:pt idx="133">
                  <c:v>41.576519040013416</c:v>
                </c:pt>
                <c:pt idx="134">
                  <c:v>41.501527753666871</c:v>
                </c:pt>
                <c:pt idx="135">
                  <c:v>41.42775918825501</c:v>
                </c:pt>
                <c:pt idx="136">
                  <c:v>41.355183744471326</c:v>
                </c:pt>
                <c:pt idx="137">
                  <c:v>41.283772768948921</c:v>
                </c:pt>
                <c:pt idx="138">
                  <c:v>41.213498516834996</c:v>
                </c:pt>
                <c:pt idx="139">
                  <c:v>41.144334116125364</c:v>
                </c:pt>
                <c:pt idx="140">
                  <c:v>41.076253533663738</c:v>
                </c:pt>
                <c:pt idx="141">
                  <c:v>41.009231542715639</c:v>
                </c:pt>
                <c:pt idx="142">
                  <c:v>40.943243692032809</c:v>
                </c:pt>
                <c:pt idx="143">
                  <c:v>40.878266276328766</c:v>
                </c:pt>
                <c:pt idx="144">
                  <c:v>40.814276308091088</c:v>
                </c:pt>
                <c:pt idx="145">
                  <c:v>40.751251490660685</c:v>
                </c:pt>
                <c:pt idx="146">
                  <c:v>40.689170192511725</c:v>
                </c:pt>
                <c:pt idx="147">
                  <c:v>40.628011422670717</c:v>
                </c:pt>
                <c:pt idx="148">
                  <c:v>40.567754807216154</c:v>
                </c:pt>
                <c:pt idx="149">
                  <c:v>40.508380566803794</c:v>
                </c:pt>
                <c:pt idx="150">
                  <c:v>40.449869495166062</c:v>
                </c:pt>
                <c:pt idx="151">
                  <c:v>40.392202938536123</c:v>
                </c:pt>
                <c:pt idx="152">
                  <c:v>40.335362775951353</c:v>
                </c:pt>
              </c:numCache>
            </c:numRef>
          </c:val>
        </c:ser>
        <c:ser>
          <c:idx val="13"/>
          <c:order val="13"/>
          <c:tx>
            <c:strRef>
              <c:f>Sheet1!$O$161</c:f>
              <c:strCache>
                <c:ptCount val="1"/>
                <c:pt idx="0">
                  <c:v>4.80E-04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Sheet1!$O$162:$O$314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195.30121780286655</c:v>
                </c:pt>
                <c:pt idx="20">
                  <c:v>176.88866920975832</c:v>
                </c:pt>
                <c:pt idx="21">
                  <c:v>162.01604999999969</c:v>
                </c:pt>
                <c:pt idx="22">
                  <c:v>149.77612669571218</c:v>
                </c:pt>
                <c:pt idx="23">
                  <c:v>139.54291029224942</c:v>
                </c:pt>
                <c:pt idx="24">
                  <c:v>130.87150781366472</c:v>
                </c:pt>
                <c:pt idx="25">
                  <c:v>123.43765392456417</c:v>
                </c:pt>
                <c:pt idx="26">
                  <c:v>116.99979985852219</c:v>
                </c:pt>
                <c:pt idx="27">
                  <c:v>111.37456238314238</c:v>
                </c:pt>
                <c:pt idx="28">
                  <c:v>106.42037048205549</c:v>
                </c:pt>
                <c:pt idx="29">
                  <c:v>102.02629979442457</c:v>
                </c:pt>
                <c:pt idx="30">
                  <c:v>98.104280415216678</c:v>
                </c:pt>
                <c:pt idx="31">
                  <c:v>94.583551743889473</c:v>
                </c:pt>
                <c:pt idx="32">
                  <c:v>91.406646707491078</c:v>
                </c:pt>
                <c:pt idx="33">
                  <c:v>88.526437246320043</c:v>
                </c:pt>
                <c:pt idx="34">
                  <c:v>85.903929232216214</c:v>
                </c:pt>
                <c:pt idx="35">
                  <c:v>83.506595096509685</c:v>
                </c:pt>
                <c:pt idx="36">
                  <c:v>81.307097897898572</c:v>
                </c:pt>
                <c:pt idx="37">
                  <c:v>79.282304163765417</c:v>
                </c:pt>
                <c:pt idx="38">
                  <c:v>77.412512387131187</c:v>
                </c:pt>
                <c:pt idx="39">
                  <c:v>75.680844403068605</c:v>
                </c:pt>
                <c:pt idx="40">
                  <c:v>74.072761076247403</c:v>
                </c:pt>
                <c:pt idx="41">
                  <c:v>72.575673788887514</c:v>
                </c:pt>
                <c:pt idx="42">
                  <c:v>71.178630427207622</c:v>
                </c:pt>
                <c:pt idx="43">
                  <c:v>69.872059791535634</c:v>
                </c:pt>
                <c:pt idx="44">
                  <c:v>68.647562186525022</c:v>
                </c:pt>
                <c:pt idx="45">
                  <c:v>67.497736784610694</c:v>
                </c:pt>
                <c:pt idx="46">
                  <c:v>66.416038476089682</c:v>
                </c:pt>
                <c:pt idx="47">
                  <c:v>65.396658518113981</c:v>
                </c:pt>
                <c:pt idx="48">
                  <c:v>64.43442451074273</c:v>
                </c:pt>
                <c:pt idx="49">
                  <c:v>63.524716160100418</c:v>
                </c:pt>
                <c:pt idx="50">
                  <c:v>62.663394008269499</c:v>
                </c:pt>
                <c:pt idx="51">
                  <c:v>61.846738869112222</c:v>
                </c:pt>
                <c:pt idx="52">
                  <c:v>61.071400147253868</c:v>
                </c:pt>
                <c:pt idx="53">
                  <c:v>60.334351562537755</c:v>
                </c:pt>
                <c:pt idx="54">
                  <c:v>59.632853075746901</c:v>
                </c:pt>
                <c:pt idx="55">
                  <c:v>58.964418029369469</c:v>
                </c:pt>
                <c:pt idx="56">
                  <c:v>58.326784691879844</c:v>
                </c:pt>
                <c:pt idx="57">
                  <c:v>57.717891534733894</c:v>
                </c:pt>
                <c:pt idx="58">
                  <c:v>57.135855685207218</c:v>
                </c:pt>
                <c:pt idx="59">
                  <c:v>56.578954090873992</c:v>
                </c:pt>
                <c:pt idx="60">
                  <c:v>56.045607007243639</c:v>
                </c:pt>
                <c:pt idx="61">
                  <c:v>55.534363482210829</c:v>
                </c:pt>
                <c:pt idx="62">
                  <c:v>55.043888562177209</c:v>
                </c:pt>
                <c:pt idx="63">
                  <c:v>54.572951987067036</c:v>
                </c:pt>
                <c:pt idx="64">
                  <c:v>54.120418176639298</c:v>
                </c:pt>
                <c:pt idx="65">
                  <c:v>53.685237339824873</c:v>
                </c:pt>
                <c:pt idx="66">
                  <c:v>53.2664375633479</c:v>
                </c:pt>
                <c:pt idx="67">
                  <c:v>52.863117756478673</c:v>
                </c:pt>
                <c:pt idx="68">
                  <c:v>52.47444134610425</c:v>
                </c:pt>
                <c:pt idx="69">
                  <c:v>52.09963063094748</c:v>
                </c:pt>
                <c:pt idx="70">
                  <c:v>51.737961716175583</c:v>
                </c:pt>
                <c:pt idx="71">
                  <c:v>51.388759960183961</c:v>
                </c:pt>
                <c:pt idx="72">
                  <c:v>51.051395874328165</c:v>
                </c:pt>
                <c:pt idx="73">
                  <c:v>50.725281424056199</c:v>
                </c:pt>
                <c:pt idx="74">
                  <c:v>50.409866686472654</c:v>
                </c:pt>
                <c:pt idx="75">
                  <c:v>50.104636825018716</c:v>
                </c:pt>
                <c:pt idx="76">
                  <c:v>49.809109346817905</c:v>
                </c:pt>
                <c:pt idx="77">
                  <c:v>49.522831612438992</c:v>
                </c:pt>
                <c:pt idx="78">
                  <c:v>49.245378571461686</c:v>
                </c:pt>
                <c:pt idx="79">
                  <c:v>48.976350700382199</c:v>
                </c:pt>
                <c:pt idx="80">
                  <c:v>48.715372122134653</c:v>
                </c:pt>
                <c:pt idx="81">
                  <c:v>48.462088888888843</c:v>
                </c:pt>
                <c:pt idx="82">
                  <c:v>48.216167411867133</c:v>
                </c:pt>
                <c:pt idx="83">
                  <c:v>47.977293023741417</c:v>
                </c:pt>
                <c:pt idx="84">
                  <c:v>47.745168660767092</c:v>
                </c:pt>
                <c:pt idx="85">
                  <c:v>47.519513653208953</c:v>
                </c:pt>
                <c:pt idx="86">
                  <c:v>47.300062613845199</c:v>
                </c:pt>
                <c:pt idx="87">
                  <c:v>47.086564415419197</c:v>
                </c:pt>
                <c:pt idx="88">
                  <c:v>46.878781248865181</c:v>
                </c:pt>
                <c:pt idx="89">
                  <c:v>46.676487754979661</c:v>
                </c:pt>
                <c:pt idx="90">
                  <c:v>46.479470222958632</c:v>
                </c:pt>
                <c:pt idx="91">
                  <c:v>46.287525849884098</c:v>
                </c:pt>
                <c:pt idx="92">
                  <c:v>46.100462055833923</c:v>
                </c:pt>
                <c:pt idx="93">
                  <c:v>45.918095849811714</c:v>
                </c:pt>
                <c:pt idx="94">
                  <c:v>45.740253242162403</c:v>
                </c:pt>
                <c:pt idx="95">
                  <c:v>45.566768699554338</c:v>
                </c:pt>
                <c:pt idx="96">
                  <c:v>45.397484638981794</c:v>
                </c:pt>
                <c:pt idx="97">
                  <c:v>45.232250957574713</c:v>
                </c:pt>
                <c:pt idx="98">
                  <c:v>45.07092459530022</c:v>
                </c:pt>
                <c:pt idx="99">
                  <c:v>44.913369127909085</c:v>
                </c:pt>
                <c:pt idx="100">
                  <c:v>44.759454387719352</c:v>
                </c:pt>
                <c:pt idx="101">
                  <c:v>44.609056110046261</c:v>
                </c:pt>
                <c:pt idx="102">
                  <c:v>44.462055603282124</c:v>
                </c:pt>
                <c:pt idx="103">
                  <c:v>44.318339440804507</c:v>
                </c:pt>
                <c:pt idx="104">
                  <c:v>44.177799173050033</c:v>
                </c:pt>
                <c:pt idx="105">
                  <c:v>44.040331058233569</c:v>
                </c:pt>
                <c:pt idx="106">
                  <c:v>43.905835810322344</c:v>
                </c:pt>
                <c:pt idx="107">
                  <c:v>43.774218362991135</c:v>
                </c:pt>
                <c:pt idx="108">
                  <c:v>43.645387648391043</c:v>
                </c:pt>
                <c:pt idx="109">
                  <c:v>43.519256389660775</c:v>
                </c:pt>
                <c:pt idx="110">
                  <c:v>43.395740906196615</c:v>
                </c:pt>
                <c:pt idx="111">
                  <c:v>43.274760930776786</c:v>
                </c:pt>
                <c:pt idx="112">
                  <c:v>43.156239437708493</c:v>
                </c:pt>
                <c:pt idx="113">
                  <c:v>43.040102481231656</c:v>
                </c:pt>
                <c:pt idx="114">
                  <c:v>42.926279043473627</c:v>
                </c:pt>
                <c:pt idx="115">
                  <c:v>42.814700891303843</c:v>
                </c:pt>
                <c:pt idx="116">
                  <c:v>42.705302441487738</c:v>
                </c:pt>
                <c:pt idx="117">
                  <c:v>42.598020633584888</c:v>
                </c:pt>
                <c:pt idx="118">
                  <c:v>42.492794810078522</c:v>
                </c:pt>
                <c:pt idx="119">
                  <c:v>42.3895666032615</c:v>
                </c:pt>
                <c:pt idx="120">
                  <c:v>42.288279828439634</c:v>
                </c:pt>
                <c:pt idx="121">
                  <c:v>42.188880383045166</c:v>
                </c:pt>
                <c:pt idx="122">
                  <c:v>42.091316151282982</c:v>
                </c:pt>
                <c:pt idx="123">
                  <c:v>41.99553691395932</c:v>
                </c:pt>
                <c:pt idx="124">
                  <c:v>41.901494263167947</c:v>
                </c:pt>
                <c:pt idx="125">
                  <c:v>41.809141521531828</c:v>
                </c:pt>
                <c:pt idx="126">
                  <c:v>41.718433665719211</c:v>
                </c:pt>
                <c:pt idx="127">
                  <c:v>41.629327253973265</c:v>
                </c:pt>
                <c:pt idx="128">
                  <c:v>41.541780357411838</c:v>
                </c:pt>
                <c:pt idx="129">
                  <c:v>41.455752494870936</c:v>
                </c:pt>
                <c:pt idx="130">
                  <c:v>41.371204571080817</c:v>
                </c:pt>
                <c:pt idx="131">
                  <c:v>41.288098817977904</c:v>
                </c:pt>
                <c:pt idx="132">
                  <c:v>41.206398738968659</c:v>
                </c:pt>
                <c:pt idx="133">
                  <c:v>41.126069055974014</c:v>
                </c:pt>
                <c:pt idx="134">
                  <c:v>41.047075659094041</c:v>
                </c:pt>
                <c:pt idx="135">
                  <c:v>40.969385558743184</c:v>
                </c:pt>
                <c:pt idx="136">
                  <c:v>40.89296684011569</c:v>
                </c:pt>
                <c:pt idx="137">
                  <c:v>40.817788619850496</c:v>
                </c:pt>
                <c:pt idx="138">
                  <c:v>40.743821004772563</c:v>
                </c:pt>
                <c:pt idx="139">
                  <c:v>40.671035052595727</c:v>
                </c:pt>
                <c:pt idx="140">
                  <c:v>40.599402734479213</c:v>
                </c:pt>
                <c:pt idx="141">
                  <c:v>40.528896899337035</c:v>
                </c:pt>
                <c:pt idx="142">
                  <c:v>40.459491239804962</c:v>
                </c:pt>
                <c:pt idx="143">
                  <c:v>40.391160259776477</c:v>
                </c:pt>
                <c:pt idx="144">
                  <c:v>40.323879243423825</c:v>
                </c:pt>
                <c:pt idx="145">
                  <c:v>40.257624225625712</c:v>
                </c:pt>
                <c:pt idx="146">
                  <c:v>40.192371963727894</c:v>
                </c:pt>
                <c:pt idx="147">
                  <c:v>40.128099910566895</c:v>
                </c:pt>
                <c:pt idx="148">
                  <c:v>40.064786188691862</c:v>
                </c:pt>
                <c:pt idx="149">
                  <c:v>40.002409565722793</c:v>
                </c:pt>
                <c:pt idx="150">
                  <c:v>39.940949430787228</c:v>
                </c:pt>
                <c:pt idx="151">
                  <c:v>39.880385771980841</c:v>
                </c:pt>
                <c:pt idx="152">
                  <c:v>39.820699154800486</c:v>
                </c:pt>
              </c:numCache>
            </c:numRef>
          </c:val>
        </c:ser>
        <c:ser>
          <c:idx val="14"/>
          <c:order val="14"/>
          <c:tx>
            <c:strRef>
              <c:f>Sheet1!$P$161</c:f>
              <c:strCache>
                <c:ptCount val="1"/>
                <c:pt idx="0">
                  <c:v>5.05E-04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Sheet1!$P$162:$P$314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186.20946349989899</c:v>
                </c:pt>
                <c:pt idx="22">
                  <c:v>169.86525727722511</c:v>
                </c:pt>
                <c:pt idx="23">
                  <c:v>156.47914525953504</c:v>
                </c:pt>
                <c:pt idx="24">
                  <c:v>145.33395395655381</c:v>
                </c:pt>
                <c:pt idx="25">
                  <c:v>135.92367226614434</c:v>
                </c:pt>
                <c:pt idx="26">
                  <c:v>127.88179012466902</c:v>
                </c:pt>
                <c:pt idx="27">
                  <c:v>120.93677698725082</c:v>
                </c:pt>
                <c:pt idx="28">
                  <c:v>114.88347650730803</c:v>
                </c:pt>
                <c:pt idx="29">
                  <c:v>109.56418394624005</c:v>
                </c:pt>
                <c:pt idx="30">
                  <c:v>104.85580510851089</c:v>
                </c:pt>
                <c:pt idx="31">
                  <c:v>100.66094351296982</c:v>
                </c:pt>
                <c:pt idx="32">
                  <c:v>96.901588686200597</c:v>
                </c:pt>
                <c:pt idx="33">
                  <c:v>93.514565369370828</c:v>
                </c:pt>
                <c:pt idx="34">
                  <c:v>90.448198760358025</c:v>
                </c:pt>
                <c:pt idx="35">
                  <c:v>87.659834717477622</c:v>
                </c:pt>
                <c:pt idx="36">
                  <c:v>85.113970930834682</c:v>
                </c:pt>
                <c:pt idx="37">
                  <c:v>82.780831228754124</c:v>
                </c:pt>
                <c:pt idx="38">
                  <c:v>80.635265687443649</c:v>
                </c:pt>
                <c:pt idx="39">
                  <c:v>78.655893288620533</c:v>
                </c:pt>
                <c:pt idx="40">
                  <c:v>76.824427235970859</c:v>
                </c:pt>
                <c:pt idx="41">
                  <c:v>75.125139302079646</c:v>
                </c:pt>
                <c:pt idx="42">
                  <c:v>73.544431049288633</c:v>
                </c:pt>
                <c:pt idx="43">
                  <c:v>72.070487964419399</c:v>
                </c:pt>
                <c:pt idx="44">
                  <c:v>70.692998473011457</c:v>
                </c:pt>
                <c:pt idx="45">
                  <c:v>69.402924130080052</c:v>
                </c:pt>
                <c:pt idx="46">
                  <c:v>68.192310483036422</c:v>
                </c:pt>
                <c:pt idx="47">
                  <c:v>67.054130487374337</c:v>
                </c:pt>
                <c:pt idx="48">
                  <c:v>65.982154150114667</c:v>
                </c:pt>
                <c:pt idx="49">
                  <c:v>64.970839437556222</c:v>
                </c:pt>
                <c:pt idx="50">
                  <c:v>64.015240525305884</c:v>
                </c:pt>
                <c:pt idx="51">
                  <c:v>63.110930271155247</c:v>
                </c:pt>
                <c:pt idx="52">
                  <c:v>62.25393441433409</c:v>
                </c:pt>
                <c:pt idx="53">
                  <c:v>61.440675491483091</c:v>
                </c:pt>
                <c:pt idx="54">
                  <c:v>60.667924842550484</c:v>
                </c:pt>
                <c:pt idx="55">
                  <c:v>59.932761382761129</c:v>
                </c:pt>
                <c:pt idx="56">
                  <c:v>59.232536057906422</c:v>
                </c:pt>
                <c:pt idx="57">
                  <c:v>58.564841093140082</c:v>
                </c:pt>
                <c:pt idx="58">
                  <c:v>57.927483300675718</c:v>
                </c:pt>
                <c:pt idx="59">
                  <c:v>57.318460837266286</c:v>
                </c:pt>
                <c:pt idx="60">
                  <c:v>56.735942904285558</c:v>
                </c:pt>
                <c:pt idx="61">
                  <c:v>56.178251966424078</c:v>
                </c:pt>
                <c:pt idx="62">
                  <c:v>55.643848133200351</c:v>
                </c:pt>
                <c:pt idx="63">
                  <c:v>55.131315403616561</c:v>
                </c:pt>
                <c:pt idx="64">
                  <c:v>54.63934952067283</c:v>
                </c:pt>
                <c:pt idx="65">
                  <c:v>54.166747220935505</c:v>
                </c:pt>
                <c:pt idx="66">
                  <c:v>53.712396696400269</c:v>
                </c:pt>
                <c:pt idx="67">
                  <c:v>53.275269112667999</c:v>
                </c:pt>
                <c:pt idx="68">
                  <c:v>52.854411049906922</c:v>
                </c:pt>
                <c:pt idx="69">
                  <c:v>52.448937751965531</c:v>
                </c:pt>
                <c:pt idx="70">
                  <c:v>52.058027084945593</c:v>
                </c:pt>
                <c:pt idx="71">
                  <c:v>51.680914120042118</c:v>
                </c:pt>
                <c:pt idx="72">
                  <c:v>51.316886266918985</c:v>
                </c:pt>
                <c:pt idx="73">
                  <c:v>50.965278893648041</c:v>
                </c:pt>
                <c:pt idx="74">
                  <c:v>50.625471377572204</c:v>
                </c:pt>
                <c:pt idx="75">
                  <c:v>50.296883538588823</c:v>
                </c:pt>
                <c:pt idx="76">
                  <c:v>49.978972412471968</c:v>
                </c:pt>
                <c:pt idx="77">
                  <c:v>49.671229327123214</c:v>
                </c:pt>
                <c:pt idx="78">
                  <c:v>49.373177249185105</c:v>
                </c:pt>
                <c:pt idx="79">
                  <c:v>49.084368372381839</c:v>
                </c:pt>
                <c:pt idx="80">
                  <c:v>48.804381922357202</c:v>
                </c:pt>
                <c:pt idx="81">
                  <c:v>48.53282215573735</c:v>
                </c:pt>
                <c:pt idx="82">
                  <c:v>48.269316533720207</c:v>
                </c:pt>
                <c:pt idx="83">
                  <c:v>48.013514052737875</c:v>
                </c:pt>
                <c:pt idx="84">
                  <c:v>47.765083716700275</c:v>
                </c:pt>
                <c:pt idx="85">
                  <c:v>47.523713137046251</c:v>
                </c:pt>
                <c:pt idx="86">
                  <c:v>47.289107248334354</c:v>
                </c:pt>
                <c:pt idx="87">
                  <c:v>47.060987128430597</c:v>
                </c:pt>
                <c:pt idx="88">
                  <c:v>46.839088913515596</c:v>
                </c:pt>
                <c:pt idx="89">
                  <c:v>46.623162799162522</c:v>
                </c:pt>
                <c:pt idx="90">
                  <c:v>46.412972119645076</c:v>
                </c:pt>
                <c:pt idx="91">
                  <c:v>46.208292498438908</c:v>
                </c:pt>
                <c:pt idx="92">
                  <c:v>46.008911063592571</c:v>
                </c:pt>
                <c:pt idx="93">
                  <c:v>45.814625722276077</c:v>
                </c:pt>
                <c:pt idx="94">
                  <c:v>45.625244489378304</c:v>
                </c:pt>
                <c:pt idx="95">
                  <c:v>45.440584865524407</c:v>
                </c:pt>
                <c:pt idx="96">
                  <c:v>45.260473260331487</c:v>
                </c:pt>
                <c:pt idx="97">
                  <c:v>45.084744457119385</c:v>
                </c:pt>
                <c:pt idx="98">
                  <c:v>44.913241115649669</c:v>
                </c:pt>
                <c:pt idx="99">
                  <c:v>44.745813309785675</c:v>
                </c:pt>
                <c:pt idx="100">
                  <c:v>44.582318097252291</c:v>
                </c:pt>
                <c:pt idx="101">
                  <c:v>44.422619118931159</c:v>
                </c:pt>
                <c:pt idx="102">
                  <c:v>44.266586225358324</c:v>
                </c:pt>
                <c:pt idx="103">
                  <c:v>44.114095128298743</c:v>
                </c:pt>
                <c:pt idx="104">
                  <c:v>43.965027075459638</c:v>
                </c:pt>
                <c:pt idx="105">
                  <c:v>43.819268546573596</c:v>
                </c:pt>
                <c:pt idx="106">
                  <c:v>43.676710969235174</c:v>
                </c:pt>
                <c:pt idx="107">
                  <c:v>43.537250453011943</c:v>
                </c:pt>
                <c:pt idx="108">
                  <c:v>43.400787540477026</c:v>
                </c:pt>
                <c:pt idx="109">
                  <c:v>43.267226973922241</c:v>
                </c:pt>
                <c:pt idx="110">
                  <c:v>43.136477476614061</c:v>
                </c:pt>
                <c:pt idx="111">
                  <c:v>43.008451547548155</c:v>
                </c:pt>
                <c:pt idx="112">
                  <c:v>42.883065268742186</c:v>
                </c:pt>
                <c:pt idx="113">
                  <c:v>42.760238124184418</c:v>
                </c:pt>
                <c:pt idx="114">
                  <c:v>42.639892829625438</c:v>
                </c:pt>
                <c:pt idx="115">
                  <c:v>42.521955172464203</c:v>
                </c:pt>
                <c:pt idx="116">
                  <c:v>42.406353861038617</c:v>
                </c:pt>
                <c:pt idx="117">
                  <c:v>42.293020382683267</c:v>
                </c:pt>
                <c:pt idx="118">
                  <c:v>42.1818888699665</c:v>
                </c:pt>
                <c:pt idx="119">
                  <c:v>42.072895974563139</c:v>
                </c:pt>
                <c:pt idx="120">
                  <c:v>41.965980748259994</c:v>
                </c:pt>
                <c:pt idx="121">
                  <c:v>41.861084530629086</c:v>
                </c:pt>
                <c:pt idx="122">
                  <c:v>41.758150842937305</c:v>
                </c:pt>
                <c:pt idx="123">
                  <c:v>41.657125287893209</c:v>
                </c:pt>
                <c:pt idx="124">
                  <c:v>41.557955454860085</c:v>
                </c:pt>
                <c:pt idx="125">
                  <c:v>41.460590830191741</c:v>
                </c:pt>
                <c:pt idx="126">
                  <c:v>41.364982712371003</c:v>
                </c:pt>
                <c:pt idx="127">
                  <c:v>41.271084131654433</c:v>
                </c:pt>
                <c:pt idx="128">
                  <c:v>41.178849773946723</c:v>
                </c:pt>
                <c:pt idx="129">
                  <c:v>41.088235908647817</c:v>
                </c:pt>
                <c:pt idx="130">
                  <c:v>40.999200320233598</c:v>
                </c:pt>
                <c:pt idx="131">
                  <c:v>40.911702243346696</c:v>
                </c:pt>
                <c:pt idx="132">
                  <c:v>40.825702301189807</c:v>
                </c:pt>
                <c:pt idx="133">
                  <c:v>40.741162447027115</c:v>
                </c:pt>
                <c:pt idx="134">
                  <c:v>40.658045908613154</c:v>
                </c:pt>
                <c:pt idx="135">
                  <c:v>40.576317135379398</c:v>
                </c:pt>
                <c:pt idx="136">
                  <c:v>40.495941748220936</c:v>
                </c:pt>
                <c:pt idx="137">
                  <c:v>40.416886491734964</c:v>
                </c:pt>
                <c:pt idx="138">
                  <c:v>40.339119188773068</c:v>
                </c:pt>
                <c:pt idx="139">
                  <c:v>40.262608697177612</c:v>
                </c:pt>
                <c:pt idx="140">
                  <c:v>40.18732486858103</c:v>
                </c:pt>
                <c:pt idx="141">
                  <c:v>40.113238509154229</c:v>
                </c:pt>
                <c:pt idx="142">
                  <c:v>40.040321342197757</c:v>
                </c:pt>
                <c:pt idx="143">
                  <c:v>39.968545972475404</c:v>
                </c:pt>
                <c:pt idx="144">
                  <c:v>39.897885852196744</c:v>
                </c:pt>
                <c:pt idx="145">
                  <c:v>39.828315248560429</c:v>
                </c:pt>
                <c:pt idx="146">
                  <c:v>39.759809212775181</c:v>
                </c:pt>
                <c:pt idx="147">
                  <c:v>39.692343550481056</c:v>
                </c:pt>
                <c:pt idx="148">
                  <c:v>39.625894793497586</c:v>
                </c:pt>
                <c:pt idx="149">
                  <c:v>39.560440172830084</c:v>
                </c:pt>
                <c:pt idx="150">
                  <c:v>39.495957592869146</c:v>
                </c:pt>
                <c:pt idx="151">
                  <c:v>39.432425606722617</c:v>
                </c:pt>
                <c:pt idx="152">
                  <c:v>39.369823392622195</c:v>
                </c:pt>
              </c:numCache>
            </c:numRef>
          </c:val>
        </c:ser>
        <c:ser>
          <c:idx val="15"/>
          <c:order val="15"/>
          <c:tx>
            <c:strRef>
              <c:f>Sheet1!$Q$161</c:f>
              <c:strCache>
                <c:ptCount val="1"/>
                <c:pt idx="0">
                  <c:v>5.30E-04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Sheet1!$Q$162:$Q$314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196.19093991848646</c:v>
                </c:pt>
                <c:pt idx="23">
                  <c:v>178.23608814840759</c:v>
                </c:pt>
                <c:pt idx="24">
                  <c:v>163.60437191885876</c:v>
                </c:pt>
                <c:pt idx="25">
                  <c:v>151.47413193788194</c:v>
                </c:pt>
                <c:pt idx="26">
                  <c:v>141.26998231041725</c:v>
                </c:pt>
                <c:pt idx="27">
                  <c:v>132.57785070799355</c:v>
                </c:pt>
                <c:pt idx="28">
                  <c:v>125.09269026858469</c:v>
                </c:pt>
                <c:pt idx="29">
                  <c:v>118.58515692594382</c:v>
                </c:pt>
                <c:pt idx="30">
                  <c:v>112.87972268924288</c:v>
                </c:pt>
                <c:pt idx="31">
                  <c:v>107.83991608268096</c:v>
                </c:pt>
                <c:pt idx="32">
                  <c:v>103.35813476399132</c:v>
                </c:pt>
                <c:pt idx="33">
                  <c:v>99.348467221820741</c:v>
                </c:pt>
                <c:pt idx="34">
                  <c:v>95.741540436522584</c:v>
                </c:pt>
                <c:pt idx="35">
                  <c:v>92.480759711913336</c:v>
                </c:pt>
                <c:pt idx="36">
                  <c:v>89.519522923364391</c:v>
                </c:pt>
                <c:pt idx="37">
                  <c:v>86.819128254334018</c:v>
                </c:pt>
                <c:pt idx="38">
                  <c:v>84.347183038642811</c:v>
                </c:pt>
                <c:pt idx="39">
                  <c:v>82.076379759384011</c:v>
                </c:pt>
                <c:pt idx="40">
                  <c:v>79.9835445131814</c:v>
                </c:pt>
                <c:pt idx="41">
                  <c:v>78.048890059399184</c:v>
                </c:pt>
                <c:pt idx="42">
                  <c:v>76.255424162706547</c:v>
                </c:pt>
                <c:pt idx="43">
                  <c:v>74.588477006473767</c:v>
                </c:pt>
                <c:pt idx="44">
                  <c:v>73.035320762277649</c:v>
                </c:pt>
                <c:pt idx="45">
                  <c:v>71.584861109825525</c:v>
                </c:pt>
                <c:pt idx="46">
                  <c:v>70.22738539181637</c:v>
                </c:pt>
                <c:pt idx="47">
                  <c:v>68.954355690129873</c:v>
                </c:pt>
                <c:pt idx="48">
                  <c:v>67.758237788735372</c:v>
                </c:pt>
                <c:pt idx="49">
                  <c:v>66.632358999652496</c:v>
                </c:pt>
                <c:pt idx="50">
                  <c:v>65.570789350824199</c:v>
                </c:pt>
                <c:pt idx="51">
                  <c:v>64.568241796902925</c:v>
                </c:pt>
                <c:pt idx="52">
                  <c:v>63.619988007818016</c:v>
                </c:pt>
                <c:pt idx="53">
                  <c:v>62.721786982511212</c:v>
                </c:pt>
                <c:pt idx="54">
                  <c:v>61.869824275437409</c:v>
                </c:pt>
                <c:pt idx="55">
                  <c:v>61.060660047568902</c:v>
                </c:pt>
                <c:pt idx="56">
                  <c:v>60.291184488714677</c:v>
                </c:pt>
                <c:pt idx="57">
                  <c:v>59.558579424223545</c:v>
                </c:pt>
                <c:pt idx="58">
                  <c:v>58.860285131902792</c:v>
                </c:pt>
                <c:pt idx="59">
                  <c:v>58.19397156590113</c:v>
                </c:pt>
                <c:pt idx="60">
                  <c:v>57.557513322304814</c:v>
                </c:pt>
                <c:pt idx="61">
                  <c:v>56.948967793160186</c:v>
                </c:pt>
                <c:pt idx="62">
                  <c:v>56.366556046893592</c:v>
                </c:pt>
                <c:pt idx="63">
                  <c:v>55.808646047815465</c:v>
                </c:pt>
                <c:pt idx="64">
                  <c:v>55.273737888821962</c:v>
                </c:pt>
                <c:pt idx="65">
                  <c:v>54.760450762119099</c:v>
                </c:pt>
                <c:pt idx="66">
                  <c:v>54.267511434819731</c:v>
                </c:pt>
                <c:pt idx="67">
                  <c:v>53.793744031224023</c:v>
                </c:pt>
                <c:pt idx="68">
                  <c:v>53.338060952780403</c:v>
                </c:pt>
                <c:pt idx="69">
                  <c:v>52.899454791175025</c:v>
                </c:pt>
                <c:pt idx="70">
                  <c:v>52.476991110549939</c:v>
                </c:pt>
                <c:pt idx="71">
                  <c:v>52.06980199218129</c:v>
                </c:pt>
                <c:pt idx="72">
                  <c:v>51.677080249607542</c:v>
                </c:pt>
                <c:pt idx="73">
                  <c:v>51.298074234635656</c:v>
                </c:pt>
                <c:pt idx="74">
                  <c:v>50.932083165233927</c:v>
                </c:pt>
                <c:pt idx="75">
                  <c:v>50.578452915349658</c:v>
                </c:pt>
                <c:pt idx="76">
                  <c:v>50.23657221441286</c:v>
                </c:pt>
                <c:pt idx="77">
                  <c:v>49.90586921091316</c:v>
                </c:pt>
                <c:pt idx="78">
                  <c:v>49.585808360133285</c:v>
                </c:pt>
                <c:pt idx="79">
                  <c:v>49.27588760103307</c:v>
                </c:pt>
                <c:pt idx="80">
                  <c:v>48.975635791521647</c:v>
                </c:pt>
                <c:pt idx="81">
                  <c:v>48.68461037502847</c:v>
                </c:pt>
                <c:pt idx="82">
                  <c:v>48.402395254474087</c:v>
                </c:pt>
                <c:pt idx="83">
                  <c:v>48.128598852514649</c:v>
                </c:pt>
                <c:pt idx="84">
                  <c:v>47.862852339351555</c:v>
                </c:pt>
                <c:pt idx="85">
                  <c:v>47.604808011509874</c:v>
                </c:pt>
                <c:pt idx="86">
                  <c:v>47.35413780683583</c:v>
                </c:pt>
                <c:pt idx="87">
                  <c:v>47.110531942584672</c:v>
                </c:pt>
                <c:pt idx="88">
                  <c:v>46.873697664891957</c:v>
                </c:pt>
                <c:pt idx="89">
                  <c:v>46.643358099174712</c:v>
                </c:pt>
                <c:pt idx="90">
                  <c:v>46.419251192111631</c:v>
                </c:pt>
                <c:pt idx="91">
                  <c:v>46.201128736826732</c:v>
                </c:pt>
                <c:pt idx="92">
                  <c:v>45.988755473762851</c:v>
                </c:pt>
                <c:pt idx="93">
                  <c:v>45.781908260494831</c:v>
                </c:pt>
                <c:pt idx="94">
                  <c:v>45.580375304410325</c:v>
                </c:pt>
                <c:pt idx="95">
                  <c:v>45.383955452788072</c:v>
                </c:pt>
                <c:pt idx="96">
                  <c:v>45.192457535339514</c:v>
                </c:pt>
                <c:pt idx="97">
                  <c:v>45.005699754757671</c:v>
                </c:pt>
                <c:pt idx="98">
                  <c:v>44.823509121243106</c:v>
                </c:pt>
                <c:pt idx="99">
                  <c:v>44.645720927358639</c:v>
                </c:pt>
                <c:pt idx="100">
                  <c:v>44.472178259904787</c:v>
                </c:pt>
                <c:pt idx="101">
                  <c:v>44.302731545814588</c:v>
                </c:pt>
                <c:pt idx="102">
                  <c:v>44.137238129340105</c:v>
                </c:pt>
                <c:pt idx="103">
                  <c:v>43.975561878049675</c:v>
                </c:pt>
                <c:pt idx="104">
                  <c:v>43.817572815376984</c:v>
                </c:pt>
                <c:pt idx="105">
                  <c:v>43.663146777662632</c:v>
                </c:pt>
                <c:pt idx="106">
                  <c:v>43.512165093808832</c:v>
                </c:pt>
                <c:pt idx="107">
                  <c:v>43.364514285830893</c:v>
                </c:pt>
                <c:pt idx="108">
                  <c:v>43.220085788735872</c:v>
                </c:pt>
                <c:pt idx="109">
                  <c:v>43.07877568829209</c:v>
                </c:pt>
                <c:pt idx="110">
                  <c:v>42.940484475373168</c:v>
                </c:pt>
                <c:pt idx="111">
                  <c:v>42.805116815670232</c:v>
                </c:pt>
                <c:pt idx="112">
                  <c:v>42.672581333664382</c:v>
                </c:pt>
                <c:pt idx="113">
                  <c:v>42.54279040984229</c:v>
                </c:pt>
                <c:pt idx="114">
                  <c:v>42.415659990219133</c:v>
                </c:pt>
                <c:pt idx="115">
                  <c:v>42.291109407308277</c:v>
                </c:pt>
                <c:pt idx="116">
                  <c:v>42.169061211744761</c:v>
                </c:pt>
                <c:pt idx="117">
                  <c:v>42.04944101383164</c:v>
                </c:pt>
                <c:pt idx="118">
                  <c:v>41.932177334335115</c:v>
                </c:pt>
                <c:pt idx="119">
                  <c:v>41.817201463906159</c:v>
                </c:pt>
                <c:pt idx="120">
                  <c:v>41.704447330553116</c:v>
                </c:pt>
                <c:pt idx="121">
                  <c:v>41.593851374633914</c:v>
                </c:pt>
                <c:pt idx="122">
                  <c:v>41.485352430875587</c:v>
                </c:pt>
                <c:pt idx="123">
                  <c:v>41.378891616965419</c:v>
                </c:pt>
                <c:pt idx="124">
                  <c:v>41.274412228291517</c:v>
                </c:pt>
                <c:pt idx="125">
                  <c:v>41.171859638441063</c:v>
                </c:pt>
                <c:pt idx="126">
                  <c:v>41.071181205093055</c:v>
                </c:pt>
                <c:pt idx="127">
                  <c:v>40.972326180967713</c:v>
                </c:pt>
                <c:pt idx="128">
                  <c:v>40.875245629519341</c:v>
                </c:pt>
                <c:pt idx="129">
                  <c:v>40.779892345080739</c:v>
                </c:pt>
                <c:pt idx="130">
                  <c:v>40.686220777187877</c:v>
                </c:pt>
                <c:pt idx="131">
                  <c:v>40.594186958832339</c:v>
                </c:pt>
                <c:pt idx="132">
                  <c:v>40.503748438406149</c:v>
                </c:pt>
                <c:pt idx="133">
                  <c:v>40.414864215119337</c:v>
                </c:pt>
                <c:pt idx="134">
                  <c:v>40.327494677685962</c:v>
                </c:pt>
                <c:pt idx="135">
                  <c:v>40.24160154608731</c:v>
                </c:pt>
                <c:pt idx="136">
                  <c:v>40.157147816234016</c:v>
                </c:pt>
                <c:pt idx="137">
                  <c:v>40.074097707360323</c:v>
                </c:pt>
                <c:pt idx="138">
                  <c:v>39.992416611994933</c:v>
                </c:pt>
                <c:pt idx="139">
                  <c:v>39.912071048362314</c:v>
                </c:pt>
                <c:pt idx="140">
                  <c:v>39.83302861507817</c:v>
                </c:pt>
                <c:pt idx="141">
                  <c:v>39.75525794801149</c:v>
                </c:pt>
                <c:pt idx="142">
                  <c:v>39.678728679193249</c:v>
                </c:pt>
                <c:pt idx="143">
                  <c:v>39.603411397659556</c:v>
                </c:pt>
                <c:pt idx="144">
                  <c:v>39.529277612124098</c:v>
                </c:pt>
                <c:pt idx="145">
                  <c:v>39.456299715381149</c:v>
                </c:pt>
                <c:pt idx="146">
                  <c:v>39.384450950346178</c:v>
                </c:pt>
                <c:pt idx="147">
                  <c:v>39.313705377647238</c:v>
                </c:pt>
                <c:pt idx="148">
                  <c:v>39.244037844685032</c:v>
                </c:pt>
                <c:pt idx="149">
                  <c:v>39.175423956085012</c:v>
                </c:pt>
                <c:pt idx="150">
                  <c:v>39.107840045468699</c:v>
                </c:pt>
                <c:pt idx="151">
                  <c:v>39.041263148476489</c:v>
                </c:pt>
                <c:pt idx="152">
                  <c:v>38.975670976977604</c:v>
                </c:pt>
              </c:numCache>
            </c:numRef>
          </c:val>
        </c:ser>
        <c:ser>
          <c:idx val="16"/>
          <c:order val="16"/>
          <c:tx>
            <c:strRef>
              <c:f>Sheet1!$R$161</c:f>
              <c:strCache>
                <c:ptCount val="1"/>
                <c:pt idx="0">
                  <c:v>5.55E-04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Sheet1!$R$162:$R$314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187.16317367908854</c:v>
                </c:pt>
                <c:pt idx="25">
                  <c:v>171.17578014435523</c:v>
                </c:pt>
                <c:pt idx="26">
                  <c:v>157.98016684262706</c:v>
                </c:pt>
                <c:pt idx="27">
                  <c:v>146.92207481427104</c:v>
                </c:pt>
                <c:pt idx="28">
                  <c:v>137.53381046174439</c:v>
                </c:pt>
                <c:pt idx="29">
                  <c:v>129.47281643036487</c:v>
                </c:pt>
                <c:pt idx="30">
                  <c:v>122.48285203526117</c:v>
                </c:pt>
                <c:pt idx="31">
                  <c:v>116.36868266927755</c:v>
                </c:pt>
                <c:pt idx="32">
                  <c:v>110.97912123753652</c:v>
                </c:pt>
                <c:pt idx="33">
                  <c:v>106.19538987866765</c:v>
                </c:pt>
                <c:pt idx="34">
                  <c:v>101.92296123059313</c:v>
                </c:pt>
                <c:pt idx="35">
                  <c:v>98.085729303618024</c:v>
                </c:pt>
                <c:pt idx="36">
                  <c:v>94.621773102964497</c:v>
                </c:pt>
                <c:pt idx="37">
                  <c:v>91.480229961367485</c:v>
                </c:pt>
                <c:pt idx="38">
                  <c:v>88.618955359467734</c:v>
                </c:pt>
                <c:pt idx="39">
                  <c:v>86.002748886638102</c:v>
                </c:pt>
                <c:pt idx="40">
                  <c:v>83.601993556582812</c:v>
                </c:pt>
                <c:pt idx="41">
                  <c:v>81.391600881118791</c:v>
                </c:pt>
                <c:pt idx="42">
                  <c:v>79.350184841140262</c:v>
                </c:pt>
                <c:pt idx="43">
                  <c:v>77.459409123287443</c:v>
                </c:pt>
                <c:pt idx="44">
                  <c:v>75.703466864326955</c:v>
                </c:pt>
                <c:pt idx="45">
                  <c:v>74.068662703716484</c:v>
                </c:pt>
                <c:pt idx="46">
                  <c:v>72.543074532272342</c:v>
                </c:pt>
                <c:pt idx="47">
                  <c:v>71.116277839671739</c:v>
                </c:pt>
                <c:pt idx="48">
                  <c:v>69.779119614663671</c:v>
                </c:pt>
                <c:pt idx="49">
                  <c:v>68.523531757507598</c:v>
                </c:pt>
                <c:pt idx="50">
                  <c:v>67.342376214992314</c:v>
                </c:pt>
                <c:pt idx="51">
                  <c:v>66.229315748776699</c:v>
                </c:pt>
                <c:pt idx="52">
                  <c:v>65.178705542977141</c:v>
                </c:pt>
                <c:pt idx="53">
                  <c:v>64.185501851154953</c:v>
                </c:pt>
                <c:pt idx="54">
                  <c:v>63.245184651684816</c:v>
                </c:pt>
                <c:pt idx="55">
                  <c:v>62.353691879151704</c:v>
                </c:pt>
                <c:pt idx="56">
                  <c:v>61.507363268667667</c:v>
                </c:pt>
                <c:pt idx="57">
                  <c:v>60.702892220102669</c:v>
                </c:pt>
                <c:pt idx="58">
                  <c:v>59.937284382867794</c:v>
                </c:pt>
                <c:pt idx="59">
                  <c:v>59.207821896189294</c:v>
                </c:pt>
                <c:pt idx="60">
                  <c:v>58.512032407766192</c:v>
                </c:pt>
                <c:pt idx="61">
                  <c:v>57.847662145259548</c:v>
                </c:pt>
                <c:pt idx="62">
                  <c:v>57.21265243785983</c:v>
                </c:pt>
                <c:pt idx="63">
                  <c:v>56.605119185150087</c:v>
                </c:pt>
                <c:pt idx="64">
                  <c:v>56.023334852229361</c:v>
                </c:pt>
                <c:pt idx="65">
                  <c:v>55.465712637195807</c:v>
                </c:pt>
                <c:pt idx="66">
                  <c:v>54.93079251244999</c:v>
                </c:pt>
                <c:pt idx="67">
                  <c:v>54.417228887109914</c:v>
                </c:pt>
                <c:pt idx="68">
                  <c:v>53.923779675917018</c:v>
                </c:pt>
                <c:pt idx="69">
                  <c:v>53.449296591777461</c:v>
                </c:pt>
                <c:pt idx="70">
                  <c:v>52.9927165056707</c:v>
                </c:pt>
                <c:pt idx="71">
                  <c:v>52.553053739983959</c:v>
                </c:pt>
                <c:pt idx="72">
                  <c:v>52.12939318014228</c:v>
                </c:pt>
                <c:pt idx="73">
                  <c:v>51.720884105301913</c:v>
                </c:pt>
                <c:pt idx="74">
                  <c:v>51.326734652350737</c:v>
                </c:pt>
                <c:pt idx="75">
                  <c:v>50.946206838917227</c:v>
                </c:pt>
                <c:pt idx="76">
                  <c:v>50.578612080856701</c:v>
                </c:pt>
                <c:pt idx="77">
                  <c:v>50.223307148034344</c:v>
                </c:pt>
                <c:pt idx="78">
                  <c:v>49.879690509380879</c:v>
                </c:pt>
                <c:pt idx="79">
                  <c:v>49.547199024347414</c:v>
                </c:pt>
                <c:pt idx="80">
                  <c:v>49.225304943182536</c:v>
                </c:pt>
                <c:pt idx="81">
                  <c:v>48.913513183030027</c:v>
                </c:pt>
                <c:pt idx="82">
                  <c:v>48.611358850803072</c:v>
                </c:pt>
                <c:pt idx="83">
                  <c:v>48.318404987225492</c:v>
                </c:pt>
                <c:pt idx="84">
                  <c:v>48.034240509414104</c:v>
                </c:pt>
                <c:pt idx="85">
                  <c:v>47.758478331977301</c:v>
                </c:pt>
                <c:pt idx="86">
                  <c:v>47.490753648873323</c:v>
                </c:pt>
                <c:pt idx="87">
                  <c:v>47.230722360257346</c:v>
                </c:pt>
                <c:pt idx="88">
                  <c:v>46.978059630284541</c:v>
                </c:pt>
                <c:pt idx="89">
                  <c:v>46.732458563364382</c:v>
                </c:pt>
                <c:pt idx="90">
                  <c:v>46.493628987703119</c:v>
                </c:pt>
                <c:pt idx="91">
                  <c:v>46.261296336155475</c:v>
                </c:pt>
                <c:pt idx="92">
                  <c:v>46.035200615450137</c:v>
                </c:pt>
                <c:pt idx="93">
                  <c:v>45.815095455777083</c:v>
                </c:pt>
                <c:pt idx="94">
                  <c:v>45.600747233542315</c:v>
                </c:pt>
                <c:pt idx="95">
                  <c:v>45.391934260820292</c:v>
                </c:pt>
                <c:pt idx="96">
                  <c:v>45.188446035678659</c:v>
                </c:pt>
                <c:pt idx="97">
                  <c:v>44.990082548122579</c:v>
                </c:pt>
                <c:pt idx="98">
                  <c:v>44.796653636916545</c:v>
                </c:pt>
                <c:pt idx="99">
                  <c:v>44.607978392997019</c:v>
                </c:pt>
                <c:pt idx="100">
                  <c:v>44.423884605595823</c:v>
                </c:pt>
                <c:pt idx="101">
                  <c:v>44.244208247558795</c:v>
                </c:pt>
                <c:pt idx="102">
                  <c:v>44.06879299666987</c:v>
                </c:pt>
                <c:pt idx="103">
                  <c:v>43.897489790083512</c:v>
                </c:pt>
                <c:pt idx="104">
                  <c:v>43.730156409231391</c:v>
                </c:pt>
                <c:pt idx="105">
                  <c:v>43.566657092804959</c:v>
                </c:pt>
                <c:pt idx="106">
                  <c:v>43.406862175629172</c:v>
                </c:pt>
                <c:pt idx="107">
                  <c:v>43.250647751433476</c:v>
                </c:pt>
                <c:pt idx="108">
                  <c:v>43.097895357700246</c:v>
                </c:pt>
                <c:pt idx="109">
                  <c:v>42.948491680926445</c:v>
                </c:pt>
                <c:pt idx="110">
                  <c:v>42.802328280776244</c:v>
                </c:pt>
                <c:pt idx="111">
                  <c:v>42.65930133173044</c:v>
                </c:pt>
                <c:pt idx="112">
                  <c:v>42.519311380954299</c:v>
                </c:pt>
                <c:pt idx="113">
                  <c:v>42.382263121211295</c:v>
                </c:pt>
                <c:pt idx="114">
                  <c:v>42.248065177745531</c:v>
                </c:pt>
                <c:pt idx="115">
                  <c:v>42.116629908142997</c:v>
                </c:pt>
                <c:pt idx="116">
                  <c:v>41.98787321426088</c:v>
                </c:pt>
                <c:pt idx="117">
                  <c:v>41.861714365386113</c:v>
                </c:pt>
                <c:pt idx="118">
                  <c:v>41.7380758318508</c:v>
                </c:pt>
                <c:pt idx="119">
                  <c:v>41.616883128391329</c:v>
                </c:pt>
                <c:pt idx="120">
                  <c:v>41.498064666593706</c:v>
                </c:pt>
                <c:pt idx="121">
                  <c:v>41.381551615817258</c:v>
                </c:pt>
                <c:pt idx="122">
                  <c:v>41.267277772034944</c:v>
                </c:pt>
                <c:pt idx="123">
                  <c:v>41.155179434070689</c:v>
                </c:pt>
                <c:pt idx="124">
                  <c:v>41.045195286752538</c:v>
                </c:pt>
                <c:pt idx="125">
                  <c:v>40.937266290535923</c:v>
                </c:pt>
                <c:pt idx="126">
                  <c:v>40.83133557718363</c:v>
                </c:pt>
                <c:pt idx="127">
                  <c:v>40.727348351119083</c:v>
                </c:pt>
                <c:pt idx="128">
                  <c:v>40.625251796097139</c:v>
                </c:pt>
                <c:pt idx="129">
                  <c:v>40.524994986861216</c:v>
                </c:pt>
                <c:pt idx="130">
                  <c:v>40.426528805479784</c:v>
                </c:pt>
                <c:pt idx="131">
                  <c:v>40.329805862075737</c:v>
                </c:pt>
                <c:pt idx="132">
                  <c:v>40.234780419682679</c:v>
                </c:pt>
                <c:pt idx="133">
                  <c:v>40.141408322979977</c:v>
                </c:pt>
                <c:pt idx="134">
                  <c:v>40.049646930675507</c:v>
                </c:pt>
                <c:pt idx="135">
                  <c:v>39.959455051320404</c:v>
                </c:pt>
                <c:pt idx="136">
                  <c:v>39.870792882354806</c:v>
                </c:pt>
                <c:pt idx="137">
                  <c:v>39.783621952196739</c:v>
                </c:pt>
                <c:pt idx="138">
                  <c:v>39.697905065198626</c:v>
                </c:pt>
                <c:pt idx="139">
                  <c:v>39.613606249307409</c:v>
                </c:pt>
                <c:pt idx="140">
                  <c:v>39.530690706274996</c:v>
                </c:pt>
                <c:pt idx="141">
                  <c:v>39.449124764275396</c:v>
                </c:pt>
                <c:pt idx="142">
                  <c:v>39.36887583279416</c:v>
                </c:pt>
                <c:pt idx="143">
                  <c:v>39.289912359664214</c:v>
                </c:pt>
                <c:pt idx="144">
                  <c:v>39.212203790130097</c:v>
                </c:pt>
                <c:pt idx="145">
                  <c:v>39.135720527830003</c:v>
                </c:pt>
                <c:pt idx="146">
                  <c:v>39.060433897591658</c:v>
                </c:pt>
                <c:pt idx="147">
                  <c:v>38.986316109944674</c:v>
                </c:pt>
                <c:pt idx="148">
                  <c:v>38.913340227257905</c:v>
                </c:pt>
                <c:pt idx="149">
                  <c:v>38.841480131415651</c:v>
                </c:pt>
                <c:pt idx="150">
                  <c:v>38.770710492951963</c:v>
                </c:pt>
                <c:pt idx="151">
                  <c:v>38.701006741566957</c:v>
                </c:pt>
                <c:pt idx="152">
                  <c:v>38.632345037953705</c:v>
                </c:pt>
              </c:numCache>
            </c:numRef>
          </c:val>
        </c:ser>
        <c:ser>
          <c:idx val="17"/>
          <c:order val="17"/>
          <c:tx>
            <c:strRef>
              <c:f>Sheet1!$S$161</c:f>
              <c:strCache>
                <c:ptCount val="1"/>
                <c:pt idx="0">
                  <c:v>5.80E-04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Sheet1!$S$162:$S$314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196.68597594484521</c:v>
                </c:pt>
                <c:pt idx="26">
                  <c:v>179.22082641238146</c:v>
                </c:pt>
                <c:pt idx="27">
                  <c:v>164.87142555599365</c:v>
                </c:pt>
                <c:pt idx="28">
                  <c:v>152.89369020750064</c:v>
                </c:pt>
                <c:pt idx="29">
                  <c:v>142.75938850614173</c:v>
                </c:pt>
                <c:pt idx="30">
                  <c:v>134.08393168492054</c:v>
                </c:pt>
                <c:pt idx="31">
                  <c:v>126.58113912867255</c:v>
                </c:pt>
                <c:pt idx="32">
                  <c:v>120.03396763688001</c:v>
                </c:pt>
                <c:pt idx="33">
                  <c:v>114.27502951468736</c:v>
                </c:pt>
                <c:pt idx="34">
                  <c:v>109.17330108382073</c:v>
                </c:pt>
                <c:pt idx="35">
                  <c:v>104.62485382481206</c:v>
                </c:pt>
                <c:pt idx="36">
                  <c:v>100.54626327570217</c:v>
                </c:pt>
                <c:pt idx="37">
                  <c:v>96.869839257119153</c:v>
                </c:pt>
                <c:pt idx="38">
                  <c:v>93.540119134450066</c:v>
                </c:pt>
                <c:pt idx="39">
                  <c:v>90.511252431670542</c:v>
                </c:pt>
                <c:pt idx="40">
                  <c:v>87.74502457834798</c:v>
                </c:pt>
                <c:pt idx="41">
                  <c:v>85.209345642182669</c:v>
                </c:pt>
                <c:pt idx="42">
                  <c:v>82.877081881472122</c:v>
                </c:pt>
                <c:pt idx="43">
                  <c:v>80.725143160719071</c:v>
                </c:pt>
                <c:pt idx="44">
                  <c:v>78.733763498534415</c:v>
                </c:pt>
                <c:pt idx="45">
                  <c:v>76.885928929454096</c:v>
                </c:pt>
                <c:pt idx="46">
                  <c:v>75.166918827568722</c:v>
                </c:pt>
                <c:pt idx="47">
                  <c:v>73.563935412540275</c:v>
                </c:pt>
                <c:pt idx="48">
                  <c:v>72.065802371596334</c:v>
                </c:pt>
                <c:pt idx="49">
                  <c:v>70.662718082853345</c:v>
                </c:pt>
                <c:pt idx="50">
                  <c:v>69.346052293865355</c:v>
                </c:pt>
                <c:pt idx="51">
                  <c:v>68.108177625900751</c:v>
                </c:pt>
                <c:pt idx="52">
                  <c:v>66.942329171364563</c:v>
                </c:pt>
                <c:pt idx="53">
                  <c:v>65.842486893606107</c:v>
                </c:pt>
                <c:pt idx="54">
                  <c:v>64.803276642935444</c:v>
                </c:pt>
                <c:pt idx="55">
                  <c:v>63.819886455216341</c:v>
                </c:pt>
                <c:pt idx="56">
                  <c:v>62.887995462068339</c:v>
                </c:pt>
                <c:pt idx="57">
                  <c:v>62.003713260225688</c:v>
                </c:pt>
                <c:pt idx="58">
                  <c:v>61.163527995904879</c:v>
                </c:pt>
                <c:pt idx="59">
                  <c:v>60.364261743480618</c:v>
                </c:pt>
                <c:pt idx="60">
                  <c:v>59.603032015469743</c:v>
                </c:pt>
                <c:pt idx="61">
                  <c:v>58.877218447258684</c:v>
                </c:pt>
                <c:pt idx="62">
                  <c:v>58.184433866238471</c:v>
                </c:pt>
                <c:pt idx="63">
                  <c:v>57.52249908952858</c:v>
                </c:pt>
                <c:pt idx="64">
                  <c:v>56.889420903843963</c:v>
                </c:pt>
                <c:pt idx="65">
                  <c:v>56.283372770389057</c:v>
                </c:pt>
                <c:pt idx="66">
                  <c:v>55.702677870941407</c:v>
                </c:pt>
                <c:pt idx="67">
                  <c:v>55.145794171646472</c:v>
                </c:pt>
                <c:pt idx="68">
                  <c:v>54.611301230964138</c:v>
                </c:pt>
                <c:pt idx="69">
                  <c:v>54.097888519646503</c:v>
                </c:pt>
                <c:pt idx="70">
                  <c:v>53.604345055156493</c:v>
                </c:pt>
                <c:pt idx="71">
                  <c:v>53.129550181807524</c:v>
                </c:pt>
                <c:pt idx="72">
                  <c:v>52.672465352129528</c:v>
                </c:pt>
                <c:pt idx="73">
                  <c:v>52.23212678535706</c:v>
                </c:pt>
                <c:pt idx="74">
                  <c:v>51.80763889615352</c:v>
                </c:pt>
                <c:pt idx="75">
                  <c:v>51.39816840127007</c:v>
                </c:pt>
                <c:pt idx="76">
                  <c:v>51.002939024226144</c:v>
                </c:pt>
                <c:pt idx="77">
                  <c:v>50.621226728652623</c:v>
                </c:pt>
                <c:pt idx="78">
                  <c:v>50.252355419954114</c:v>
                </c:pt>
                <c:pt idx="79">
                  <c:v>49.895693062668258</c:v>
                </c:pt>
                <c:pt idx="80">
                  <c:v>49.550648167530461</c:v>
                </c:pt>
                <c:pt idx="81">
                  <c:v>49.216666607960107</c:v>
                </c:pt>
                <c:pt idx="82">
                  <c:v>48.893228730608456</c:v>
                </c:pt>
                <c:pt idx="83">
                  <c:v>48.579846728868922</c:v>
                </c:pt>
                <c:pt idx="84">
                  <c:v>48.276062251941418</c:v>
                </c:pt>
                <c:pt idx="85">
                  <c:v>47.98144422525089</c:v>
                </c:pt>
                <c:pt idx="86">
                  <c:v>47.695586860811829</c:v>
                </c:pt>
                <c:pt idx="87">
                  <c:v>47.418107838566684</c:v>
                </c:pt>
                <c:pt idx="88">
                  <c:v>47.148646641855159</c:v>
                </c:pt>
                <c:pt idx="89">
                  <c:v>46.886863032036395</c:v>
                </c:pt>
                <c:pt idx="90">
                  <c:v>46.632435648921792</c:v>
                </c:pt>
                <c:pt idx="91">
                  <c:v>46.385060725114677</c:v>
                </c:pt>
                <c:pt idx="92">
                  <c:v>46.144450903619934</c:v>
                </c:pt>
                <c:pt idx="93">
                  <c:v>45.910334149203351</c:v>
                </c:pt>
                <c:pt idx="94">
                  <c:v>45.682452744968387</c:v>
                </c:pt>
                <c:pt idx="95">
                  <c:v>45.460562366491487</c:v>
                </c:pt>
                <c:pt idx="96">
                  <c:v>45.244431226631818</c:v>
                </c:pt>
                <c:pt idx="97">
                  <c:v>45.033839284819223</c:v>
                </c:pt>
                <c:pt idx="98">
                  <c:v>44.828577515235608</c:v>
                </c:pt>
                <c:pt idx="99">
                  <c:v>44.628447228849808</c:v>
                </c:pt>
                <c:pt idx="100">
                  <c:v>44.433259444751641</c:v>
                </c:pt>
                <c:pt idx="101">
                  <c:v>44.24283430666479</c:v>
                </c:pt>
                <c:pt idx="102">
                  <c:v>44.057000540906031</c:v>
                </c:pt>
                <c:pt idx="103">
                  <c:v>43.875594952405763</c:v>
                </c:pt>
                <c:pt idx="104">
                  <c:v>43.698461955716553</c:v>
                </c:pt>
                <c:pt idx="105">
                  <c:v>43.525453138215781</c:v>
                </c:pt>
                <c:pt idx="106">
                  <c:v>43.356426852960354</c:v>
                </c:pt>
                <c:pt idx="107">
                  <c:v>43.191247838877501</c:v>
                </c:pt>
                <c:pt idx="108">
                  <c:v>43.029786866179599</c:v>
                </c:pt>
                <c:pt idx="109">
                  <c:v>42.871920405075393</c:v>
                </c:pt>
                <c:pt idx="110">
                  <c:v>42.717530316015448</c:v>
                </c:pt>
                <c:pt idx="111">
                  <c:v>42.566503559861097</c:v>
                </c:pt>
                <c:pt idx="112">
                  <c:v>42.418731926500627</c:v>
                </c:pt>
                <c:pt idx="113">
                  <c:v>42.274111780561384</c:v>
                </c:pt>
                <c:pt idx="114">
                  <c:v>42.132543822977119</c:v>
                </c:pt>
                <c:pt idx="115">
                  <c:v>41.993932867272029</c:v>
                </c:pt>
                <c:pt idx="116">
                  <c:v>41.858187629515072</c:v>
                </c:pt>
                <c:pt idx="117">
                  <c:v>41.725220530982149</c:v>
                </c:pt>
                <c:pt idx="118">
                  <c:v>41.594947512640239</c:v>
                </c:pt>
                <c:pt idx="119">
                  <c:v>41.467287860637477</c:v>
                </c:pt>
                <c:pt idx="120">
                  <c:v>41.342164042046534</c:v>
                </c:pt>
                <c:pt idx="121">
                  <c:v>41.21950155016679</c:v>
                </c:pt>
                <c:pt idx="122">
                  <c:v>41.099228758744289</c:v>
                </c:pt>
                <c:pt idx="123">
                  <c:v>40.981276784516638</c:v>
                </c:pt>
                <c:pt idx="124">
                  <c:v>40.865579357534607</c:v>
                </c:pt>
                <c:pt idx="125">
                  <c:v>40.752072698753182</c:v>
                </c:pt>
                <c:pt idx="126">
                  <c:v>40.640695404422097</c:v>
                </c:pt>
                <c:pt idx="127">
                  <c:v>40.531388336840038</c:v>
                </c:pt>
                <c:pt idx="128">
                  <c:v>40.424094521068646</c:v>
                </c:pt>
                <c:pt idx="129">
                  <c:v>40.318759047231133</c:v>
                </c:pt>
                <c:pt idx="130">
                  <c:v>40.215328978047062</c:v>
                </c:pt>
                <c:pt idx="131">
                  <c:v>40.113753261279562</c:v>
                </c:pt>
                <c:pt idx="132">
                  <c:v>40.013982646793885</c:v>
                </c:pt>
                <c:pt idx="133">
                  <c:v>39.91596960794665</c:v>
                </c:pt>
                <c:pt idx="134">
                  <c:v>39.819668267045294</c:v>
                </c:pt>
                <c:pt idx="135">
                  <c:v>39.725034324633917</c:v>
                </c:pt>
                <c:pt idx="136">
                  <c:v>39.632024992379286</c:v>
                </c:pt>
                <c:pt idx="137">
                  <c:v>39.540598929344874</c:v>
                </c:pt>
                <c:pt idx="138">
                  <c:v>39.450716181455896</c:v>
                </c:pt>
                <c:pt idx="139">
                  <c:v>39.362338123970545</c:v>
                </c:pt>
                <c:pt idx="140">
                  <c:v>39.275427406785163</c:v>
                </c:pt>
                <c:pt idx="141">
                  <c:v>39.189947902412001</c:v>
                </c:pt>
                <c:pt idx="142">
                  <c:v>39.105864656478779</c:v>
                </c:pt>
                <c:pt idx="143">
                  <c:v>39.023143840609002</c:v>
                </c:pt>
                <c:pt idx="144">
                  <c:v>38.941752707550386</c:v>
                </c:pt>
                <c:pt idx="145">
                  <c:v>38.861659548427809</c:v>
                </c:pt>
                <c:pt idx="146">
                  <c:v>38.782833652004484</c:v>
                </c:pt>
                <c:pt idx="147">
                  <c:v>38.70524526584218</c:v>
                </c:pt>
                <c:pt idx="148">
                  <c:v>38.628865559258365</c:v>
                </c:pt>
                <c:pt idx="149">
                  <c:v>38.553666587984203</c:v>
                </c:pt>
                <c:pt idx="150">
                  <c:v>38.479621260432999</c:v>
                </c:pt>
                <c:pt idx="151">
                  <c:v>38.406703305494354</c:v>
                </c:pt>
                <c:pt idx="152">
                  <c:v>38.334887241774375</c:v>
                </c:pt>
              </c:numCache>
            </c:numRef>
          </c:val>
        </c:ser>
        <c:ser>
          <c:idx val="18"/>
          <c:order val="18"/>
          <c:tx>
            <c:strRef>
              <c:f>Sheet1!$T$161</c:f>
              <c:strCache>
                <c:ptCount val="1"/>
                <c:pt idx="0">
                  <c:v>6.05E-04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Sheet1!$T$162:$T$314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187.77062972625342</c:v>
                </c:pt>
                <c:pt idx="28">
                  <c:v>172.16997896258763</c:v>
                </c:pt>
                <c:pt idx="29">
                  <c:v>159.20066009709049</c:v>
                </c:pt>
                <c:pt idx="30">
                  <c:v>148.26599075193931</c:v>
                </c:pt>
                <c:pt idx="31">
                  <c:v>138.9342248886494</c:v>
                </c:pt>
                <c:pt idx="32">
                  <c:v>130.88581793165952</c:v>
                </c:pt>
                <c:pt idx="33">
                  <c:v>123.87956913428496</c:v>
                </c:pt>
                <c:pt idx="34">
                  <c:v>117.73024068352774</c:v>
                </c:pt>
                <c:pt idx="35">
                  <c:v>112.29338055593993</c:v>
                </c:pt>
                <c:pt idx="36">
                  <c:v>107.45479558954669</c:v>
                </c:pt>
                <c:pt idx="37">
                  <c:v>103.12310185241856</c:v>
                </c:pt>
                <c:pt idx="38">
                  <c:v>99.224357024052381</c:v>
                </c:pt>
                <c:pt idx="39">
                  <c:v>95.69812969424153</c:v>
                </c:pt>
                <c:pt idx="40">
                  <c:v>92.494578323955196</c:v>
                </c:pt>
                <c:pt idx="41">
                  <c:v>89.572251304970152</c:v>
                </c:pt>
                <c:pt idx="42">
                  <c:v>86.896409732319924</c:v>
                </c:pt>
                <c:pt idx="43">
                  <c:v>84.437734269529486</c:v>
                </c:pt>
                <c:pt idx="44">
                  <c:v>82.171317796162995</c:v>
                </c:pt>
                <c:pt idx="45">
                  <c:v>80.07587315442737</c:v>
                </c:pt>
                <c:pt idx="46">
                  <c:v>78.133104528832959</c:v>
                </c:pt>
                <c:pt idx="47">
                  <c:v>76.327204544327145</c:v>
                </c:pt>
                <c:pt idx="48">
                  <c:v>74.644448846283922</c:v>
                </c:pt>
                <c:pt idx="49">
                  <c:v>73.072866919367826</c:v>
                </c:pt>
                <c:pt idx="50">
                  <c:v>71.601973011980746</c:v>
                </c:pt>
                <c:pt idx="51">
                  <c:v>70.222544804773264</c:v>
                </c:pt>
                <c:pt idx="52">
                  <c:v>68.926440272784376</c:v>
                </c:pt>
                <c:pt idx="53">
                  <c:v>67.706445304857112</c:v>
                </c:pt>
                <c:pt idx="54">
                  <c:v>66.556146247434214</c:v>
                </c:pt>
                <c:pt idx="55">
                  <c:v>65.469822765768896</c:v>
                </c:pt>
                <c:pt idx="56">
                  <c:v>64.442357359982168</c:v>
                </c:pt>
                <c:pt idx="57">
                  <c:v>63.469158606121013</c:v>
                </c:pt>
                <c:pt idx="58">
                  <c:v>62.546095764724051</c:v>
                </c:pt>
                <c:pt idx="59">
                  <c:v>61.669442849353572</c:v>
                </c:pt>
                <c:pt idx="60">
                  <c:v>60.835830603441863</c:v>
                </c:pt>
                <c:pt idx="61">
                  <c:v>60.042205116922162</c:v>
                </c:pt>
                <c:pt idx="62">
                  <c:v>59.285792040592014</c:v>
                </c:pt>
                <c:pt idx="63">
                  <c:v>58.564065538277333</c:v>
                </c:pt>
                <c:pt idx="64">
                  <c:v>57.874721264050045</c:v>
                </c:pt>
                <c:pt idx="65">
                  <c:v>57.215652771275046</c:v>
                </c:pt>
                <c:pt idx="66">
                  <c:v>56.584930857766366</c:v>
                </c:pt>
                <c:pt idx="67">
                  <c:v>55.980785431222216</c:v>
                </c:pt>
                <c:pt idx="68">
                  <c:v>55.401589544844398</c:v>
                </c:pt>
                <c:pt idx="69">
                  <c:v>54.845845307351013</c:v>
                </c:pt>
                <c:pt idx="70">
                  <c:v>54.31217141662826</c:v>
                </c:pt>
                <c:pt idx="71">
                  <c:v>53.799292103754667</c:v>
                </c:pt>
                <c:pt idx="72">
                  <c:v>53.30602730544738</c:v>
                </c:pt>
                <c:pt idx="73">
                  <c:v>52.831283909231807</c:v>
                </c:pt>
                <c:pt idx="74">
                  <c:v>52.37404793771254</c:v>
                </c:pt>
                <c:pt idx="75">
                  <c:v>51.9333775569511</c:v>
                </c:pt>
                <c:pt idx="76">
                  <c:v>51.508396809719194</c:v>
                </c:pt>
                <c:pt idx="77">
                  <c:v>51.098289987777029</c:v>
                </c:pt>
                <c:pt idx="78">
                  <c:v>50.702296568715276</c:v>
                </c:pt>
                <c:pt idx="79">
                  <c:v>50.319706652622031</c:v>
                </c:pt>
                <c:pt idx="80">
                  <c:v>49.949856842156748</c:v>
                </c:pt>
                <c:pt idx="81">
                  <c:v>49.592126516752153</c:v>
                </c:pt>
                <c:pt idx="82">
                  <c:v>49.245934457808417</c:v>
                </c:pt>
                <c:pt idx="83">
                  <c:v>48.910735787038746</c:v>
                </c:pt>
                <c:pt idx="84">
                  <c:v>48.586019184703567</c:v>
                </c:pt>
                <c:pt idx="85">
                  <c:v>48.271304358436076</c:v>
                </c:pt>
                <c:pt idx="86">
                  <c:v>47.966139736804244</c:v>
                </c:pt>
                <c:pt idx="87">
                  <c:v>47.670100364750461</c:v>
                </c:pt>
                <c:pt idx="88">
                  <c:v>47.382785980660501</c:v>
                </c:pt>
                <c:pt idx="89">
                  <c:v>47.103819257095871</c:v>
                </c:pt>
                <c:pt idx="90">
                  <c:v>46.832844189220232</c:v>
                </c:pt>
                <c:pt idx="91">
                  <c:v>46.569524616701365</c:v>
                </c:pt>
                <c:pt idx="92">
                  <c:v>46.313542866409897</c:v>
                </c:pt>
                <c:pt idx="93">
                  <c:v>46.064598504588979</c:v>
                </c:pt>
                <c:pt idx="94">
                  <c:v>45.822407188364529</c:v>
                </c:pt>
                <c:pt idx="95">
                  <c:v>45.586699607518995</c:v>
                </c:pt>
                <c:pt idx="96">
                  <c:v>45.357220508385687</c:v>
                </c:pt>
                <c:pt idx="97">
                  <c:v>45.133727792546694</c:v>
                </c:pt>
                <c:pt idx="98">
                  <c:v>44.915991683751287</c:v>
                </c:pt>
                <c:pt idx="99">
                  <c:v>44.703793957124255</c:v>
                </c:pt>
                <c:pt idx="100">
                  <c:v>44.496927225313392</c:v>
                </c:pt>
                <c:pt idx="101">
                  <c:v>44.295194276743509</c:v>
                </c:pt>
                <c:pt idx="102">
                  <c:v>44.098407461606058</c:v>
                </c:pt>
                <c:pt idx="103">
                  <c:v>43.906388121626406</c:v>
                </c:pt>
                <c:pt idx="104">
                  <c:v>43.718966060020641</c:v>
                </c:pt>
                <c:pt idx="105">
                  <c:v>43.535979048385144</c:v>
                </c:pt>
                <c:pt idx="106">
                  <c:v>43.357272367559638</c:v>
                </c:pt>
                <c:pt idx="107">
                  <c:v>43.182698379771296</c:v>
                </c:pt>
                <c:pt idx="108">
                  <c:v>43.01211612960892</c:v>
                </c:pt>
                <c:pt idx="109">
                  <c:v>42.845390971591634</c:v>
                </c:pt>
                <c:pt idx="110">
                  <c:v>42.68239422229275</c:v>
                </c:pt>
                <c:pt idx="111">
                  <c:v>42.523002835155715</c:v>
                </c:pt>
                <c:pt idx="112">
                  <c:v>42.367099096298254</c:v>
                </c:pt>
                <c:pt idx="113">
                  <c:v>42.214570339745322</c:v>
                </c:pt>
                <c:pt idx="114">
                  <c:v>42.065308680662291</c:v>
                </c:pt>
                <c:pt idx="115">
                  <c:v>41.919210765277995</c:v>
                </c:pt>
                <c:pt idx="116">
                  <c:v>41.776177536295378</c:v>
                </c:pt>
                <c:pt idx="117">
                  <c:v>41.636114012684764</c:v>
                </c:pt>
                <c:pt idx="118">
                  <c:v>41.498929082844143</c:v>
                </c:pt>
                <c:pt idx="119">
                  <c:v>41.364535310191492</c:v>
                </c:pt>
                <c:pt idx="120">
                  <c:v>41.232848750328372</c:v>
                </c:pt>
                <c:pt idx="121">
                  <c:v>41.103788778981055</c:v>
                </c:pt>
                <c:pt idx="122">
                  <c:v>40.977277929986791</c:v>
                </c:pt>
                <c:pt idx="123">
                  <c:v>40.853241742649679</c:v>
                </c:pt>
                <c:pt idx="124">
                  <c:v>40.731608617841069</c:v>
                </c:pt>
                <c:pt idx="125">
                  <c:v>40.612309682267295</c:v>
                </c:pt>
                <c:pt idx="126">
                  <c:v>40.495278660369948</c:v>
                </c:pt>
                <c:pt idx="127">
                  <c:v>40.380451753364035</c:v>
                </c:pt>
                <c:pt idx="128">
                  <c:v>40.267767524955126</c:v>
                </c:pt>
                <c:pt idx="129">
                  <c:v>40.15716679331031</c:v>
                </c:pt>
                <c:pt idx="130">
                  <c:v>40.048592528888008</c:v>
                </c:pt>
                <c:pt idx="131">
                  <c:v>39.941989757760247</c:v>
                </c:pt>
                <c:pt idx="132">
                  <c:v>39.837305470086655</c:v>
                </c:pt>
                <c:pt idx="133">
                  <c:v>39.734488533423452</c:v>
                </c:pt>
                <c:pt idx="134">
                  <c:v>39.633489610572596</c:v>
                </c:pt>
                <c:pt idx="135">
                  <c:v>39.534261081696883</c:v>
                </c:pt>
                <c:pt idx="136">
                  <c:v>39.436756970445046</c:v>
                </c:pt>
                <c:pt idx="137">
                  <c:v>39.34093287384885</c:v>
                </c:pt>
                <c:pt idx="138">
                  <c:v>39.24674589576945</c:v>
                </c:pt>
                <c:pt idx="139">
                  <c:v>39.154154583686044</c:v>
                </c:pt>
                <c:pt idx="140">
                  <c:v>39.063118868632579</c:v>
                </c:pt>
                <c:pt idx="141">
                  <c:v>38.973600008101712</c:v>
                </c:pt>
                <c:pt idx="142">
                  <c:v>38.885560531746741</c:v>
                </c:pt>
                <c:pt idx="143">
                  <c:v>38.798964189723037</c:v>
                </c:pt>
                <c:pt idx="144">
                  <c:v>38.71377590352089</c:v>
                </c:pt>
                <c:pt idx="145">
                  <c:v>38.629961719150906</c:v>
                </c:pt>
                <c:pt idx="146">
                  <c:v>38.547488762552021</c:v>
                </c:pt>
                <c:pt idx="147">
                  <c:v>38.466325197100041</c:v>
                </c:pt>
                <c:pt idx="148">
                  <c:v>38.386440183102664</c:v>
                </c:pt>
                <c:pt idx="149">
                  <c:v>38.307803839173317</c:v>
                </c:pt>
                <c:pt idx="150">
                  <c:v>38.230387205383515</c:v>
                </c:pt>
                <c:pt idx="151">
                  <c:v>38.154162208098704</c:v>
                </c:pt>
                <c:pt idx="152">
                  <c:v>38.079101626409106</c:v>
                </c:pt>
              </c:numCache>
            </c:numRef>
          </c:val>
        </c:ser>
        <c:ser>
          <c:idx val="19"/>
          <c:order val="19"/>
          <c:tx>
            <c:strRef>
              <c:f>Sheet1!$U$161</c:f>
              <c:strCache>
                <c:ptCount val="1"/>
                <c:pt idx="0">
                  <c:v>6.30E-04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Sheet1!$U$162:$U$314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196.86023087245411</c:v>
                </c:pt>
                <c:pt idx="29">
                  <c:v>179.9007223735147</c:v>
                </c:pt>
                <c:pt idx="30">
                  <c:v>165.86094520497906</c:v>
                </c:pt>
                <c:pt idx="31">
                  <c:v>154.066696793826</c:v>
                </c:pt>
                <c:pt idx="32">
                  <c:v>144.03325169857553</c:v>
                </c:pt>
                <c:pt idx="33">
                  <c:v>135.40384307955995</c:v>
                </c:pt>
                <c:pt idx="34">
                  <c:v>127.91048419357573</c:v>
                </c:pt>
                <c:pt idx="35">
                  <c:v>121.34825268997071</c:v>
                </c:pt>
                <c:pt idx="36">
                  <c:v>115.55796033995603</c:v>
                </c:pt>
                <c:pt idx="37">
                  <c:v>110.41419904104983</c:v>
                </c:pt>
                <c:pt idx="38">
                  <c:v>105.81692308368254</c:v>
                </c:pt>
                <c:pt idx="39">
                  <c:v>101.68541098698445</c:v>
                </c:pt>
                <c:pt idx="40">
                  <c:v>97.953861583932309</c:v>
                </c:pt>
                <c:pt idx="41">
                  <c:v>94.568133333333051</c:v>
                </c:pt>
                <c:pt idx="42">
                  <c:v>91.483296822140886</c:v>
                </c:pt>
                <c:pt idx="43">
                  <c:v>88.661774554864948</c:v>
                </c:pt>
                <c:pt idx="44">
                  <c:v>86.071910817246703</c:v>
                </c:pt>
                <c:pt idx="45">
                  <c:v>83.686860530051575</c:v>
                </c:pt>
                <c:pt idx="46">
                  <c:v>81.483717498547591</c:v>
                </c:pt>
                <c:pt idx="47">
                  <c:v>79.442824286706866</c:v>
                </c:pt>
                <c:pt idx="48">
                  <c:v>77.547221281931556</c:v>
                </c:pt>
                <c:pt idx="49">
                  <c:v>75.782203434386631</c:v>
                </c:pt>
                <c:pt idx="50">
                  <c:v>74.134961021622473</c:v>
                </c:pt>
                <c:pt idx="51">
                  <c:v>72.594286520777999</c:v>
                </c:pt>
                <c:pt idx="52">
                  <c:v>71.150333890540281</c:v>
                </c:pt>
                <c:pt idx="53">
                  <c:v>69.794419702441388</c:v>
                </c:pt>
                <c:pt idx="54">
                  <c:v>68.518857915162968</c:v>
                </c:pt>
                <c:pt idx="55">
                  <c:v>67.316821867153749</c:v>
                </c:pt>
                <c:pt idx="56">
                  <c:v>66.182228422243753</c:v>
                </c:pt>
                <c:pt idx="57">
                  <c:v>65.10964024811058</c:v>
                </c:pt>
                <c:pt idx="58">
                  <c:v>64.094183016882738</c:v>
                </c:pt>
                <c:pt idx="59">
                  <c:v>63.131474948331089</c:v>
                </c:pt>
                <c:pt idx="60">
                  <c:v>62.217566611469849</c:v>
                </c:pt>
                <c:pt idx="61">
                  <c:v>61.348889291585174</c:v>
                </c:pt>
                <c:pt idx="62">
                  <c:v>60.522210540448135</c:v>
                </c:pt>
                <c:pt idx="63">
                  <c:v>59.734595775687865</c:v>
                </c:pt>
                <c:pt idx="64">
                  <c:v>58.983374994624427</c:v>
                </c:pt>
                <c:pt idx="65">
                  <c:v>58.266113828742633</c:v>
                </c:pt>
                <c:pt idx="66">
                  <c:v>57.580588295467116</c:v>
                </c:pt>
                <c:pt idx="67">
                  <c:v>56.924762710212839</c:v>
                </c:pt>
                <c:pt idx="68">
                  <c:v>56.296770308694569</c:v>
                </c:pt>
                <c:pt idx="69">
                  <c:v>55.694896200990456</c:v>
                </c:pt>
                <c:pt idx="70">
                  <c:v>55.117562337869515</c:v>
                </c:pt>
                <c:pt idx="71">
                  <c:v>54.563314218784328</c:v>
                </c:pt>
                <c:pt idx="72">
                  <c:v>54.030809111587097</c:v>
                </c:pt>
                <c:pt idx="73">
                  <c:v>53.518805587959719</c:v>
                </c:pt>
                <c:pt idx="74">
                  <c:v>53.026154206963817</c:v>
                </c:pt>
                <c:pt idx="75">
                  <c:v>52.551789202996424</c:v>
                </c:pt>
                <c:pt idx="76">
                  <c:v>52.094721054563607</c:v>
                </c:pt>
                <c:pt idx="77">
                  <c:v>51.654029827306424</c:v>
                </c:pt>
                <c:pt idx="78">
                  <c:v>51.228859199148054</c:v>
                </c:pt>
                <c:pt idx="79">
                  <c:v>50.818411087709379</c:v>
                </c:pt>
                <c:pt idx="80">
                  <c:v>50.421940810613435</c:v>
                </c:pt>
                <c:pt idx="81">
                  <c:v>50.038752718255473</c:v>
                </c:pt>
                <c:pt idx="82">
                  <c:v>49.668196246295309</c:v>
                </c:pt>
                <c:pt idx="83">
                  <c:v>49.309662341731098</c:v>
                </c:pt>
                <c:pt idx="84">
                  <c:v>48.962580222102297</c:v>
                </c:pt>
                <c:pt idx="85">
                  <c:v>48.626414432284179</c:v>
                </c:pt>
                <c:pt idx="86">
                  <c:v>48.300662167589756</c:v>
                </c:pt>
                <c:pt idx="87">
                  <c:v>47.984850835587388</c:v>
                </c:pt>
                <c:pt idx="88">
                  <c:v>47.678535832250923</c:v>
                </c:pt>
                <c:pt idx="89">
                  <c:v>47.38129851085656</c:v>
                </c:pt>
                <c:pt idx="90">
                  <c:v>47.092744324482794</c:v>
                </c:pt>
                <c:pt idx="91">
                  <c:v>46.812501125104887</c:v>
                </c:pt>
                <c:pt idx="92">
                  <c:v>46.540217604149397</c:v>
                </c:pt>
                <c:pt idx="93">
                  <c:v>46.275561861016762</c:v>
                </c:pt>
                <c:pt idx="94">
                  <c:v>46.018220087528043</c:v>
                </c:pt>
                <c:pt idx="95">
                  <c:v>45.767895357525298</c:v>
                </c:pt>
                <c:pt idx="96">
                  <c:v>45.52430651198145</c:v>
                </c:pt>
                <c:pt idx="97">
                  <c:v>45.287187130969812</c:v>
                </c:pt>
                <c:pt idx="98">
                  <c:v>45.056284584725198</c:v>
                </c:pt>
                <c:pt idx="99">
                  <c:v>44.831359156810045</c:v>
                </c:pt>
                <c:pt idx="100">
                  <c:v>44.612183233094015</c:v>
                </c:pt>
                <c:pt idx="101">
                  <c:v>44.398540550872809</c:v>
                </c:pt>
                <c:pt idx="102">
                  <c:v>44.190225503003546</c:v>
                </c:pt>
                <c:pt idx="103">
                  <c:v>43.987042492424813</c:v>
                </c:pt>
                <c:pt idx="104">
                  <c:v>43.788805332869124</c:v>
                </c:pt>
                <c:pt idx="105">
                  <c:v>43.595336691967908</c:v>
                </c:pt>
                <c:pt idx="106">
                  <c:v>43.406467573302251</c:v>
                </c:pt>
                <c:pt idx="107">
                  <c:v>43.222036834267143</c:v>
                </c:pt>
                <c:pt idx="108">
                  <c:v>43.041890736902168</c:v>
                </c:pt>
                <c:pt idx="109">
                  <c:v>42.865882529095728</c:v>
                </c:pt>
                <c:pt idx="110">
                  <c:v>42.693872053800156</c:v>
                </c:pt>
                <c:pt idx="111">
                  <c:v>42.525725384102643</c:v>
                </c:pt>
                <c:pt idx="112">
                  <c:v>42.361314482182927</c:v>
                </c:pt>
                <c:pt idx="113">
                  <c:v>42.200516880358975</c:v>
                </c:pt>
                <c:pt idx="114">
                  <c:v>42.04321538257372</c:v>
                </c:pt>
                <c:pt idx="115">
                  <c:v>41.889297784814985</c:v>
                </c:pt>
                <c:pt idx="116">
                  <c:v>41.738656613085979</c:v>
                </c:pt>
                <c:pt idx="117">
                  <c:v>41.591188877657835</c:v>
                </c:pt>
                <c:pt idx="118">
                  <c:v>41.446795842439016</c:v>
                </c:pt>
                <c:pt idx="119">
                  <c:v>41.305382808390547</c:v>
                </c:pt>
                <c:pt idx="120">
                  <c:v>41.16685891000175</c:v>
                </c:pt>
                <c:pt idx="121">
                  <c:v>41.031136923919185</c:v>
                </c:pt>
                <c:pt idx="122">
                  <c:v>40.89813308889245</c:v>
                </c:pt>
                <c:pt idx="123">
                  <c:v>40.767766936265971</c:v>
                </c:pt>
                <c:pt idx="124">
                  <c:v>40.639961130304634</c:v>
                </c:pt>
                <c:pt idx="125">
                  <c:v>40.514641317695862</c:v>
                </c:pt>
                <c:pt idx="126">
                  <c:v>40.391735985620073</c:v>
                </c:pt>
                <c:pt idx="127">
                  <c:v>40.271176327827369</c:v>
                </c:pt>
                <c:pt idx="128">
                  <c:v>40.152896118199472</c:v>
                </c:pt>
                <c:pt idx="129">
                  <c:v>40.036831591314595</c:v>
                </c:pt>
                <c:pt idx="130">
                  <c:v>39.922921329567949</c:v>
                </c:pt>
                <c:pt idx="131">
                  <c:v>39.811106156432928</c:v>
                </c:pt>
                <c:pt idx="132">
                  <c:v>39.701329035477507</c:v>
                </c:pt>
                <c:pt idx="133">
                  <c:v>39.593534974777981</c:v>
                </c:pt>
                <c:pt idx="134">
                  <c:v>39.487670936397215</c:v>
                </c:pt>
                <c:pt idx="135">
                  <c:v>39.383685750617808</c:v>
                </c:pt>
                <c:pt idx="136">
                  <c:v>39.281530034641861</c:v>
                </c:pt>
                <c:pt idx="137">
                  <c:v>39.181156115489102</c:v>
                </c:pt>
                <c:pt idx="138">
                  <c:v>39.082517956842885</c:v>
                </c:pt>
                <c:pt idx="139">
                  <c:v>38.985571089610943</c:v>
                </c:pt>
                <c:pt idx="140">
                  <c:v>38.89027254598313</c:v>
                </c:pt>
                <c:pt idx="141">
                  <c:v>38.796580796782642</c:v>
                </c:pt>
                <c:pt idx="142">
                  <c:v>38.704455691921083</c:v>
                </c:pt>
                <c:pt idx="143">
                  <c:v>38.613858403779616</c:v>
                </c:pt>
                <c:pt idx="144">
                  <c:v>38.524751373350213</c:v>
                </c:pt>
                <c:pt idx="145">
                  <c:v>38.437098258981628</c:v>
                </c:pt>
                <c:pt idx="146">
                  <c:v>38.350863887584595</c:v>
                </c:pt>
                <c:pt idx="147">
                  <c:v>38.266014208160044</c:v>
                </c:pt>
                <c:pt idx="148">
                  <c:v>38.182516247522351</c:v>
                </c:pt>
                <c:pt idx="149">
                  <c:v>38.100338068098125</c:v>
                </c:pt>
                <c:pt idx="150">
                  <c:v>38.01944872768798</c:v>
                </c:pt>
                <c:pt idx="151">
                  <c:v>37.939818241085767</c:v>
                </c:pt>
                <c:pt idx="152">
                  <c:v>37.861417543456319</c:v>
                </c:pt>
              </c:numCache>
            </c:numRef>
          </c:val>
        </c:ser>
        <c:ser>
          <c:idx val="20"/>
          <c:order val="20"/>
          <c:tx>
            <c:strRef>
              <c:f>Sheet1!$V$161</c:f>
              <c:strCache>
                <c:ptCount val="1"/>
                <c:pt idx="0">
                  <c:v>6.55E-04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Sheet1!$V$162:$V$314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188.09155231494231</c:v>
                </c:pt>
                <c:pt idx="31">
                  <c:v>172.89471738032188</c:v>
                </c:pt>
                <c:pt idx="32">
                  <c:v>160.17628395320457</c:v>
                </c:pt>
                <c:pt idx="33">
                  <c:v>149.3919218406663</c:v>
                </c:pt>
                <c:pt idx="34">
                  <c:v>140.14328728891908</c:v>
                </c:pt>
                <c:pt idx="35">
                  <c:v>132.13266225078848</c:v>
                </c:pt>
                <c:pt idx="36">
                  <c:v>125.13339730660249</c:v>
                </c:pt>
                <c:pt idx="37">
                  <c:v>118.97012000089504</c:v>
                </c:pt>
                <c:pt idx="38">
                  <c:v>113.5051604669105</c:v>
                </c:pt>
                <c:pt idx="39">
                  <c:v>108.62904109517586</c:v>
                </c:pt>
                <c:pt idx="40">
                  <c:v>104.25368571859468</c:v>
                </c:pt>
                <c:pt idx="41">
                  <c:v>100.30748716782171</c:v>
                </c:pt>
                <c:pt idx="42">
                  <c:v>96.731668941679914</c:v>
                </c:pt>
                <c:pt idx="43">
                  <c:v>93.477563597415113</c:v>
                </c:pt>
                <c:pt idx="44">
                  <c:v>90.504550698577347</c:v>
                </c:pt>
                <c:pt idx="45">
                  <c:v>87.778476087516424</c:v>
                </c:pt>
                <c:pt idx="46">
                  <c:v>85.270427020443407</c:v>
                </c:pt>
                <c:pt idx="47">
                  <c:v>82.955773581109071</c:v>
                </c:pt>
                <c:pt idx="48">
                  <c:v>80.813411560852828</c:v>
                </c:pt>
                <c:pt idx="49">
                  <c:v>78.825159341114215</c:v>
                </c:pt>
                <c:pt idx="50">
                  <c:v>76.975273625033594</c:v>
                </c:pt>
                <c:pt idx="51">
                  <c:v>75.250057707863348</c:v>
                </c:pt>
                <c:pt idx="52">
                  <c:v>73.637542400917511</c:v>
                </c:pt>
                <c:pt idx="53">
                  <c:v>72.127224441763602</c:v>
                </c:pt>
                <c:pt idx="54">
                  <c:v>70.709850722436187</c:v>
                </c:pt>
                <c:pt idx="55">
                  <c:v>69.377239286822345</c:v>
                </c:pt>
                <c:pt idx="56">
                  <c:v>68.12213002644377</c:v>
                </c:pt>
                <c:pt idx="57">
                  <c:v>66.938059510003129</c:v>
                </c:pt>
                <c:pt idx="58">
                  <c:v>65.819255537814968</c:v>
                </c:pt>
                <c:pt idx="59">
                  <c:v>64.760547905652018</c:v>
                </c:pt>
                <c:pt idx="60">
                  <c:v>63.757292557967467</c:v>
                </c:pt>
                <c:pt idx="61">
                  <c:v>62.805306855350608</c:v>
                </c:pt>
                <c:pt idx="62">
                  <c:v>61.900814110693418</c:v>
                </c:pt>
                <c:pt idx="63">
                  <c:v>61.04039588929632</c:v>
                </c:pt>
                <c:pt idx="64">
                  <c:v>60.220950839931689</c:v>
                </c:pt>
                <c:pt idx="65">
                  <c:v>59.439659041842177</c:v>
                </c:pt>
                <c:pt idx="66">
                  <c:v>58.693951028336002</c:v>
                </c:pt>
                <c:pt idx="67">
                  <c:v>57.981480789948023</c:v>
                </c:pt>
                <c:pt idx="68">
                  <c:v>57.300102175947245</c:v>
                </c:pt>
                <c:pt idx="69">
                  <c:v>56.647848207640529</c:v>
                </c:pt>
                <c:pt idx="70">
                  <c:v>56.022912894646289</c:v>
                </c:pt>
                <c:pt idx="71">
                  <c:v>55.423635209381338</c:v>
                </c:pt>
                <c:pt idx="72">
                  <c:v>54.848484928030338</c:v>
                </c:pt>
                <c:pt idx="73">
                  <c:v>54.29605009031868</c:v>
                </c:pt>
                <c:pt idx="74">
                  <c:v>53.765025867137709</c:v>
                </c:pt>
                <c:pt idx="75">
                  <c:v>53.25420465580337</c:v>
                </c:pt>
                <c:pt idx="76">
                  <c:v>52.762467248527813</c:v>
                </c:pt>
                <c:pt idx="77">
                  <c:v>52.288774941414083</c:v>
                </c:pt>
                <c:pt idx="78">
                  <c:v>51.832162469642448</c:v>
                </c:pt>
                <c:pt idx="79">
                  <c:v>51.391731670075387</c:v>
                </c:pt>
                <c:pt idx="80">
                  <c:v>50.966645785731373</c:v>
                </c:pt>
                <c:pt idx="81">
                  <c:v>50.556124337847322</c:v>
                </c:pt>
                <c:pt idx="82">
                  <c:v>50.159438500881329</c:v>
                </c:pt>
                <c:pt idx="83">
                  <c:v>49.775906924060017</c:v>
                </c:pt>
                <c:pt idx="84">
                  <c:v>49.404891950164277</c:v>
                </c:pt>
                <c:pt idx="85">
                  <c:v>49.04579618835249</c:v>
                </c:pt>
                <c:pt idx="86">
                  <c:v>48.698059403090227</c:v>
                </c:pt>
                <c:pt idx="87">
                  <c:v>48.361155685815227</c:v>
                </c:pt>
                <c:pt idx="88">
                  <c:v>48.034590879919527</c:v>
                </c:pt>
                <c:pt idx="89">
                  <c:v>47.717900233067553</c:v>
                </c:pt>
                <c:pt idx="90">
                  <c:v>47.410646253860122</c:v>
                </c:pt>
                <c:pt idx="91">
                  <c:v>47.112416752465784</c:v>
                </c:pt>
                <c:pt idx="92">
                  <c:v>46.822823047123777</c:v>
                </c:pt>
                <c:pt idx="93">
                  <c:v>46.541498320422491</c:v>
                </c:pt>
                <c:pt idx="94">
                  <c:v>46.268096111013335</c:v>
                </c:pt>
                <c:pt idx="95">
                  <c:v>46.002288927962198</c:v>
                </c:pt>
                <c:pt idx="96">
                  <c:v>45.743766976301281</c:v>
                </c:pt>
                <c:pt idx="97">
                  <c:v>45.492236983543009</c:v>
                </c:pt>
                <c:pt idx="98">
                  <c:v>45.247421117977701</c:v>
                </c:pt>
                <c:pt idx="99">
                  <c:v>45.009055990516046</c:v>
                </c:pt>
                <c:pt idx="100">
                  <c:v>44.77689173266883</c:v>
                </c:pt>
                <c:pt idx="101">
                  <c:v>44.55069114399587</c:v>
                </c:pt>
                <c:pt idx="102">
                  <c:v>44.330228903013371</c:v>
                </c:pt>
                <c:pt idx="103">
                  <c:v>44.115290836134108</c:v>
                </c:pt>
                <c:pt idx="104">
                  <c:v>43.905673239737787</c:v>
                </c:pt>
                <c:pt idx="105">
                  <c:v>43.70118225093443</c:v>
                </c:pt>
                <c:pt idx="106">
                  <c:v>43.50163326300202</c:v>
                </c:pt>
                <c:pt idx="107">
                  <c:v>43.306850381852236</c:v>
                </c:pt>
                <c:pt idx="108">
                  <c:v>43.116665920214423</c:v>
                </c:pt>
                <c:pt idx="109">
                  <c:v>42.93091992652802</c:v>
                </c:pt>
                <c:pt idx="110">
                  <c:v>42.749459745804643</c:v>
                </c:pt>
                <c:pt idx="111">
                  <c:v>42.572139609964793</c:v>
                </c:pt>
                <c:pt idx="112">
                  <c:v>42.39882025537338</c:v>
                </c:pt>
                <c:pt idx="113">
                  <c:v>42.229368565496515</c:v>
                </c:pt>
                <c:pt idx="114">
                  <c:v>42.063657236780948</c:v>
                </c:pt>
                <c:pt idx="115">
                  <c:v>41.901564466019508</c:v>
                </c:pt>
                <c:pt idx="116">
                  <c:v>41.742973657611969</c:v>
                </c:pt>
                <c:pt idx="117">
                  <c:v>41.587773149264251</c:v>
                </c:pt>
                <c:pt idx="118">
                  <c:v>41.435855954788586</c:v>
                </c:pt>
                <c:pt idx="119">
                  <c:v>41.287119522777253</c:v>
                </c:pt>
                <c:pt idx="120">
                  <c:v>41.14146551002154</c:v>
                </c:pt>
                <c:pt idx="121">
                  <c:v>40.998799568638468</c:v>
                </c:pt>
                <c:pt idx="122">
                  <c:v>40.8590311459498</c:v>
                </c:pt>
                <c:pt idx="123">
                  <c:v>40.722073296233489</c:v>
                </c:pt>
                <c:pt idx="124">
                  <c:v>40.587842503535811</c:v>
                </c:pt>
                <c:pt idx="125">
                  <c:v>40.456258514795543</c:v>
                </c:pt>
                <c:pt idx="126">
                  <c:v>40.327244182588338</c:v>
                </c:pt>
                <c:pt idx="127">
                  <c:v>40.200725316852321</c:v>
                </c:pt>
                <c:pt idx="128">
                  <c:v>40.076630545003411</c:v>
                </c:pt>
                <c:pt idx="129">
                  <c:v>39.954891179893259</c:v>
                </c:pt>
                <c:pt idx="130">
                  <c:v>39.835441095102837</c:v>
                </c:pt>
                <c:pt idx="131">
                  <c:v>39.718216607101667</c:v>
                </c:pt>
                <c:pt idx="132">
                  <c:v>39.603156363836902</c:v>
                </c:pt>
                <c:pt idx="133">
                  <c:v>39.49020123934762</c:v>
                </c:pt>
                <c:pt idx="134">
                  <c:v>39.379294234028308</c:v>
                </c:pt>
                <c:pt idx="135">
                  <c:v>39.27038038019257</c:v>
                </c:pt>
                <c:pt idx="136">
                  <c:v>39.163406652611698</c:v>
                </c:pt>
                <c:pt idx="137">
                  <c:v>39.058321883726073</c:v>
                </c:pt>
                <c:pt idx="138">
                  <c:v>38.955076683247505</c:v>
                </c:pt>
                <c:pt idx="139">
                  <c:v>38.853623361890257</c:v>
                </c:pt>
                <c:pt idx="140">
                  <c:v>38.753915858986076</c:v>
                </c:pt>
                <c:pt idx="141">
                  <c:v>38.655909673754685</c:v>
                </c:pt>
                <c:pt idx="142">
                  <c:v>38.559561800017086</c:v>
                </c:pt>
                <c:pt idx="143">
                  <c:v>38.464830664152089</c:v>
                </c:pt>
                <c:pt idx="144">
                  <c:v>38.371676066110446</c:v>
                </c:pt>
                <c:pt idx="145">
                  <c:v>38.280059123312441</c:v>
                </c:pt>
                <c:pt idx="146">
                  <c:v>38.189942217266186</c:v>
                </c:pt>
                <c:pt idx="147">
                  <c:v>38.101288942754216</c:v>
                </c:pt>
                <c:pt idx="148">
                  <c:v>38.014064059445836</c:v>
                </c:pt>
                <c:pt idx="149">
                  <c:v>37.928233445801276</c:v>
                </c:pt>
                <c:pt idx="150">
                  <c:v>37.843764055142366</c:v>
                </c:pt>
                <c:pt idx="151">
                  <c:v>37.760623873772126</c:v>
                </c:pt>
                <c:pt idx="152">
                  <c:v>37.678781881032805</c:v>
                </c:pt>
              </c:numCache>
            </c:numRef>
          </c:val>
        </c:ser>
        <c:ser>
          <c:idx val="21"/>
          <c:order val="21"/>
          <c:tx>
            <c:strRef>
              <c:f>Sheet1!$W$161</c:f>
              <c:strCache>
                <c:ptCount val="1"/>
                <c:pt idx="0">
                  <c:v>6.80E-04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Sheet1!$W$162:$W$314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196.77359850959493</c:v>
                </c:pt>
                <c:pt idx="32">
                  <c:v>180.32448226861084</c:v>
                </c:pt>
                <c:pt idx="33">
                  <c:v>166.61128385039643</c:v>
                </c:pt>
                <c:pt idx="34">
                  <c:v>155.02251419226249</c:v>
                </c:pt>
                <c:pt idx="35">
                  <c:v>145.11332952309411</c:v>
                </c:pt>
                <c:pt idx="36">
                  <c:v>136.55297532667055</c:v>
                </c:pt>
                <c:pt idx="37">
                  <c:v>129.09079797166606</c:v>
                </c:pt>
                <c:pt idx="38">
                  <c:v>122.53363578392118</c:v>
                </c:pt>
                <c:pt idx="39">
                  <c:v>116.73040284309948</c:v>
                </c:pt>
                <c:pt idx="40">
                  <c:v>111.5613444184532</c:v>
                </c:pt>
                <c:pt idx="41">
                  <c:v>106.93040067290993</c:v>
                </c:pt>
                <c:pt idx="42">
                  <c:v>102.75968349667312</c:v>
                </c:pt>
                <c:pt idx="43">
                  <c:v>98.985418038008604</c:v>
                </c:pt>
                <c:pt idx="44">
                  <c:v>95.554917415611769</c:v>
                </c:pt>
                <c:pt idx="45">
                  <c:v>92.424297917501065</c:v>
                </c:pt>
                <c:pt idx="46">
                  <c:v>89.556732675243651</c:v>
                </c:pt>
                <c:pt idx="47">
                  <c:v>86.921102159768139</c:v>
                </c:pt>
                <c:pt idx="48">
                  <c:v>84.490940711526619</c:v>
                </c:pt>
                <c:pt idx="49">
                  <c:v>82.243606426154031</c:v>
                </c:pt>
                <c:pt idx="50">
                  <c:v>80.159621332456652</c:v>
                </c:pt>
                <c:pt idx="51">
                  <c:v>78.222142673445475</c:v>
                </c:pt>
                <c:pt idx="52">
                  <c:v>76.416536036844136</c:v>
                </c:pt>
                <c:pt idx="53">
                  <c:v>74.730028279809616</c:v>
                </c:pt>
                <c:pt idx="54">
                  <c:v>73.151423464342926</c:v>
                </c:pt>
                <c:pt idx="55">
                  <c:v>71.670868919866763</c:v>
                </c:pt>
                <c:pt idx="56">
                  <c:v>70.279661462088782</c:v>
                </c:pt>
                <c:pt idx="57">
                  <c:v>68.970085991940834</c:v>
                </c:pt>
                <c:pt idx="58">
                  <c:v>67.735280365961771</c:v>
                </c:pt>
                <c:pt idx="59">
                  <c:v>66.569121706591801</c:v>
                </c:pt>
                <c:pt idx="60">
                  <c:v>65.466130306215874</c:v>
                </c:pt>
                <c:pt idx="61">
                  <c:v>64.421388044440974</c:v>
                </c:pt>
                <c:pt idx="62">
                  <c:v>63.430468836998038</c:v>
                </c:pt>
                <c:pt idx="63">
                  <c:v>62.489379106104195</c:v>
                </c:pt>
                <c:pt idx="64">
                  <c:v>61.594506635473508</c:v>
                </c:pt>
                <c:pt idx="65">
                  <c:v>60.742576470525499</c:v>
                </c:pt>
                <c:pt idx="66">
                  <c:v>59.93061276247289</c:v>
                </c:pt>
                <c:pt idx="67">
                  <c:v>59.15590564666072</c:v>
                </c:pt>
                <c:pt idx="68">
                  <c:v>58.415982400603632</c:v>
                </c:pt>
                <c:pt idx="69">
                  <c:v>57.708582253214601</c:v>
                </c:pt>
                <c:pt idx="70">
                  <c:v>57.031634319636368</c:v>
                </c:pt>
                <c:pt idx="71">
                  <c:v>56.383238220484763</c:v>
                </c:pt>
                <c:pt idx="72">
                  <c:v>55.761647013811633</c:v>
                </c:pt>
                <c:pt idx="73">
                  <c:v>55.165252125553813</c:v>
                </c:pt>
                <c:pt idx="74">
                  <c:v>54.592570011919769</c:v>
                </c:pt>
                <c:pt idx="75">
                  <c:v>54.042230326887463</c:v>
                </c:pt>
                <c:pt idx="76">
                  <c:v>53.512965401189987</c:v>
                </c:pt>
                <c:pt idx="77">
                  <c:v>53.003600867016694</c:v>
                </c:pt>
                <c:pt idx="78">
                  <c:v>52.513047286094285</c:v>
                </c:pt>
                <c:pt idx="79">
                  <c:v>52.040292658596464</c:v>
                </c:pt>
                <c:pt idx="80">
                  <c:v>51.584395707084987</c:v>
                </c:pt>
                <c:pt idx="81">
                  <c:v>51.144479843911007</c:v>
                </c:pt>
                <c:pt idx="82">
                  <c:v>50.719727742623526</c:v>
                </c:pt>
                <c:pt idx="83">
                  <c:v>50.309376444278207</c:v>
                </c:pt>
                <c:pt idx="84">
                  <c:v>49.912712938400915</c:v>
                </c:pt>
                <c:pt idx="85">
                  <c:v>49.529070165965948</c:v>
                </c:pt>
                <c:pt idx="86">
                  <c:v>49.15782339829412</c:v>
                </c:pt>
                <c:pt idx="87">
                  <c:v>48.798386951422913</c:v>
                </c:pt>
                <c:pt idx="88">
                  <c:v>48.450211200382938</c:v>
                </c:pt>
                <c:pt idx="89">
                  <c:v>48.1127798620454</c:v>
                </c:pt>
                <c:pt idx="90">
                  <c:v>47.785607518880617</c:v>
                </c:pt>
                <c:pt idx="91">
                  <c:v>47.468237359165279</c:v>
                </c:pt>
                <c:pt idx="92">
                  <c:v>47.160239111965119</c:v>
                </c:pt>
                <c:pt idx="93">
                  <c:v>46.861207157657716</c:v>
                </c:pt>
                <c:pt idx="94">
                  <c:v>46.570758796893422</c:v>
                </c:pt>
                <c:pt idx="95">
                  <c:v>46.28853266276527</c:v>
                </c:pt>
                <c:pt idx="96">
                  <c:v>46.014187262603258</c:v>
                </c:pt>
                <c:pt idx="97">
                  <c:v>45.747399637257544</c:v>
                </c:pt>
                <c:pt idx="98">
                  <c:v>45.487864127011918</c:v>
                </c:pt>
                <c:pt idx="99">
                  <c:v>45.23529123439797</c:v>
                </c:pt>
                <c:pt idx="100">
                  <c:v>44.989406575178549</c:v>
                </c:pt>
                <c:pt idx="101">
                  <c:v>44.749949909654532</c:v>
                </c:pt>
                <c:pt idx="102">
                  <c:v>44.516674247234263</c:v>
                </c:pt>
                <c:pt idx="103">
                  <c:v>44.289345017903685</c:v>
                </c:pt>
                <c:pt idx="104">
                  <c:v>44.067739304856772</c:v>
                </c:pt>
                <c:pt idx="105">
                  <c:v>43.851645133100774</c:v>
                </c:pt>
                <c:pt idx="106">
                  <c:v>43.640860809345511</c:v>
                </c:pt>
                <c:pt idx="107">
                  <c:v>43.435194308928601</c:v>
                </c:pt>
                <c:pt idx="108">
                  <c:v>43.234462705925196</c:v>
                </c:pt>
                <c:pt idx="109">
                  <c:v>43.038491642945722</c:v>
                </c:pt>
                <c:pt idx="110">
                  <c:v>42.847114837444217</c:v>
                </c:pt>
                <c:pt idx="111">
                  <c:v>42.660173621646528</c:v>
                </c:pt>
                <c:pt idx="112">
                  <c:v>42.477516513465602</c:v>
                </c:pt>
                <c:pt idx="113">
                  <c:v>42.298998816003433</c:v>
                </c:pt>
                <c:pt idx="114">
                  <c:v>42.124482243448739</c:v>
                </c:pt>
                <c:pt idx="115">
                  <c:v>41.953834571369292</c:v>
                </c:pt>
                <c:pt idx="116">
                  <c:v>41.786929309568059</c:v>
                </c:pt>
                <c:pt idx="117">
                  <c:v>41.623645395828113</c:v>
                </c:pt>
                <c:pt idx="118">
                  <c:v>41.463866909010946</c:v>
                </c:pt>
                <c:pt idx="119">
                  <c:v>41.307482800100438</c:v>
                </c:pt>
                <c:pt idx="120">
                  <c:v>41.154386639900146</c:v>
                </c:pt>
                <c:pt idx="121">
                  <c:v>41.004476382196657</c:v>
                </c:pt>
                <c:pt idx="122">
                  <c:v>40.857654141297139</c:v>
                </c:pt>
                <c:pt idx="123">
                  <c:v>40.713825982936513</c:v>
                </c:pt>
                <c:pt idx="124">
                  <c:v>40.572901727628398</c:v>
                </c:pt>
                <c:pt idx="125">
                  <c:v>40.434794765607109</c:v>
                </c:pt>
                <c:pt idx="126">
                  <c:v>40.299421882573192</c:v>
                </c:pt>
                <c:pt idx="127">
                  <c:v>40.166703095515935</c:v>
                </c:pt>
                <c:pt idx="128">
                  <c:v>40.0365614979413</c:v>
                </c:pt>
                <c:pt idx="129">
                  <c:v>39.908923113884121</c:v>
                </c:pt>
                <c:pt idx="130">
                  <c:v>39.783716760130062</c:v>
                </c:pt>
                <c:pt idx="131">
                  <c:v>39.660873916114973</c:v>
                </c:pt>
                <c:pt idx="132">
                  <c:v>39.540328601008468</c:v>
                </c:pt>
                <c:pt idx="133">
                  <c:v>39.422017257524388</c:v>
                </c:pt>
                <c:pt idx="134">
                  <c:v>39.305878642033313</c:v>
                </c:pt>
                <c:pt idx="135">
                  <c:v>39.191853720583332</c:v>
                </c:pt>
                <c:pt idx="136">
                  <c:v>39.079885570462288</c:v>
                </c:pt>
                <c:pt idx="137">
                  <c:v>38.969919286961101</c:v>
                </c:pt>
                <c:pt idx="138">
                  <c:v>38.861901895020949</c:v>
                </c:pt>
                <c:pt idx="139">
                  <c:v>38.755782265469307</c:v>
                </c:pt>
                <c:pt idx="140">
                  <c:v>38.651511035569769</c:v>
                </c:pt>
                <c:pt idx="141">
                  <c:v>38.549040533629245</c:v>
                </c:pt>
                <c:pt idx="142">
                  <c:v>38.448324707423552</c:v>
                </c:pt>
                <c:pt idx="143">
                  <c:v>38.349319056217986</c:v>
                </c:pt>
                <c:pt idx="144">
                  <c:v>38.251980566174673</c:v>
                </c:pt>
                <c:pt idx="145">
                  <c:v>38.156267648951733</c:v>
                </c:pt>
                <c:pt idx="146">
                  <c:v>38.062140083312329</c:v>
                </c:pt>
                <c:pt idx="147">
                  <c:v>37.969558959573114</c:v>
                </c:pt>
                <c:pt idx="148">
                  <c:v>37.878486626732752</c:v>
                </c:pt>
                <c:pt idx="149">
                  <c:v>37.788886642131061</c:v>
                </c:pt>
                <c:pt idx="150">
                  <c:v>37.700723723499145</c:v>
                </c:pt>
                <c:pt idx="151">
                  <c:v>37.613963703269064</c:v>
                </c:pt>
                <c:pt idx="152">
                  <c:v>37.528573485020253</c:v>
                </c:pt>
              </c:numCache>
            </c:numRef>
          </c:val>
        </c:ser>
        <c:ser>
          <c:idx val="22"/>
          <c:order val="22"/>
          <c:tx>
            <c:strRef>
              <c:f>Sheet1!$X$161</c:f>
              <c:strCache>
                <c:ptCount val="1"/>
                <c:pt idx="0">
                  <c:v>7.05E-04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Sheet1!$X$162:$X$314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188.17524137257857</c:v>
                </c:pt>
                <c:pt idx="34">
                  <c:v>173.39006883447607</c:v>
                </c:pt>
                <c:pt idx="35">
                  <c:v>160.938716228869</c:v>
                </c:pt>
                <c:pt idx="36">
                  <c:v>150.32426425085586</c:v>
                </c:pt>
                <c:pt idx="37">
                  <c:v>141.17920729846091</c:v>
                </c:pt>
                <c:pt idx="38">
                  <c:v>133.22634546684523</c:v>
                </c:pt>
                <c:pt idx="39">
                  <c:v>126.25294681685936</c:v>
                </c:pt>
                <c:pt idx="40">
                  <c:v>120.093235281525</c:v>
                </c:pt>
                <c:pt idx="41">
                  <c:v>114.61625052092521</c:v>
                </c:pt>
                <c:pt idx="42">
                  <c:v>109.71726106432909</c:v>
                </c:pt>
                <c:pt idx="43">
                  <c:v>105.31158042538827</c:v>
                </c:pt>
                <c:pt idx="44">
                  <c:v>101.33004091047407</c:v>
                </c:pt>
                <c:pt idx="45">
                  <c:v>97.715631706712202</c:v>
                </c:pt>
                <c:pt idx="46">
                  <c:v>94.420968134942711</c:v>
                </c:pt>
                <c:pt idx="47">
                  <c:v>91.406363141685574</c:v>
                </c:pt>
                <c:pt idx="48">
                  <c:v>88.638341132140184</c:v>
                </c:pt>
                <c:pt idx="49">
                  <c:v>86.088480786458803</c:v>
                </c:pt>
                <c:pt idx="50">
                  <c:v>83.732505388091965</c:v>
                </c:pt>
                <c:pt idx="51">
                  <c:v>81.549561365438663</c:v>
                </c:pt>
                <c:pt idx="52">
                  <c:v>79.521641378050646</c:v>
                </c:pt>
                <c:pt idx="53">
                  <c:v>77.633119437317987</c:v>
                </c:pt>
                <c:pt idx="54">
                  <c:v>75.870373612532219</c:v>
                </c:pt>
                <c:pt idx="55">
                  <c:v>74.22147776077307</c:v>
                </c:pt>
                <c:pt idx="56">
                  <c:v>72.675948063608033</c:v>
                </c:pt>
                <c:pt idx="57">
                  <c:v>71.224533390499957</c:v>
                </c:pt>
                <c:pt idx="58">
                  <c:v>69.859040942363094</c:v>
                </c:pt>
                <c:pt idx="59">
                  <c:v>68.572190473873363</c:v>
                </c:pt>
                <c:pt idx="60">
                  <c:v>67.35749180342215</c:v>
                </c:pt>
                <c:pt idx="61">
                  <c:v>66.209141405674075</c:v>
                </c:pt>
                <c:pt idx="62">
                  <c:v>65.121934724069916</c:v>
                </c:pt>
                <c:pt idx="63">
                  <c:v>64.091191498421679</c:v>
                </c:pt>
                <c:pt idx="64">
                  <c:v>63.112691919719161</c:v>
                </c:pt>
                <c:pt idx="65">
                  <c:v>62.182621833041921</c:v>
                </c:pt>
                <c:pt idx="66">
                  <c:v>61.29752553456732</c:v>
                </c:pt>
                <c:pt idx="67">
                  <c:v>60.454264968640302</c:v>
                </c:pt>
                <c:pt idx="68">
                  <c:v>59.649984339867871</c:v>
                </c:pt>
                <c:pt idx="69">
                  <c:v>58.882079324055042</c:v>
                </c:pt>
                <c:pt idx="70">
                  <c:v>58.1481701988805</c:v>
                </c:pt>
                <c:pt idx="71">
                  <c:v>57.446078327004109</c:v>
                </c:pt>
                <c:pt idx="72">
                  <c:v>56.773805515872269</c:v>
                </c:pt>
                <c:pt idx="73">
                  <c:v>56.12951585381326</c:v>
                </c:pt>
                <c:pt idx="74">
                  <c:v>55.511519684224751</c:v>
                </c:pt>
                <c:pt idx="75">
                  <c:v>54.918259431234802</c:v>
                </c:pt>
                <c:pt idx="76">
                  <c:v>54.348297033138394</c:v>
                </c:pt>
                <c:pt idx="77">
                  <c:v>53.800302775758297</c:v>
                </c:pt>
                <c:pt idx="78">
                  <c:v>53.273045347917922</c:v>
                </c:pt>
                <c:pt idx="79">
                  <c:v>52.765382966470973</c:v>
                </c:pt>
                <c:pt idx="80">
                  <c:v>52.276255439636323</c:v>
                </c:pt>
                <c:pt idx="81">
                  <c:v>51.8046770554107</c:v>
                </c:pt>
                <c:pt idx="82">
                  <c:v>51.349730197126583</c:v>
                </c:pt>
                <c:pt idx="83">
                  <c:v>50.910559601239001</c:v>
                </c:pt>
                <c:pt idx="84">
                  <c:v>50.48636718353238</c:v>
                </c:pt>
                <c:pt idx="85">
                  <c:v>50.076407369442471</c:v>
                </c:pt>
                <c:pt idx="86">
                  <c:v>49.679982872341462</c:v>
                </c:pt>
                <c:pt idx="87">
                  <c:v>49.296440870646201</c:v>
                </c:pt>
                <c:pt idx="88">
                  <c:v>48.925169540653819</c:v>
                </c:pt>
                <c:pt idx="89">
                  <c:v>48.56559490723243</c:v>
                </c:pt>
                <c:pt idx="90">
                  <c:v>48.217177979018174</c:v>
                </c:pt>
                <c:pt idx="91">
                  <c:v>47.879412138696061</c:v>
                </c:pt>
                <c:pt idx="92">
                  <c:v>47.551820762358112</c:v>
                </c:pt>
                <c:pt idx="93">
                  <c:v>47.233955044908114</c:v>
                </c:pt>
                <c:pt idx="94">
                  <c:v>46.925392011083694</c:v>
                </c:pt>
                <c:pt idx="95">
                  <c:v>46.625732693940279</c:v>
                </c:pt>
                <c:pt idx="96">
                  <c:v>46.334600464637916</c:v>
                </c:pt>
                <c:pt idx="97">
                  <c:v>46.051639499123013</c:v>
                </c:pt>
                <c:pt idx="98">
                  <c:v>45.776513368839474</c:v>
                </c:pt>
                <c:pt idx="99">
                  <c:v>45.508903743963394</c:v>
                </c:pt>
                <c:pt idx="100">
                  <c:v>45.248509198854897</c:v>
                </c:pt>
                <c:pt idx="101">
                  <c:v>44.995044110482738</c:v>
                </c:pt>
                <c:pt idx="102">
                  <c:v>44.748237641517917</c:v>
                </c:pt>
                <c:pt idx="103">
                  <c:v>44.507832800626161</c:v>
                </c:pt>
                <c:pt idx="104">
                  <c:v>44.273585573231856</c:v>
                </c:pt>
                <c:pt idx="105">
                  <c:v>44.045264116684535</c:v>
                </c:pt>
                <c:pt idx="106">
                  <c:v>43.822648014348559</c:v>
                </c:pt>
                <c:pt idx="107">
                  <c:v>43.605527583660496</c:v>
                </c:pt>
                <c:pt idx="108">
                  <c:v>43.393703233668589</c:v>
                </c:pt>
                <c:pt idx="109">
                  <c:v>43.186984867988301</c:v>
                </c:pt>
                <c:pt idx="110">
                  <c:v>42.985191329484323</c:v>
                </c:pt>
                <c:pt idx="111">
                  <c:v>42.788149883327108</c:v>
                </c:pt>
                <c:pt idx="112">
                  <c:v>42.595695735375486</c:v>
                </c:pt>
                <c:pt idx="113">
                  <c:v>42.407671583109483</c:v>
                </c:pt>
                <c:pt idx="114">
                  <c:v>42.223927196583823</c:v>
                </c:pt>
                <c:pt idx="115">
                  <c:v>42.044319027093572</c:v>
                </c:pt>
                <c:pt idx="116">
                  <c:v>41.868709841444129</c:v>
                </c:pt>
                <c:pt idx="117">
                  <c:v>41.696968379897903</c:v>
                </c:pt>
                <c:pt idx="118">
                  <c:v>41.52896903603434</c:v>
                </c:pt>
                <c:pt idx="119">
                  <c:v>41.364591556907399</c:v>
                </c:pt>
                <c:pt idx="120">
                  <c:v>41.203720762019636</c:v>
                </c:pt>
                <c:pt idx="121">
                  <c:v>41.046246279753333</c:v>
                </c:pt>
                <c:pt idx="122">
                  <c:v>40.892062300010409</c:v>
                </c:pt>
                <c:pt idx="123">
                  <c:v>40.741067341913357</c:v>
                </c:pt>
                <c:pt idx="124">
                  <c:v>40.593164035511066</c:v>
                </c:pt>
                <c:pt idx="125">
                  <c:v>40.448258916517382</c:v>
                </c:pt>
                <c:pt idx="126">
                  <c:v>40.306262233185812</c:v>
                </c:pt>
                <c:pt idx="127">
                  <c:v>40.16708776449407</c:v>
                </c:pt>
                <c:pt idx="128">
                  <c:v>40.030652648875225</c:v>
                </c:pt>
                <c:pt idx="129">
                  <c:v>39.896877222790529</c:v>
                </c:pt>
                <c:pt idx="130">
                  <c:v>39.765684868492251</c:v>
                </c:pt>
                <c:pt idx="131">
                  <c:v>39.637001870373489</c:v>
                </c:pt>
                <c:pt idx="132">
                  <c:v>39.510757279346748</c:v>
                </c:pt>
                <c:pt idx="133">
                  <c:v>39.386882784733857</c:v>
                </c:pt>
                <c:pt idx="134">
                  <c:v>39.265312593187751</c:v>
                </c:pt>
                <c:pt idx="135">
                  <c:v>39.145983314201054</c:v>
                </c:pt>
                <c:pt idx="136">
                  <c:v>39.028833851788114</c:v>
                </c:pt>
                <c:pt idx="137">
                  <c:v>38.913805301956756</c:v>
                </c:pt>
                <c:pt idx="138">
                  <c:v>38.800840855612854</c:v>
                </c:pt>
                <c:pt idx="139">
                  <c:v>38.689885706565413</c:v>
                </c:pt>
                <c:pt idx="140">
                  <c:v>38.580886964323412</c:v>
                </c:pt>
                <c:pt idx="141">
                  <c:v>38.473793571396115</c:v>
                </c:pt>
                <c:pt idx="142">
                  <c:v>38.368556224828815</c:v>
                </c:pt>
                <c:pt idx="143">
                  <c:v>38.265127301723417</c:v>
                </c:pt>
                <c:pt idx="144">
                  <c:v>38.163460788510584</c:v>
                </c:pt>
                <c:pt idx="145">
                  <c:v>38.063512213755082</c:v>
                </c:pt>
                <c:pt idx="146">
                  <c:v>37.965238584290823</c:v>
                </c:pt>
                <c:pt idx="147">
                  <c:v>37.868598324495153</c:v>
                </c:pt>
                <c:pt idx="148">
                  <c:v>37.773551218523885</c:v>
                </c:pt>
                <c:pt idx="149">
                  <c:v>37.680058355340975</c:v>
                </c:pt>
                <c:pt idx="150">
                  <c:v>37.588082076386257</c:v>
                </c:pt>
                <c:pt idx="151">
                  <c:v>37.497585925735294</c:v>
                </c:pt>
                <c:pt idx="152">
                  <c:v>37.408534602614189</c:v>
                </c:pt>
              </c:numCache>
            </c:numRef>
          </c:val>
        </c:ser>
        <c:ser>
          <c:idx val="23"/>
          <c:order val="23"/>
          <c:tx>
            <c:strRef>
              <c:f>Sheet1!$Y$161</c:f>
              <c:strCache>
                <c:ptCount val="1"/>
                <c:pt idx="0">
                  <c:v>7.30E-04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Sheet1!$Y$162:$Y$314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196.47469397931462</c:v>
                </c:pt>
                <c:pt idx="35">
                  <c:v>180.532967086452</c:v>
                </c:pt>
                <c:pt idx="36">
                  <c:v>167.15568574897864</c:v>
                </c:pt>
                <c:pt idx="37">
                  <c:v>155.78752919733498</c:v>
                </c:pt>
                <c:pt idx="38">
                  <c:v>146.02005935554084</c:v>
                </c:pt>
                <c:pt idx="39">
                  <c:v>137.54668833615759</c:v>
                </c:pt>
                <c:pt idx="40">
                  <c:v>130.13313513404458</c:v>
                </c:pt>
                <c:pt idx="41">
                  <c:v>123.59752570360192</c:v>
                </c:pt>
                <c:pt idx="42">
                  <c:v>117.79667317262394</c:v>
                </c:pt>
                <c:pt idx="43">
                  <c:v>112.61642132780625</c:v>
                </c:pt>
                <c:pt idx="44">
                  <c:v>107.96472114441121</c:v>
                </c:pt>
                <c:pt idx="45">
                  <c:v>103.76658354380642</c:v>
                </c:pt>
                <c:pt idx="46">
                  <c:v>99.960344111053303</c:v>
                </c:pt>
                <c:pt idx="47">
                  <c:v>96.494860644200628</c:v>
                </c:pt>
                <c:pt idx="48">
                  <c:v>93.327384124107013</c:v>
                </c:pt>
                <c:pt idx="49">
                  <c:v>90.421922637869514</c:v>
                </c:pt>
                <c:pt idx="50">
                  <c:v>87.747970786237588</c:v>
                </c:pt>
                <c:pt idx="51">
                  <c:v>85.279513272320273</c:v>
                </c:pt>
                <c:pt idx="52">
                  <c:v>82.994236425787662</c:v>
                </c:pt>
                <c:pt idx="53">
                  <c:v>80.87289902028914</c:v>
                </c:pt>
                <c:pt idx="54">
                  <c:v>78.898826269850488</c:v>
                </c:pt>
                <c:pt idx="55">
                  <c:v>77.057499913625463</c:v>
                </c:pt>
                <c:pt idx="56">
                  <c:v>75.336223870945119</c:v>
                </c:pt>
                <c:pt idx="57">
                  <c:v>73.723849786163896</c:v>
                </c:pt>
                <c:pt idx="58">
                  <c:v>72.210550378335725</c:v>
                </c:pt>
                <c:pt idx="59">
                  <c:v>70.787631207775561</c:v>
                </c:pt>
                <c:pt idx="60">
                  <c:v>69.447373512123889</c:v>
                </c:pt>
                <c:pt idx="61">
                  <c:v>68.18290232100928</c:v>
                </c:pt>
                <c:pt idx="62">
                  <c:v>66.988075254760915</c:v>
                </c:pt>
                <c:pt idx="63">
                  <c:v>65.857388338869114</c:v>
                </c:pt>
                <c:pt idx="64">
                  <c:v>64.785895887935624</c:v>
                </c:pt>
                <c:pt idx="65">
                  <c:v>63.769142079389766</c:v>
                </c:pt>
                <c:pt idx="66">
                  <c:v>62.803102284510807</c:v>
                </c:pt>
                <c:pt idx="67">
                  <c:v>61.884132579475271</c:v>
                </c:pt>
                <c:pt idx="68">
                  <c:v>61.008926142781078</c:v>
                </c:pt>
                <c:pt idx="69">
                  <c:v>60.174475473102042</c:v>
                </c:pt>
                <c:pt idx="70">
                  <c:v>59.378039545360444</c:v>
                </c:pt>
                <c:pt idx="71">
                  <c:v>58.617115171777534</c:v>
                </c:pt>
                <c:pt idx="72">
                  <c:v>57.889411956010647</c:v>
                </c:pt>
                <c:pt idx="73">
                  <c:v>57.192830327774182</c:v>
                </c:pt>
                <c:pt idx="74">
                  <c:v>56.52544222692115</c:v>
                </c:pt>
                <c:pt idx="75">
                  <c:v>55.885474073269847</c:v>
                </c:pt>
                <c:pt idx="76">
                  <c:v>55.271291714205226</c:v>
                </c:pt>
                <c:pt idx="77">
                  <c:v>54.681387088430867</c:v>
                </c:pt>
                <c:pt idx="78">
                  <c:v>54.114366382915144</c:v>
                </c:pt>
                <c:pt idx="79">
                  <c:v>53.568939492451463</c:v>
                </c:pt>
                <c:pt idx="80">
                  <c:v>53.043910618449907</c:v>
                </c:pt>
                <c:pt idx="81">
                  <c:v>52.538169866497867</c:v>
                </c:pt>
                <c:pt idx="82">
                  <c:v>52.050685721605362</c:v>
                </c:pt>
                <c:pt idx="83">
                  <c:v>51.580498296479277</c:v>
                </c:pt>
                <c:pt idx="84">
                  <c:v>51.126713262142957</c:v>
                </c:pt>
                <c:pt idx="85">
                  <c:v>50.688496382130865</c:v>
                </c:pt>
                <c:pt idx="86">
                  <c:v>50.265068581674718</c:v>
                </c:pt>
                <c:pt idx="87">
                  <c:v>49.855701492030349</c:v>
                </c:pt>
                <c:pt idx="88">
                  <c:v>49.459713417598756</c:v>
                </c:pt>
                <c:pt idx="89">
                  <c:v>49.076465679961771</c:v>
                </c:pt>
                <c:pt idx="90">
                  <c:v>48.705359298534965</c:v>
                </c:pt>
                <c:pt idx="91">
                  <c:v>48.345831972373972</c:v>
                </c:pt>
                <c:pt idx="92">
                  <c:v>47.997355331862579</c:v>
                </c:pt>
                <c:pt idx="93">
                  <c:v>47.659432432654754</c:v>
                </c:pt>
                <c:pt idx="94">
                  <c:v>47.331595467418381</c:v>
                </c:pt>
                <c:pt idx="95">
                  <c:v>47.013403673699209</c:v>
                </c:pt>
                <c:pt idx="96">
                  <c:v>46.704441418647612</c:v>
                </c:pt>
                <c:pt idx="97">
                  <c:v>46.404316443475295</c:v>
                </c:pt>
                <c:pt idx="98">
                  <c:v>46.112658252372839</c:v>
                </c:pt>
                <c:pt idx="99">
                  <c:v>45.829116632260401</c:v>
                </c:pt>
                <c:pt idx="100">
                  <c:v>45.553360291188241</c:v>
                </c:pt>
                <c:pt idx="101">
                  <c:v>45.285075604479132</c:v>
                </c:pt>
                <c:pt idx="102">
                  <c:v>45.023965458833011</c:v>
                </c:pt>
                <c:pt idx="103">
                  <c:v>44.769748185611675</c:v>
                </c:pt>
                <c:pt idx="104">
                  <c:v>44.522156575407983</c:v>
                </c:pt>
                <c:pt idx="105">
                  <c:v>44.280936966789362</c:v>
                </c:pt>
                <c:pt idx="106">
                  <c:v>44.045848402806349</c:v>
                </c:pt>
                <c:pt idx="107">
                  <c:v>43.816661849479615</c:v>
                </c:pt>
                <c:pt idx="108">
                  <c:v>43.593159471035065</c:v>
                </c:pt>
                <c:pt idx="109">
                  <c:v>43.375133957154169</c:v>
                </c:pt>
                <c:pt idx="110">
                  <c:v>43.162387897950381</c:v>
                </c:pt>
                <c:pt idx="111">
                  <c:v>42.95473320278137</c:v>
                </c:pt>
                <c:pt idx="112">
                  <c:v>42.751990559363854</c:v>
                </c:pt>
                <c:pt idx="113">
                  <c:v>42.553988929978495</c:v>
                </c:pt>
                <c:pt idx="114">
                  <c:v>42.360565081841074</c:v>
                </c:pt>
                <c:pt idx="115">
                  <c:v>42.171563148975665</c:v>
                </c:pt>
                <c:pt idx="116">
                  <c:v>41.986834223159917</c:v>
                </c:pt>
                <c:pt idx="117">
                  <c:v>41.806235971723609</c:v>
                </c:pt>
                <c:pt idx="118">
                  <c:v>41.6296322801728</c:v>
                </c:pt>
                <c:pt idx="119">
                  <c:v>41.456892917784231</c:v>
                </c:pt>
                <c:pt idx="120">
                  <c:v>41.287893224471354</c:v>
                </c:pt>
                <c:pt idx="121">
                  <c:v>41.122513817364755</c:v>
                </c:pt>
                <c:pt idx="122">
                  <c:v>40.960640315678368</c:v>
                </c:pt>
                <c:pt idx="123">
                  <c:v>40.802163082549896</c:v>
                </c:pt>
                <c:pt idx="124">
                  <c:v>40.64697698264964</c:v>
                </c:pt>
                <c:pt idx="125">
                  <c:v>40.494981154448979</c:v>
                </c:pt>
                <c:pt idx="126">
                  <c:v>40.346078796127259</c:v>
                </c:pt>
                <c:pt idx="127">
                  <c:v>40.200176964176734</c:v>
                </c:pt>
                <c:pt idx="128">
                  <c:v>40.057186383837823</c:v>
                </c:pt>
                <c:pt idx="129">
                  <c:v>39.917021270564256</c:v>
                </c:pt>
                <c:pt idx="130">
                  <c:v>39.779599161778648</c:v>
                </c:pt>
                <c:pt idx="131">
                  <c:v>39.644840758235262</c:v>
                </c:pt>
                <c:pt idx="132">
                  <c:v>39.512669774357391</c:v>
                </c:pt>
                <c:pt idx="133">
                  <c:v>39.383012796964756</c:v>
                </c:pt>
                <c:pt idx="134">
                  <c:v>39.255799151848237</c:v>
                </c:pt>
                <c:pt idx="135">
                  <c:v>39.130960777689786</c:v>
                </c:pt>
                <c:pt idx="136">
                  <c:v>39.00843210686137</c:v>
                </c:pt>
                <c:pt idx="137">
                  <c:v>38.888149952669991</c:v>
                </c:pt>
                <c:pt idx="138">
                  <c:v>38.770053402646916</c:v>
                </c:pt>
                <c:pt idx="139">
                  <c:v>38.654083717507561</c:v>
                </c:pt>
                <c:pt idx="140">
                  <c:v>38.54018423543431</c:v>
                </c:pt>
                <c:pt idx="141">
                  <c:v>38.428300281359029</c:v>
                </c:pt>
                <c:pt idx="142">
                  <c:v>38.318379080943743</c:v>
                </c:pt>
                <c:pt idx="143">
                  <c:v>38.210369678979085</c:v>
                </c:pt>
                <c:pt idx="144">
                  <c:v>38.104222861938425</c:v>
                </c:pt>
                <c:pt idx="145">
                  <c:v>37.999891084443732</c:v>
                </c:pt>
                <c:pt idx="146">
                  <c:v>37.897328399414981</c:v>
                </c:pt>
                <c:pt idx="147">
                  <c:v>37.796490391690298</c:v>
                </c:pt>
                <c:pt idx="148">
                  <c:v>37.69733411491768</c:v>
                </c:pt>
                <c:pt idx="149">
                  <c:v>37.599818031532202</c:v>
                </c:pt>
                <c:pt idx="150">
                  <c:v>37.503901955644587</c:v>
                </c:pt>
                <c:pt idx="151">
                  <c:v>37.409546998678131</c:v>
                </c:pt>
                <c:pt idx="152">
                  <c:v>37.316715517601196</c:v>
                </c:pt>
              </c:numCache>
            </c:numRef>
          </c:val>
        </c:ser>
        <c:ser>
          <c:idx val="24"/>
          <c:order val="24"/>
          <c:tx>
            <c:strRef>
              <c:f>Sheet1!$Z$161</c:f>
              <c:strCache>
                <c:ptCount val="1"/>
                <c:pt idx="0">
                  <c:v>7.55E-04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Sheet1!$Z$162:$Z$314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188.06240640913461</c:v>
                </c:pt>
                <c:pt idx="37">
                  <c:v>173.69013383654107</c:v>
                </c:pt>
                <c:pt idx="38">
                  <c:v>161.51574995540432</c:v>
                </c:pt>
                <c:pt idx="39">
                  <c:v>151.08516966033201</c:v>
                </c:pt>
                <c:pt idx="40">
                  <c:v>142.0592358556892</c:v>
                </c:pt>
                <c:pt idx="41">
                  <c:v>134.17991719689402</c:v>
                </c:pt>
                <c:pt idx="42">
                  <c:v>127.24768432663662</c:v>
                </c:pt>
                <c:pt idx="43">
                  <c:v>121.10600017586265</c:v>
                </c:pt>
                <c:pt idx="44">
                  <c:v>115.63045864313779</c:v>
                </c:pt>
                <c:pt idx="45">
                  <c:v>110.72103257594104</c:v>
                </c:pt>
                <c:pt idx="46">
                  <c:v>106.29644564887109</c:v>
                </c:pt>
                <c:pt idx="47">
                  <c:v>102.29002268921984</c:v>
                </c:pt>
                <c:pt idx="48">
                  <c:v>98.646586897695897</c:v>
                </c:pt>
                <c:pt idx="49">
                  <c:v>95.320109999183174</c:v>
                </c:pt>
                <c:pt idx="50">
                  <c:v>92.271911652237208</c:v>
                </c:pt>
                <c:pt idx="51">
                  <c:v>89.469264796781886</c:v>
                </c:pt>
                <c:pt idx="52">
                  <c:v>86.884304638517023</c:v>
                </c:pt>
                <c:pt idx="53">
                  <c:v>84.493167281267844</c:v>
                </c:pt>
                <c:pt idx="54">
                  <c:v>82.275303840811105</c:v>
                </c:pt>
                <c:pt idx="55">
                  <c:v>80.212929935639778</c:v>
                </c:pt>
                <c:pt idx="56">
                  <c:v>78.290580548347066</c:v>
                </c:pt>
                <c:pt idx="57">
                  <c:v>76.494747586100814</c:v>
                </c:pt>
                <c:pt idx="58">
                  <c:v>74.813582853168938</c:v>
                </c:pt>
                <c:pt idx="59">
                  <c:v>73.236653140704831</c:v>
                </c:pt>
                <c:pt idx="60">
                  <c:v>71.754737126708832</c:v>
                </c:pt>
                <c:pt idx="61">
                  <c:v>70.359656034675893</c:v>
                </c:pt>
                <c:pt idx="62">
                  <c:v>69.044131716410519</c:v>
                </c:pt>
                <c:pt idx="63">
                  <c:v>67.80166714165837</c:v>
                </c:pt>
                <c:pt idx="64">
                  <c:v>66.626445295110145</c:v>
                </c:pt>
                <c:pt idx="65">
                  <c:v>65.513243273452133</c:v>
                </c:pt>
                <c:pt idx="66">
                  <c:v>64.457358995628084</c:v>
                </c:pt>
                <c:pt idx="67">
                  <c:v>63.454548428565623</c:v>
                </c:pt>
                <c:pt idx="68">
                  <c:v>62.500971618433624</c:v>
                </c:pt>
                <c:pt idx="69">
                  <c:v>61.593146126745268</c:v>
                </c:pt>
                <c:pt idx="70">
                  <c:v>60.727906718551687</c:v>
                </c:pt>
                <c:pt idx="71">
                  <c:v>59.902370349763963</c:v>
                </c:pt>
                <c:pt idx="72">
                  <c:v>59.113905662433368</c:v>
                </c:pt>
                <c:pt idx="73">
                  <c:v>58.360106328453888</c:v>
                </c:pt>
                <c:pt idx="74">
                  <c:v>57.638767689729121</c:v>
                </c:pt>
                <c:pt idx="75">
                  <c:v>56.947866231143138</c:v>
                </c:pt>
                <c:pt idx="76">
                  <c:v>56.285541495442878</c:v>
                </c:pt>
                <c:pt idx="77">
                  <c:v>55.650080109351116</c:v>
                </c:pt>
                <c:pt idx="78">
                  <c:v>55.039901640234994</c:v>
                </c:pt>
                <c:pt idx="79">
                  <c:v>54.453546044339895</c:v>
                </c:pt>
                <c:pt idx="80">
                  <c:v>53.889662502467608</c:v>
                </c:pt>
                <c:pt idx="81">
                  <c:v>53.346999468244</c:v>
                </c:pt>
                <c:pt idx="82">
                  <c:v>52.824395778764526</c:v>
                </c:pt>
                <c:pt idx="83">
                  <c:v>52.320772698222925</c:v>
                </c:pt>
                <c:pt idx="84">
                  <c:v>51.835126782763638</c:v>
                </c:pt>
                <c:pt idx="85">
                  <c:v>51.366523469784994</c:v>
                </c:pt>
                <c:pt idx="86">
                  <c:v>50.914091307688565</c:v>
                </c:pt>
                <c:pt idx="87">
                  <c:v>50.477016752981463</c:v>
                </c:pt>
                <c:pt idx="88">
                  <c:v>50.054539470983634</c:v>
                </c:pt>
                <c:pt idx="89">
                  <c:v>49.645948084420013</c:v>
                </c:pt>
                <c:pt idx="90">
                  <c:v>49.250576321088481</c:v>
                </c:pt>
                <c:pt idx="91">
                  <c:v>48.867799517758385</c:v>
                </c:pt>
                <c:pt idx="92">
                  <c:v>48.497031442613789</c:v>
                </c:pt>
                <c:pt idx="93">
                  <c:v>48.137721403028465</c:v>
                </c:pt>
                <c:pt idx="94">
                  <c:v>47.789351609345104</c:v>
                </c:pt>
                <c:pt idx="95">
                  <c:v>47.451434768714911</c:v>
                </c:pt>
                <c:pt idx="96">
                  <c:v>47.123511886005403</c:v>
                </c:pt>
                <c:pt idx="97">
                  <c:v>46.805150251364296</c:v>
                </c:pt>
                <c:pt idx="98">
                  <c:v>46.4959415962877</c:v>
                </c:pt>
                <c:pt idx="99">
                  <c:v>46.195500402023399</c:v>
                </c:pt>
                <c:pt idx="100">
                  <c:v>45.903462345883881</c:v>
                </c:pt>
                <c:pt idx="101">
                  <c:v>45.619482872578772</c:v>
                </c:pt>
                <c:pt idx="102">
                  <c:v>45.343235879030459</c:v>
                </c:pt>
                <c:pt idx="103">
                  <c:v>45.07441250233412</c:v>
                </c:pt>
                <c:pt idx="104">
                  <c:v>44.812720001581773</c:v>
                </c:pt>
                <c:pt idx="105">
                  <c:v>44.55788072521004</c:v>
                </c:pt>
                <c:pt idx="106">
                  <c:v>44.309631156364155</c:v>
                </c:pt>
                <c:pt idx="107">
                  <c:v>44.067721029512782</c:v>
                </c:pt>
                <c:pt idx="108">
                  <c:v>43.831912512208071</c:v>
                </c:pt>
                <c:pt idx="109">
                  <c:v>43.601979446474864</c:v>
                </c:pt>
                <c:pt idx="110">
                  <c:v>43.377706644837602</c:v>
                </c:pt>
                <c:pt idx="111">
                  <c:v>43.158889236465384</c:v>
                </c:pt>
                <c:pt idx="112">
                  <c:v>42.945332059335364</c:v>
                </c:pt>
                <c:pt idx="113">
                  <c:v>42.73684909469317</c:v>
                </c:pt>
                <c:pt idx="114">
                  <c:v>42.533262940427491</c:v>
                </c:pt>
                <c:pt idx="115">
                  <c:v>42.334404320281344</c:v>
                </c:pt>
                <c:pt idx="116">
                  <c:v>42.140111626096257</c:v>
                </c:pt>
                <c:pt idx="117">
                  <c:v>41.950230490532867</c:v>
                </c:pt>
                <c:pt idx="118">
                  <c:v>41.764613387935086</c:v>
                </c:pt>
                <c:pt idx="119">
                  <c:v>41.583119261205113</c:v>
                </c:pt>
                <c:pt idx="120">
                  <c:v>41.405613172739969</c:v>
                </c:pt>
                <c:pt idx="121">
                  <c:v>41.231965977644201</c:v>
                </c:pt>
                <c:pt idx="122">
                  <c:v>41.062054017582945</c:v>
                </c:pt>
                <c:pt idx="123">
                  <c:v>40.895758833775332</c:v>
                </c:pt>
                <c:pt idx="124">
                  <c:v>40.732966897750657</c:v>
                </c:pt>
                <c:pt idx="125">
                  <c:v>40.573569358602178</c:v>
                </c:pt>
                <c:pt idx="126">
                  <c:v>40.417461805574447</c:v>
                </c:pt>
                <c:pt idx="127">
                  <c:v>40.264544044913414</c:v>
                </c:pt>
                <c:pt idx="128">
                  <c:v>40.114719889992372</c:v>
                </c:pt>
                <c:pt idx="129">
                  <c:v>39.967896963804264</c:v>
                </c:pt>
                <c:pt idx="130">
                  <c:v>39.823986512980944</c:v>
                </c:pt>
                <c:pt idx="131">
                  <c:v>39.682903232564591</c:v>
                </c:pt>
                <c:pt idx="132">
                  <c:v>39.544565100814943</c:v>
                </c:pt>
                <c:pt idx="133">
                  <c:v>39.408893223390258</c:v>
                </c:pt>
                <c:pt idx="134">
                  <c:v>39.27581168628884</c:v>
                </c:pt>
                <c:pt idx="135">
                  <c:v>39.145247416983786</c:v>
                </c:pt>
                <c:pt idx="136">
                  <c:v>39.017130053224435</c:v>
                </c:pt>
                <c:pt idx="137">
                  <c:v>38.891391819017009</c:v>
                </c:pt>
                <c:pt idx="138">
                  <c:v>38.767967407331177</c:v>
                </c:pt>
                <c:pt idx="139">
                  <c:v>38.64679386911228</c:v>
                </c:pt>
                <c:pt idx="140">
                  <c:v>38.52781050820812</c:v>
                </c:pt>
                <c:pt idx="141">
                  <c:v>38.410958781846951</c:v>
                </c:pt>
                <c:pt idx="142">
                  <c:v>38.29618220632841</c:v>
                </c:pt>
                <c:pt idx="143">
                  <c:v>38.183426267612376</c:v>
                </c:pt>
                <c:pt idx="144">
                  <c:v>38.072638336512433</c:v>
                </c:pt>
                <c:pt idx="145">
                  <c:v>37.963767588220264</c:v>
                </c:pt>
                <c:pt idx="146">
                  <c:v>37.856764925905892</c:v>
                </c:pt>
                <c:pt idx="147">
                  <c:v>37.751582908155456</c:v>
                </c:pt>
                <c:pt idx="148">
                  <c:v>37.648175680024266</c:v>
                </c:pt>
                <c:pt idx="149">
                  <c:v>37.54649890749706</c:v>
                </c:pt>
                <c:pt idx="150">
                  <c:v>37.446509715161241</c:v>
                </c:pt>
                <c:pt idx="151">
                  <c:v>37.348166626911308</c:v>
                </c:pt>
                <c:pt idx="152">
                  <c:v>37.25142950951421</c:v>
                </c:pt>
              </c:numCache>
            </c:numRef>
          </c:val>
        </c:ser>
        <c:ser>
          <c:idx val="25"/>
          <c:order val="25"/>
          <c:tx>
            <c:strRef>
              <c:f>Sheet1!$AA$161</c:f>
              <c:strCache>
                <c:ptCount val="1"/>
                <c:pt idx="0">
                  <c:v>7.80E-04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Sheet1!$AA$162:$AA$314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196.00308774208693</c:v>
                </c:pt>
                <c:pt idx="38">
                  <c:v>180.56042886134421</c:v>
                </c:pt>
                <c:pt idx="39">
                  <c:v>167.52280057258309</c:v>
                </c:pt>
                <c:pt idx="40">
                  <c:v>156.38514593370644</c:v>
                </c:pt>
                <c:pt idx="41">
                  <c:v>146.77217203553033</c:v>
                </c:pt>
                <c:pt idx="42">
                  <c:v>138.39964524411735</c:v>
                </c:pt>
                <c:pt idx="43">
                  <c:v>131.04865619990579</c:v>
                </c:pt>
                <c:pt idx="44">
                  <c:v>124.54807963029441</c:v>
                </c:pt>
                <c:pt idx="45">
                  <c:v>118.76235465115634</c:v>
                </c:pt>
                <c:pt idx="46">
                  <c:v>113.58280373061299</c:v>
                </c:pt>
                <c:pt idx="47">
                  <c:v>108.92135649608983</c:v>
                </c:pt>
                <c:pt idx="48">
                  <c:v>104.70593982995656</c:v>
                </c:pt>
                <c:pt idx="49">
                  <c:v>100.87704292320042</c:v>
                </c:pt>
                <c:pt idx="50">
                  <c:v>97.385124126880541</c:v>
                </c:pt>
                <c:pt idx="51">
                  <c:v>94.188629735217916</c:v>
                </c:pt>
                <c:pt idx="52">
                  <c:v>91.252463565039619</c:v>
                </c:pt>
                <c:pt idx="53">
                  <c:v>88.546792718987362</c:v>
                </c:pt>
                <c:pt idx="54">
                  <c:v>86.046106909630851</c:v>
                </c:pt>
                <c:pt idx="55">
                  <c:v>83.728471039685061</c:v>
                </c:pt>
                <c:pt idx="56">
                  <c:v>81.574926514376386</c:v>
                </c:pt>
                <c:pt idx="57">
                  <c:v>79.569008060261368</c:v>
                </c:pt>
                <c:pt idx="58">
                  <c:v>77.696351008014858</c:v>
                </c:pt>
                <c:pt idx="59">
                  <c:v>75.944369988120073</c:v>
                </c:pt>
                <c:pt idx="60">
                  <c:v>74.301994419607951</c:v>
                </c:pt>
                <c:pt idx="61">
                  <c:v>72.759449480478651</c:v>
                </c:pt>
                <c:pt idx="62">
                  <c:v>71.30807374071459</c:v>
                </c:pt>
                <c:pt idx="63">
                  <c:v>69.940166532001285</c:v>
                </c:pt>
                <c:pt idx="64">
                  <c:v>68.648859577790347</c:v>
                </c:pt>
                <c:pt idx="65">
                  <c:v>67.428008525449044</c:v>
                </c:pt>
                <c:pt idx="66">
                  <c:v>66.272100890807138</c:v>
                </c:pt>
                <c:pt idx="67">
                  <c:v>65.176177604647108</c:v>
                </c:pt>
                <c:pt idx="68">
                  <c:v>64.135765885228508</c:v>
                </c:pt>
                <c:pt idx="69">
                  <c:v>63.146821584151716</c:v>
                </c:pt>
                <c:pt idx="70">
                  <c:v>62.205679489858781</c:v>
                </c:pt>
                <c:pt idx="71">
                  <c:v>61.309010342868149</c:v>
                </c:pt>
                <c:pt idx="72">
                  <c:v>60.453783533972206</c:v>
                </c:pt>
                <c:pt idx="73">
                  <c:v>59.637234632237053</c:v>
                </c:pt>
                <c:pt idx="74">
                  <c:v>58.856837032348217</c:v>
                </c:pt>
                <c:pt idx="75">
                  <c:v>58.110277127338442</c:v>
                </c:pt>
                <c:pt idx="76">
                  <c:v>57.395432508238272</c:v>
                </c:pt>
                <c:pt idx="77">
                  <c:v>56.710352770817693</c:v>
                </c:pt>
                <c:pt idx="78">
                  <c:v>56.053242574577155</c:v>
                </c:pt>
                <c:pt idx="79">
                  <c:v>55.422446653069301</c:v>
                </c:pt>
                <c:pt idx="80">
                  <c:v>54.816436519540126</c:v>
                </c:pt>
                <c:pt idx="81">
                  <c:v>54.233798649407895</c:v>
                </c:pt>
                <c:pt idx="82">
                  <c:v>53.673223952569998</c:v>
                </c:pt>
                <c:pt idx="83">
                  <c:v>53.13349837500666</c:v>
                </c:pt>
                <c:pt idx="84">
                  <c:v>52.61349449149688</c:v>
                </c:pt>
                <c:pt idx="85">
                  <c:v>52.112163970181676</c:v>
                </c:pt>
                <c:pt idx="86">
                  <c:v>51.628530805771476</c:v>
                </c:pt>
                <c:pt idx="87">
                  <c:v>51.161685231872433</c:v>
                </c:pt>
                <c:pt idx="88">
                  <c:v>50.710778234582747</c:v>
                </c:pt>
                <c:pt idx="89">
                  <c:v>50.275016599508064</c:v>
                </c:pt>
                <c:pt idx="90">
                  <c:v>49.853658432923545</c:v>
                </c:pt>
                <c:pt idx="91">
                  <c:v>49.446009105192822</c:v>
                </c:pt>
                <c:pt idx="92">
                  <c:v>49.051417570920648</c:v>
                </c:pt>
                <c:pt idx="93">
                  <c:v>48.669273025819344</c:v>
                </c:pt>
                <c:pt idx="94">
                  <c:v>48.299001865038626</c:v>
                </c:pt>
                <c:pt idx="95">
                  <c:v>47.940064911847891</c:v>
                </c:pt>
                <c:pt idx="96">
                  <c:v>47.591954889163851</c:v>
                </c:pt>
                <c:pt idx="97">
                  <c:v>47.254194109557915</c:v>
                </c:pt>
                <c:pt idx="98">
                  <c:v>46.926332362122047</c:v>
                </c:pt>
                <c:pt idx="99">
                  <c:v>46.60794497697546</c:v>
                </c:pt>
                <c:pt idx="100">
                  <c:v>46.298631050301033</c:v>
                </c:pt>
                <c:pt idx="101">
                  <c:v>45.998011814652656</c:v>
                </c:pt>
                <c:pt idx="102">
                  <c:v>45.705729140904467</c:v>
                </c:pt>
                <c:pt idx="103">
                  <c:v>45.421444159649376</c:v>
                </c:pt>
                <c:pt idx="104">
                  <c:v>45.14483599112512</c:v>
                </c:pt>
                <c:pt idx="105">
                  <c:v>44.875600573867416</c:v>
                </c:pt>
                <c:pt idx="106">
                  <c:v>44.613449583286325</c:v>
                </c:pt>
                <c:pt idx="107">
                  <c:v>44.358109432244035</c:v>
                </c:pt>
                <c:pt idx="108">
                  <c:v>44.109320346498038</c:v>
                </c:pt>
                <c:pt idx="109">
                  <c:v>43.866835508572194</c:v>
                </c:pt>
                <c:pt idx="110">
                  <c:v>43.630420264240854</c:v>
                </c:pt>
                <c:pt idx="111">
                  <c:v>43.399851386368056</c:v>
                </c:pt>
                <c:pt idx="112">
                  <c:v>43.174916391340069</c:v>
                </c:pt>
                <c:pt idx="113">
                  <c:v>42.955412903775525</c:v>
                </c:pt>
                <c:pt idx="114">
                  <c:v>42.741148065595333</c:v>
                </c:pt>
                <c:pt idx="115">
                  <c:v>42.531937985893528</c:v>
                </c:pt>
                <c:pt idx="116">
                  <c:v>42.327607228371029</c:v>
                </c:pt>
                <c:pt idx="117">
                  <c:v>42.127988333384515</c:v>
                </c:pt>
                <c:pt idx="118">
                  <c:v>41.932921371922554</c:v>
                </c:pt>
                <c:pt idx="119">
                  <c:v>41.742253529057223</c:v>
                </c:pt>
                <c:pt idx="120">
                  <c:v>41.555838714630667</c:v>
                </c:pt>
                <c:pt idx="121">
                  <c:v>41.373537199129046</c:v>
                </c:pt>
                <c:pt idx="122">
                  <c:v>41.195215272868865</c:v>
                </c:pt>
                <c:pt idx="123">
                  <c:v>41.020744926779059</c:v>
                </c:pt>
                <c:pt idx="124">
                  <c:v>40.850003553203891</c:v>
                </c:pt>
                <c:pt idx="125">
                  <c:v>40.682873665281953</c:v>
                </c:pt>
                <c:pt idx="126">
                  <c:v>40.51924263357359</c:v>
                </c:pt>
                <c:pt idx="127">
                  <c:v>40.359002438716601</c:v>
                </c:pt>
                <c:pt idx="128">
                  <c:v>40.202049438987153</c:v>
                </c:pt>
                <c:pt idx="129">
                  <c:v>40.048284151731679</c:v>
                </c:pt>
                <c:pt idx="130">
                  <c:v>39.897611047716687</c:v>
                </c:pt>
                <c:pt idx="131">
                  <c:v>39.749938357517109</c:v>
                </c:pt>
                <c:pt idx="132">
                  <c:v>39.605177889131525</c:v>
                </c:pt>
                <c:pt idx="133">
                  <c:v>39.46324485607434</c:v>
                </c:pt>
                <c:pt idx="134">
                  <c:v>39.324057715251513</c:v>
                </c:pt>
                <c:pt idx="135">
                  <c:v>39.187538013978397</c:v>
                </c:pt>
                <c:pt idx="136">
                  <c:v>39.053610245545457</c:v>
                </c:pt>
                <c:pt idx="137">
                  <c:v>38.922201712781671</c:v>
                </c:pt>
                <c:pt idx="138">
                  <c:v>38.793242399104948</c:v>
                </c:pt>
                <c:pt idx="139">
                  <c:v>38.666664846586151</c:v>
                </c:pt>
                <c:pt idx="140">
                  <c:v>38.542404040586881</c:v>
                </c:pt>
                <c:pt idx="141">
                  <c:v>38.420397300562421</c:v>
                </c:pt>
                <c:pt idx="142">
                  <c:v>38.300584176649913</c:v>
                </c:pt>
                <c:pt idx="143">
                  <c:v>38.182906351688366</c:v>
                </c:pt>
                <c:pt idx="144">
                  <c:v>38.067307548341439</c:v>
                </c:pt>
                <c:pt idx="145">
                  <c:v>37.953733441016347</c:v>
                </c:pt>
                <c:pt idx="146">
                  <c:v>37.842131572293496</c:v>
                </c:pt>
                <c:pt idx="147">
                  <c:v>37.732451273600063</c:v>
                </c:pt>
                <c:pt idx="148">
                  <c:v>37.624643589878964</c:v>
                </c:pt>
                <c:pt idx="149">
                  <c:v>37.518661208021136</c:v>
                </c:pt>
                <c:pt idx="150">
                  <c:v>37.414458388844025</c:v>
                </c:pt>
                <c:pt idx="151">
                  <c:v>37.311990902413598</c:v>
                </c:pt>
                <c:pt idx="152">
                  <c:v>37.211215966520186</c:v>
                </c:pt>
              </c:numCache>
            </c:numRef>
          </c:val>
        </c:ser>
        <c:ser>
          <c:idx val="26"/>
          <c:order val="26"/>
          <c:tx>
            <c:strRef>
              <c:f>Sheet1!$AB$161</c:f>
              <c:strCache>
                <c:ptCount val="1"/>
                <c:pt idx="0">
                  <c:v>8.05E-04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Sheet1!$AB$162:$AB$314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187.78672203076547</c:v>
                </c:pt>
                <c:pt idx="40">
                  <c:v>173.82387982878035</c:v>
                </c:pt>
                <c:pt idx="41">
                  <c:v>161.93161022522202</c:v>
                </c:pt>
                <c:pt idx="42">
                  <c:v>151.69447964444922</c:v>
                </c:pt>
                <c:pt idx="43">
                  <c:v>142.79931729619668</c:v>
                </c:pt>
                <c:pt idx="44">
                  <c:v>135.00592150943925</c:v>
                </c:pt>
                <c:pt idx="45">
                  <c:v>128.12721338283697</c:v>
                </c:pt>
                <c:pt idx="46">
                  <c:v>122.01548396397594</c:v>
                </c:pt>
                <c:pt idx="47">
                  <c:v>116.5526705935151</c:v>
                </c:pt>
                <c:pt idx="48">
                  <c:v>111.64335709741476</c:v>
                </c:pt>
                <c:pt idx="49">
                  <c:v>107.20965238265609</c:v>
                </c:pt>
                <c:pt idx="50">
                  <c:v>103.18738787967938</c:v>
                </c:pt>
                <c:pt idx="51">
                  <c:v>99.523256176140478</c:v>
                </c:pt>
                <c:pt idx="52">
                  <c:v>96.172631384298668</c:v>
                </c:pt>
                <c:pt idx="53">
                  <c:v>93.097890072395657</c:v>
                </c:pt>
                <c:pt idx="54">
                  <c:v>90.267104359825254</c:v>
                </c:pt>
                <c:pt idx="55">
                  <c:v>87.653014920725809</c:v>
                </c:pt>
                <c:pt idx="56">
                  <c:v>85.232216767440207</c:v>
                </c:pt>
                <c:pt idx="57">
                  <c:v>82.984508393290469</c:v>
                </c:pt>
                <c:pt idx="58">
                  <c:v>80.892367493039657</c:v>
                </c:pt>
                <c:pt idx="59">
                  <c:v>78.940525607340945</c:v>
                </c:pt>
                <c:pt idx="60">
                  <c:v>77.11562070260787</c:v>
                </c:pt>
                <c:pt idx="61">
                  <c:v>75.405911614817938</c:v>
                </c:pt>
                <c:pt idx="62">
                  <c:v>73.801041948317533</c:v>
                </c:pt>
                <c:pt idx="63">
                  <c:v>72.291843773556238</c:v>
                </c:pt>
                <c:pt idx="64">
                  <c:v>70.87017355443659</c:v>
                </c:pt>
                <c:pt idx="65">
                  <c:v>69.528774330508256</c:v>
                </c:pt>
                <c:pt idx="66">
                  <c:v>68.261159406902991</c:v>
                </c:pt>
                <c:pt idx="67">
                  <c:v>67.061513756884082</c:v>
                </c:pt>
                <c:pt idx="68">
                  <c:v>65.924610085089071</c:v>
                </c:pt>
                <c:pt idx="69">
                  <c:v>64.845737083494924</c:v>
                </c:pt>
                <c:pt idx="70">
                  <c:v>63.820637873759729</c:v>
                </c:pt>
                <c:pt idx="71">
                  <c:v>62.845456996632791</c:v>
                </c:pt>
                <c:pt idx="72">
                  <c:v>61.916694602577017</c:v>
                </c:pt>
                <c:pt idx="73">
                  <c:v>61.031166733595072</c:v>
                </c:pt>
                <c:pt idx="74">
                  <c:v>60.185970776759959</c:v>
                </c:pt>
                <c:pt idx="75">
                  <c:v>59.378455324572336</c:v>
                </c:pt>
                <c:pt idx="76">
                  <c:v>58.606193803339636</c:v>
                </c:pt>
                <c:pt idx="77">
                  <c:v>57.866961334016906</c:v>
                </c:pt>
                <c:pt idx="78">
                  <c:v>57.158714374857524</c:v>
                </c:pt>
                <c:pt idx="79">
                  <c:v>56.479572765329479</c:v>
                </c:pt>
                <c:pt idx="80">
                  <c:v>55.827803848867482</c:v>
                </c:pt>
                <c:pt idx="81">
                  <c:v>55.201808400378823</c:v>
                </c:pt>
                <c:pt idx="82">
                  <c:v>54.600108124792143</c:v>
                </c:pt>
                <c:pt idx="83">
                  <c:v>54.021334526761002</c:v>
                </c:pt>
                <c:pt idx="84">
                  <c:v>53.464218980066121</c:v>
                </c:pt>
                <c:pt idx="85">
                  <c:v>52.927583849237401</c:v>
                </c:pt>
                <c:pt idx="86">
                  <c:v>52.410334536197958</c:v>
                </c:pt>
                <c:pt idx="87">
                  <c:v>51.911452341939125</c:v>
                </c:pt>
                <c:pt idx="88">
                  <c:v>51.429988047876193</c:v>
                </c:pt>
                <c:pt idx="89">
                  <c:v>50.965056134024323</c:v>
                </c:pt>
                <c:pt idx="90">
                  <c:v>50.515829561820233</c:v>
                </c:pt>
                <c:pt idx="91">
                  <c:v>50.081535058579327</c:v>
                </c:pt>
                <c:pt idx="92">
                  <c:v>49.661448848458257</c:v>
                </c:pt>
                <c:pt idx="93">
                  <c:v>49.254892781584417</c:v>
                </c:pt>
                <c:pt idx="94">
                  <c:v>48.861230818881708</c:v>
                </c:pt>
                <c:pt idx="95">
                  <c:v>48.479865835202617</c:v>
                </c:pt>
                <c:pt idx="96">
                  <c:v>48.110236707785852</c:v>
                </c:pt>
                <c:pt idx="97">
                  <c:v>47.751815660893214</c:v>
                </c:pt>
                <c:pt idx="98">
                  <c:v>47.404105840820748</c:v>
                </c:pt>
                <c:pt idx="99">
                  <c:v>47.066639098398063</c:v>
                </c:pt>
                <c:pt idx="100">
                  <c:v>46.738973958641239</c:v>
                </c:pt>
                <c:pt idx="101">
                  <c:v>46.420693759464484</c:v>
                </c:pt>
                <c:pt idx="102">
                  <c:v>46.111404943319783</c:v>
                </c:pt>
                <c:pt idx="103">
                  <c:v>45.810735487363644</c:v>
                </c:pt>
                <c:pt idx="104">
                  <c:v>45.518333459273904</c:v>
                </c:pt>
                <c:pt idx="105">
                  <c:v>45.23386568718518</c:v>
                </c:pt>
                <c:pt idx="106">
                  <c:v>44.957016533400939</c:v>
                </c:pt>
                <c:pt idx="107">
                  <c:v>44.687486762594432</c:v>
                </c:pt>
                <c:pt idx="108">
                  <c:v>44.424992496145506</c:v>
                </c:pt>
                <c:pt idx="109">
                  <c:v>44.169264245090659</c:v>
                </c:pt>
                <c:pt idx="110">
                  <c:v>43.920046014903228</c:v>
                </c:pt>
                <c:pt idx="111">
                  <c:v>43.677094475979011</c:v>
                </c:pt>
                <c:pt idx="112">
                  <c:v>43.440178194290262</c:v>
                </c:pt>
                <c:pt idx="113">
                  <c:v>43.209076917196455</c:v>
                </c:pt>
                <c:pt idx="114">
                  <c:v>42.983580909870014</c:v>
                </c:pt>
                <c:pt idx="115">
                  <c:v>42.763490338216329</c:v>
                </c:pt>
                <c:pt idx="116">
                  <c:v>42.548614694545336</c:v>
                </c:pt>
                <c:pt idx="117">
                  <c:v>42.338772262590894</c:v>
                </c:pt>
                <c:pt idx="118">
                  <c:v>42.133789618780042</c:v>
                </c:pt>
                <c:pt idx="119">
                  <c:v>41.933501166928544</c:v>
                </c:pt>
                <c:pt idx="120">
                  <c:v>41.737748703787091</c:v>
                </c:pt>
                <c:pt idx="121">
                  <c:v>41.54638101308646</c:v>
                </c:pt>
                <c:pt idx="122">
                  <c:v>41.359253485931553</c:v>
                </c:pt>
                <c:pt idx="123">
                  <c:v>41.176227765577423</c:v>
                </c:pt>
                <c:pt idx="124">
                  <c:v>40.997171414785747</c:v>
                </c:pt>
                <c:pt idx="125">
                  <c:v>40.821957604110615</c:v>
                </c:pt>
                <c:pt idx="126">
                  <c:v>40.650464819598085</c:v>
                </c:pt>
                <c:pt idx="127">
                  <c:v>40.482576588508401</c:v>
                </c:pt>
                <c:pt idx="128">
                  <c:v>40.318181221781728</c:v>
                </c:pt>
                <c:pt idx="129">
                  <c:v>40.157171572070901</c:v>
                </c:pt>
                <c:pt idx="130">
                  <c:v>39.999444806257927</c:v>
                </c:pt>
                <c:pt idx="131">
                  <c:v>39.844902191455866</c:v>
                </c:pt>
                <c:pt idx="132">
                  <c:v>39.693448893575962</c:v>
                </c:pt>
                <c:pt idx="133">
                  <c:v>39.544993787609712</c:v>
                </c:pt>
                <c:pt idx="134">
                  <c:v>39.399449278841793</c:v>
                </c:pt>
                <c:pt idx="135">
                  <c:v>39.256731134267774</c:v>
                </c:pt>
                <c:pt idx="136">
                  <c:v>39.116758323546094</c:v>
                </c:pt>
                <c:pt idx="137">
                  <c:v>38.979452868862673</c:v>
                </c:pt>
                <c:pt idx="138">
                  <c:v>38.844739703132717</c:v>
                </c:pt>
                <c:pt idx="139">
                  <c:v>38.7125465360063</c:v>
                </c:pt>
                <c:pt idx="140">
                  <c:v>38.582803727182586</c:v>
                </c:pt>
                <c:pt idx="141">
                  <c:v>38.455444166573194</c:v>
                </c:pt>
                <c:pt idx="142">
                  <c:v>38.330403160887947</c:v>
                </c:pt>
                <c:pt idx="143">
                  <c:v>38.207618326245921</c:v>
                </c:pt>
                <c:pt idx="144">
                  <c:v>38.087029486443107</c:v>
                </c:pt>
                <c:pt idx="145">
                  <c:v>37.968578576532579</c:v>
                </c:pt>
                <c:pt idx="146">
                  <c:v>37.852209551397756</c:v>
                </c:pt>
                <c:pt idx="147">
                  <c:v>37.7378682990201</c:v>
                </c:pt>
                <c:pt idx="148">
                  <c:v>37.625502558163475</c:v>
                </c:pt>
                <c:pt idx="149">
                  <c:v>37.515061840215644</c:v>
                </c:pt>
                <c:pt idx="150">
                  <c:v>37.406497354944591</c:v>
                </c:pt>
                <c:pt idx="151">
                  <c:v>37.299761939943593</c:v>
                </c:pt>
                <c:pt idx="152">
                  <c:v>37.194809993553427</c:v>
                </c:pt>
              </c:numCache>
            </c:numRef>
          </c:val>
        </c:ser>
        <c:ser>
          <c:idx val="27"/>
          <c:order val="27"/>
          <c:tx>
            <c:strRef>
              <c:f>Sheet1!$AC$161</c:f>
              <c:strCache>
                <c:ptCount val="1"/>
                <c:pt idx="0">
                  <c:v>8.30E-04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Sheet1!$AC$162:$AC$314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195.39109564821217</c:v>
                </c:pt>
                <c:pt idx="41">
                  <c:v>180.43560342616581</c:v>
                </c:pt>
                <c:pt idx="42">
                  <c:v>167.73725556361674</c:v>
                </c:pt>
                <c:pt idx="43">
                  <c:v>156.83597364477308</c:v>
                </c:pt>
                <c:pt idx="44">
                  <c:v>147.38659501462524</c:v>
                </c:pt>
                <c:pt idx="45">
                  <c:v>139.12550273457092</c:v>
                </c:pt>
                <c:pt idx="46">
                  <c:v>131.84815666937439</c:v>
                </c:pt>
                <c:pt idx="47">
                  <c:v>125.39360842524145</c:v>
                </c:pt>
                <c:pt idx="48">
                  <c:v>119.63360646032665</c:v>
                </c:pt>
                <c:pt idx="49">
                  <c:v>114.46478763262118</c:v>
                </c:pt>
                <c:pt idx="50">
                  <c:v>109.80298689183547</c:v>
                </c:pt>
                <c:pt idx="51">
                  <c:v>105.57902761629002</c:v>
                </c:pt>
                <c:pt idx="52">
                  <c:v>101.73556438511045</c:v>
                </c:pt>
                <c:pt idx="53">
                  <c:v>98.224685274498398</c:v>
                </c:pt>
                <c:pt idx="54">
                  <c:v>95.006069963051118</c:v>
                </c:pt>
                <c:pt idx="55">
                  <c:v>92.045559795666108</c:v>
                </c:pt>
                <c:pt idx="56">
                  <c:v>89.314036798666521</c:v>
                </c:pt>
                <c:pt idx="57">
                  <c:v>86.786536928341178</c:v>
                </c:pt>
                <c:pt idx="58">
                  <c:v>84.441542704781853</c:v>
                </c:pt>
                <c:pt idx="59">
                  <c:v>82.260414520252752</c:v>
                </c:pt>
                <c:pt idx="60">
                  <c:v>80.226930091602625</c:v>
                </c:pt>
                <c:pt idx="61">
                  <c:v>78.326908939488519</c:v>
                </c:pt>
                <c:pt idx="62">
                  <c:v>76.547904232190348</c:v>
                </c:pt>
                <c:pt idx="63">
                  <c:v>74.878948385289462</c:v>
                </c:pt>
                <c:pt idx="64">
                  <c:v>73.310341848302556</c:v>
                </c:pt>
                <c:pt idx="65">
                  <c:v>71.833476808743796</c:v>
                </c:pt>
                <c:pt idx="66">
                  <c:v>70.440689297573016</c:v>
                </c:pt>
                <c:pt idx="67">
                  <c:v>69.125134527460148</c:v>
                </c:pt>
                <c:pt idx="68">
                  <c:v>67.880681338297833</c:v>
                </c:pt>
                <c:pt idx="69">
                  <c:v>66.701822437267111</c:v>
                </c:pt>
                <c:pt idx="70">
                  <c:v>65.58359775841879</c:v>
                </c:pt>
                <c:pt idx="71">
                  <c:v>64.521528770031921</c:v>
                </c:pt>
                <c:pt idx="72">
                  <c:v>63.511561957599028</c:v>
                </c:pt>
                <c:pt idx="73">
                  <c:v>62.550020029313636</c:v>
                </c:pt>
                <c:pt idx="74">
                  <c:v>61.633559646993398</c:v>
                </c:pt>
                <c:pt idx="75">
                  <c:v>60.759134691942855</c:v>
                </c:pt>
                <c:pt idx="76">
                  <c:v>59.923964242710113</c:v>
                </c:pt>
                <c:pt idx="77">
                  <c:v>59.125504578064884</c:v>
                </c:pt>
                <c:pt idx="78">
                  <c:v>58.361424630079661</c:v>
                </c:pt>
                <c:pt idx="79">
                  <c:v>57.62958440383774</c:v>
                </c:pt>
                <c:pt idx="80">
                  <c:v>56.928015955882216</c:v>
                </c:pt>
                <c:pt idx="81">
                  <c:v>56.254906586113819</c:v>
                </c:pt>
                <c:pt idx="82">
                  <c:v>55.608583949873811</c:v>
                </c:pt>
                <c:pt idx="83">
                  <c:v>54.987502840348412</c:v>
                </c:pt>
                <c:pt idx="84">
                  <c:v>54.390233427761544</c:v>
                </c:pt>
                <c:pt idx="85">
                  <c:v>53.815450772335737</c:v>
                </c:pt>
                <c:pt idx="86">
                  <c:v>53.261925453711349</c:v>
                </c:pt>
                <c:pt idx="87">
                  <c:v>52.728515181244688</c:v>
                </c:pt>
                <c:pt idx="88">
                  <c:v>52.214157268026931</c:v>
                </c:pt>
                <c:pt idx="89">
                  <c:v>51.7178618671282</c:v>
                </c:pt>
                <c:pt idx="90">
                  <c:v>51.238705881923586</c:v>
                </c:pt>
                <c:pt idx="91">
                  <c:v>50.775827473772544</c:v>
                </c:pt>
                <c:pt idx="92">
                  <c:v>50.328421100107398</c:v>
                </c:pt>
                <c:pt idx="93">
                  <c:v>49.895733024392214</c:v>
                </c:pt>
                <c:pt idx="94">
                  <c:v>49.477057246655207</c:v>
                </c:pt>
                <c:pt idx="95">
                  <c:v>49.071731809549298</c:v>
                </c:pt>
                <c:pt idx="96">
                  <c:v>48.679135440305785</c:v>
                </c:pt>
                <c:pt idx="97">
                  <c:v>48.29868449363827</c:v>
                </c:pt>
                <c:pt idx="98">
                  <c:v>47.92983016473238</c:v>
                </c:pt>
                <c:pt idx="99">
                  <c:v>47.572055945008977</c:v>
                </c:pt>
                <c:pt idx="100">
                  <c:v>47.224875296448822</c:v>
                </c:pt>
                <c:pt idx="101">
                  <c:v>46.887829522977313</c:v>
                </c:pt>
                <c:pt idx="102">
                  <c:v>46.560485819783906</c:v>
                </c:pt>
                <c:pt idx="103">
                  <c:v>46.242435483534791</c:v>
                </c:pt>
                <c:pt idx="104">
                  <c:v>45.933292268271913</c:v>
                </c:pt>
                <c:pt idx="105">
                  <c:v>45.632690873405465</c:v>
                </c:pt>
                <c:pt idx="106">
                  <c:v>45.340285551633507</c:v>
                </c:pt>
                <c:pt idx="107">
                  <c:v>45.055748825880613</c:v>
                </c:pt>
                <c:pt idx="108">
                  <c:v>44.778770305464334</c:v>
                </c:pt>
                <c:pt idx="109">
                  <c:v>44.509055592685954</c:v>
                </c:pt>
                <c:pt idx="110">
                  <c:v>44.246325271921393</c:v>
                </c:pt>
                <c:pt idx="111">
                  <c:v>43.990313974068627</c:v>
                </c:pt>
                <c:pt idx="112">
                  <c:v>43.740769509904283</c:v>
                </c:pt>
                <c:pt idx="113">
                  <c:v>43.497452066522825</c:v>
                </c:pt>
                <c:pt idx="114">
                  <c:v>43.260133461586086</c:v>
                </c:pt>
                <c:pt idx="115">
                  <c:v>43.028596450606905</c:v>
                </c:pt>
                <c:pt idx="116">
                  <c:v>42.802634082935207</c:v>
                </c:pt>
                <c:pt idx="117">
                  <c:v>42.582049102512791</c:v>
                </c:pt>
                <c:pt idx="118">
                  <c:v>42.366653389821366</c:v>
                </c:pt>
                <c:pt idx="119">
                  <c:v>42.156267441769664</c:v>
                </c:pt>
                <c:pt idx="120">
                  <c:v>41.950719886555326</c:v>
                </c:pt>
                <c:pt idx="121">
                  <c:v>41.749847030798144</c:v>
                </c:pt>
                <c:pt idx="122">
                  <c:v>41.553492436476439</c:v>
                </c:pt>
                <c:pt idx="123">
                  <c:v>41.361506525411762</c:v>
                </c:pt>
                <c:pt idx="124">
                  <c:v>41.173746209238502</c:v>
                </c:pt>
                <c:pt idx="125">
                  <c:v>40.99007454297022</c:v>
                </c:pt>
                <c:pt idx="126">
                  <c:v>40.810360400431257</c:v>
                </c:pt>
                <c:pt idx="127">
                  <c:v>40.634478169966322</c:v>
                </c:pt>
                <c:pt idx="128">
                  <c:v>40.46230746897001</c:v>
                </c:pt>
                <c:pt idx="129">
                  <c:v>40.2937328758969</c:v>
                </c:pt>
                <c:pt idx="130">
                  <c:v>40.128643678520262</c:v>
                </c:pt>
                <c:pt idx="131">
                  <c:v>39.96693363730521</c:v>
                </c:pt>
                <c:pt idx="132">
                  <c:v>39.808500762851779</c:v>
                </c:pt>
                <c:pt idx="133">
                  <c:v>39.653247106444617</c:v>
                </c:pt>
                <c:pt idx="134">
                  <c:v>39.501078562820297</c:v>
                </c:pt>
                <c:pt idx="135">
                  <c:v>39.35190468433187</c:v>
                </c:pt>
                <c:pt idx="136">
                  <c:v>39.2056385057518</c:v>
                </c:pt>
                <c:pt idx="137">
                  <c:v>39.062196379011752</c:v>
                </c:pt>
                <c:pt idx="138">
                  <c:v>38.921497817230161</c:v>
                </c:pt>
                <c:pt idx="139">
                  <c:v>38.783465347425974</c:v>
                </c:pt>
                <c:pt idx="140">
                  <c:v>38.648024371361224</c:v>
                </c:pt>
                <c:pt idx="141">
                  <c:v>38.515103033995331</c:v>
                </c:pt>
                <c:pt idx="142">
                  <c:v>38.384632099071489</c:v>
                </c:pt>
                <c:pt idx="143">
                  <c:v>38.256544831389121</c:v>
                </c:pt>
                <c:pt idx="144">
                  <c:v>38.130776885348403</c:v>
                </c:pt>
                <c:pt idx="145">
                  <c:v>38.007266199381505</c:v>
                </c:pt>
                <c:pt idx="146">
                  <c:v>37.885952895912204</c:v>
                </c:pt>
                <c:pt idx="147">
                  <c:v>37.766779186509751</c:v>
                </c:pt>
                <c:pt idx="148">
                  <c:v>37.64968928192625</c:v>
                </c:pt>
                <c:pt idx="149">
                  <c:v>37.534629306727446</c:v>
                </c:pt>
                <c:pt idx="150">
                  <c:v>37.421547218246253</c:v>
                </c:pt>
                <c:pt idx="151">
                  <c:v>37.310392729606832</c:v>
                </c:pt>
                <c:pt idx="152">
                  <c:v>37.201117236582974</c:v>
                </c:pt>
              </c:numCache>
            </c:numRef>
          </c:val>
        </c:ser>
        <c:ser>
          <c:idx val="28"/>
          <c:order val="28"/>
          <c:tx>
            <c:strRef>
              <c:f>Sheet1!$AD$161</c:f>
              <c:strCache>
                <c:ptCount val="1"/>
                <c:pt idx="0">
                  <c:v>8.55E-04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Sheet1!$AD$162:$AD$314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187.37611276222003</c:v>
                </c:pt>
                <c:pt idx="43">
                  <c:v>173.81591454815057</c:v>
                </c:pt>
                <c:pt idx="44">
                  <c:v>162.20734374468853</c:v>
                </c:pt>
                <c:pt idx="45">
                  <c:v>152.16982891102964</c:v>
                </c:pt>
                <c:pt idx="46">
                  <c:v>143.41397801978394</c:v>
                </c:pt>
                <c:pt idx="47">
                  <c:v>135.71612322750744</c:v>
                </c:pt>
                <c:pt idx="48">
                  <c:v>128.90087634406987</c:v>
                </c:pt>
                <c:pt idx="49">
                  <c:v>122.82891690951325</c:v>
                </c:pt>
                <c:pt idx="50">
                  <c:v>117.38827927945799</c:v>
                </c:pt>
                <c:pt idx="51">
                  <c:v>112.48802907415134</c:v>
                </c:pt>
                <c:pt idx="52">
                  <c:v>108.05360236103139</c:v>
                </c:pt>
                <c:pt idx="53">
                  <c:v>104.02332187171849</c:v>
                </c:pt>
                <c:pt idx="54">
                  <c:v>100.3457594930117</c:v>
                </c:pt>
                <c:pt idx="55">
                  <c:v>96.977715928071845</c:v>
                </c:pt>
                <c:pt idx="56">
                  <c:v>93.882656353190342</c:v>
                </c:pt>
                <c:pt idx="57">
                  <c:v>91.029487054549961</c:v>
                </c:pt>
                <c:pt idx="58">
                  <c:v>88.391589882378369</c:v>
                </c:pt>
                <c:pt idx="59">
                  <c:v>85.946053655602057</c:v>
                </c:pt>
                <c:pt idx="60">
                  <c:v>83.673057462998628</c:v>
                </c:pt>
                <c:pt idx="61">
                  <c:v>81.555372159854329</c:v>
                </c:pt>
                <c:pt idx="62">
                  <c:v>79.577954603449101</c:v>
                </c:pt>
                <c:pt idx="63">
                  <c:v>77.727615221490012</c:v>
                </c:pt>
                <c:pt idx="64">
                  <c:v>75.992743992873542</c:v>
                </c:pt>
                <c:pt idx="65">
                  <c:v>74.363083276071663</c:v>
                </c:pt>
                <c:pt idx="66">
                  <c:v>72.829538453445551</c:v>
                </c:pt>
                <c:pt idx="67">
                  <c:v>71.384019287507471</c:v>
                </c:pt>
                <c:pt idx="68">
                  <c:v>70.019306363665976</c:v>
                </c:pt>
                <c:pt idx="69">
                  <c:v>68.728938136334051</c:v>
                </c:pt>
                <c:pt idx="70">
                  <c:v>67.507114984045572</c:v>
                </c:pt>
                <c:pt idx="71">
                  <c:v>66.348617375267054</c:v>
                </c:pt>
                <c:pt idx="72">
                  <c:v>65.248735795118904</c:v>
                </c:pt>
                <c:pt idx="73">
                  <c:v>64.203210518069838</c:v>
                </c:pt>
                <c:pt idx="74">
                  <c:v>63.208179658351277</c:v>
                </c:pt>
                <c:pt idx="75">
                  <c:v>62.260134207722636</c:v>
                </c:pt>
                <c:pt idx="76">
                  <c:v>61.355878994102824</c:v>
                </c:pt>
                <c:pt idx="77">
                  <c:v>60.492498675847344</c:v>
                </c:pt>
                <c:pt idx="78">
                  <c:v>59.667328033896041</c:v>
                </c:pt>
                <c:pt idx="79">
                  <c:v>58.877925944493171</c:v>
                </c:pt>
                <c:pt idx="80">
                  <c:v>58.122052514043986</c:v>
                </c:pt>
                <c:pt idx="81">
                  <c:v>57.397648939132829</c:v>
                </c:pt>
                <c:pt idx="82">
                  <c:v>56.702819722115642</c:v>
                </c:pt>
                <c:pt idx="83">
                  <c:v>56.035816928657752</c:v>
                </c:pt>
                <c:pt idx="84">
                  <c:v>55.395026220222363</c:v>
                </c:pt>
                <c:pt idx="85">
                  <c:v>54.778954433519161</c:v>
                </c:pt>
                <c:pt idx="86">
                  <c:v>54.186218511650793</c:v>
                </c:pt>
                <c:pt idx="87">
                  <c:v>53.615535619250593</c:v>
                </c:pt>
                <c:pt idx="88">
                  <c:v>53.06571429717426</c:v>
                </c:pt>
                <c:pt idx="89">
                  <c:v>52.535646532020863</c:v>
                </c:pt>
                <c:pt idx="90">
                  <c:v>52.024300632504286</c:v>
                </c:pt>
                <c:pt idx="91">
                  <c:v>51.530714818962636</c:v>
                </c:pt>
                <c:pt idx="92">
                  <c:v>51.053991444481433</c:v>
                </c:pt>
                <c:pt idx="93">
                  <c:v>50.593291776543815</c:v>
                </c:pt>
                <c:pt idx="94">
                  <c:v>50.147831277085267</c:v>
                </c:pt>
                <c:pt idx="95">
                  <c:v>49.716875326546059</c:v>
                </c:pt>
                <c:pt idx="96">
                  <c:v>49.299735344171722</c:v>
                </c:pt>
                <c:pt idx="97">
                  <c:v>48.895765262569995</c:v>
                </c:pt>
                <c:pt idx="98">
                  <c:v>48.504358319523305</c:v>
                </c:pt>
                <c:pt idx="99">
                  <c:v>48.124944134391299</c:v>
                </c:pt>
                <c:pt idx="100">
                  <c:v>47.756986040211373</c:v>
                </c:pt>
                <c:pt idx="101">
                  <c:v>47.399978645897669</c:v>
                </c:pt>
                <c:pt idx="102">
                  <c:v>47.053445605815561</c:v>
                </c:pt>
                <c:pt idx="103">
                  <c:v>46.71693757652843</c:v>
                </c:pt>
                <c:pt idx="104">
                  <c:v>46.390030342724046</c:v>
                </c:pt>
                <c:pt idx="105">
                  <c:v>46.072323096270573</c:v>
                </c:pt>
                <c:pt idx="106">
                  <c:v>45.763436854063045</c:v>
                </c:pt>
                <c:pt idx="107">
                  <c:v>45.463013001830078</c:v>
                </c:pt>
                <c:pt idx="108">
                  <c:v>45.170711952403458</c:v>
                </c:pt>
                <c:pt idx="109">
                  <c:v>44.886211908133333</c:v>
                </c:pt>
                <c:pt idx="110">
                  <c:v>44.609207718177245</c:v>
                </c:pt>
                <c:pt idx="111">
                  <c:v>44.339409822319197</c:v>
                </c:pt>
                <c:pt idx="112">
                  <c:v>44.076543273800908</c:v>
                </c:pt>
                <c:pt idx="113">
                  <c:v>43.820346834381908</c:v>
                </c:pt>
                <c:pt idx="114">
                  <c:v>43.57057213550015</c:v>
                </c:pt>
                <c:pt idx="115">
                  <c:v>43.326982899990369</c:v>
                </c:pt>
                <c:pt idx="116">
                  <c:v>43.089354219340564</c:v>
                </c:pt>
                <c:pt idx="117">
                  <c:v>42.857471881934778</c:v>
                </c:pt>
                <c:pt idx="118">
                  <c:v>42.631131748151304</c:v>
                </c:pt>
                <c:pt idx="119">
                  <c:v>42.4101391685614</c:v>
                </c:pt>
                <c:pt idx="120">
                  <c:v>42.194308441813192</c:v>
                </c:pt>
                <c:pt idx="121">
                  <c:v>41.983462309090037</c:v>
                </c:pt>
                <c:pt idx="122">
                  <c:v>41.777431482307023</c:v>
                </c:pt>
                <c:pt idx="123">
                  <c:v>41.576054203457844</c:v>
                </c:pt>
                <c:pt idx="124">
                  <c:v>41.379175832747109</c:v>
                </c:pt>
                <c:pt idx="125">
                  <c:v>41.186648463346266</c:v>
                </c:pt>
                <c:pt idx="126">
                  <c:v>40.998330560793612</c:v>
                </c:pt>
                <c:pt idx="127">
                  <c:v>40.814086625225549</c:v>
                </c:pt>
                <c:pt idx="128">
                  <c:v>40.633786874776</c:v>
                </c:pt>
                <c:pt idx="129">
                  <c:v>40.457306948617628</c:v>
                </c:pt>
                <c:pt idx="130">
                  <c:v>40.284527628243019</c:v>
                </c:pt>
                <c:pt idx="131">
                  <c:v>40.115334575696174</c:v>
                </c:pt>
                <c:pt idx="132">
                  <c:v>39.949618087568282</c:v>
                </c:pt>
                <c:pt idx="133">
                  <c:v>39.78727286366459</c:v>
                </c:pt>
                <c:pt idx="134">
                  <c:v>39.628197789335324</c:v>
                </c:pt>
                <c:pt idx="135">
                  <c:v>39.47229573054144</c:v>
                </c:pt>
                <c:pt idx="136">
                  <c:v>39.319473340797032</c:v>
                </c:pt>
                <c:pt idx="137">
                  <c:v>39.169640879196081</c:v>
                </c:pt>
                <c:pt idx="138">
                  <c:v>39.022712038790118</c:v>
                </c:pt>
                <c:pt idx="139">
                  <c:v>38.878603784638997</c:v>
                </c:pt>
                <c:pt idx="140">
                  <c:v>38.737236200906395</c:v>
                </c:pt>
                <c:pt idx="141">
                  <c:v>38.598532346418189</c:v>
                </c:pt>
                <c:pt idx="142">
                  <c:v>38.462418118143901</c:v>
                </c:pt>
                <c:pt idx="143">
                  <c:v>38.328822122100412</c:v>
                </c:pt>
                <c:pt idx="144">
                  <c:v>38.197675551212861</c:v>
                </c:pt>
                <c:pt idx="145">
                  <c:v>38.068912069700424</c:v>
                </c:pt>
                <c:pt idx="146">
                  <c:v>37.942467703585429</c:v>
                </c:pt>
                <c:pt idx="147">
                  <c:v>37.818280736951664</c:v>
                </c:pt>
                <c:pt idx="148">
                  <c:v>37.696291613603861</c:v>
                </c:pt>
                <c:pt idx="149">
                  <c:v>37.576442843804188</c:v>
                </c:pt>
                <c:pt idx="150">
                  <c:v>37.458678915783331</c:v>
                </c:pt>
                <c:pt idx="151">
                  <c:v>37.342946211744533</c:v>
                </c:pt>
                <c:pt idx="152">
                  <c:v>37.229192928096957</c:v>
                </c:pt>
              </c:numCache>
            </c:numRef>
          </c:val>
        </c:ser>
        <c:ser>
          <c:idx val="29"/>
          <c:order val="29"/>
          <c:tx>
            <c:strRef>
              <c:f>Sheet1!$AE$161</c:f>
              <c:strCache>
                <c:ptCount val="1"/>
                <c:pt idx="0">
                  <c:v>8.80E-04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Sheet1!$AE$162:$AE$314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194.66520137935825</c:v>
                </c:pt>
                <c:pt idx="44">
                  <c:v>180.18264026280283</c:v>
                </c:pt>
                <c:pt idx="45">
                  <c:v>167.82020604273342</c:v>
                </c:pt>
                <c:pt idx="46">
                  <c:v>157.15809063916743</c:v>
                </c:pt>
                <c:pt idx="47">
                  <c:v>147.87850034644339</c:v>
                </c:pt>
                <c:pt idx="48">
                  <c:v>139.73679537100972</c:v>
                </c:pt>
                <c:pt idx="49">
                  <c:v>132.54182613212171</c:v>
                </c:pt>
                <c:pt idx="50">
                  <c:v>126.1422387989827</c:v>
                </c:pt>
                <c:pt idx="51">
                  <c:v>120.41674980779838</c:v>
                </c:pt>
                <c:pt idx="52">
                  <c:v>115.26711687809787</c:v>
                </c:pt>
                <c:pt idx="53">
                  <c:v>110.61297786465204</c:v>
                </c:pt>
                <c:pt idx="54">
                  <c:v>106.38800630934624</c:v>
                </c:pt>
                <c:pt idx="55">
                  <c:v>102.53701007491443</c:v>
                </c:pt>
                <c:pt idx="56">
                  <c:v>99.013715345002211</c:v>
                </c:pt>
                <c:pt idx="57">
                  <c:v>95.779055377998617</c:v>
                </c:pt>
                <c:pt idx="58">
                  <c:v>92.799835579993314</c:v>
                </c:pt>
                <c:pt idx="59">
                  <c:v>90.047682332567774</c:v>
                </c:pt>
                <c:pt idx="60">
                  <c:v>87.498208031022415</c:v>
                </c:pt>
                <c:pt idx="61">
                  <c:v>85.130342476034002</c:v>
                </c:pt>
                <c:pt idx="62">
                  <c:v>82.925793422219996</c:v>
                </c:pt>
                <c:pt idx="63">
                  <c:v>80.86860825495819</c:v>
                </c:pt>
                <c:pt idx="64">
                  <c:v>78.944815477704225</c:v>
                </c:pt>
                <c:pt idx="65">
                  <c:v>77.142129654327604</c:v>
                </c:pt>
                <c:pt idx="66">
                  <c:v>75.44970715519176</c:v>
                </c:pt>
                <c:pt idx="67">
                  <c:v>73.857942845486477</c:v>
                </c:pt>
                <c:pt idx="68">
                  <c:v>72.358299973078246</c:v>
                </c:pt>
                <c:pt idx="69">
                  <c:v>70.943167135014889</c:v>
                </c:pt>
                <c:pt idx="70">
                  <c:v>69.605737452618669</c:v>
                </c:pt>
                <c:pt idx="71">
                  <c:v>68.339906056543242</c:v>
                </c:pt>
                <c:pt idx="72">
                  <c:v>67.140182742699281</c:v>
                </c:pt>
                <c:pt idx="73">
                  <c:v>66.001617257568128</c:v>
                </c:pt>
                <c:pt idx="74">
                  <c:v>64.9197351444746</c:v>
                </c:pt>
                <c:pt idx="75">
                  <c:v>63.890482458991492</c:v>
                </c:pt>
                <c:pt idx="76">
                  <c:v>62.910177963100004</c:v>
                </c:pt>
                <c:pt idx="77">
                  <c:v>61.975471650285201</c:v>
                </c:pt>
                <c:pt idx="78">
                  <c:v>61.083308649882397</c:v>
                </c:pt>
                <c:pt idx="79">
                  <c:v>60.230897718340515</c:v>
                </c:pt>
                <c:pt idx="80">
                  <c:v>59.415683655126053</c:v>
                </c:pt>
                <c:pt idx="81">
                  <c:v>58.635323087595083</c:v>
                </c:pt>
                <c:pt idx="82">
                  <c:v>57.887663156910868</c:v>
                </c:pt>
                <c:pt idx="83">
                  <c:v>57.170722709599431</c:v>
                </c:pt>
                <c:pt idx="84">
                  <c:v>56.48267565949179</c:v>
                </c:pt>
                <c:pt idx="85">
                  <c:v>55.821836234890434</c:v>
                </c:pt>
                <c:pt idx="86">
                  <c:v>55.186645867648821</c:v>
                </c:pt>
                <c:pt idx="87">
                  <c:v>54.575661515943537</c:v>
                </c:pt>
                <c:pt idx="88">
                  <c:v>53.987545242035118</c:v>
                </c:pt>
                <c:pt idx="89">
                  <c:v>53.421054891220933</c:v>
                </c:pt>
                <c:pt idx="90">
                  <c:v>52.875035739265748</c:v>
                </c:pt>
                <c:pt idx="91">
                  <c:v>52.3484129934915</c:v>
                </c:pt>
                <c:pt idx="92">
                  <c:v>51.840185047943862</c:v>
                </c:pt>
                <c:pt idx="93">
                  <c:v>51.349417406058187</c:v>
                </c:pt>
                <c:pt idx="94">
                  <c:v>50.875237195380045</c:v>
                </c:pt>
                <c:pt idx="95">
                  <c:v>50.416828208447157</c:v>
                </c:pt>
                <c:pt idx="96">
                  <c:v>49.973426412157416</c:v>
                </c:pt>
                <c:pt idx="97">
                  <c:v>49.544315875033064</c:v>
                </c:pt>
                <c:pt idx="98">
                  <c:v>49.128825067915997</c:v>
                </c:pt>
                <c:pt idx="99">
                  <c:v>48.726323498934413</c:v>
                </c:pt>
                <c:pt idx="100">
                  <c:v>48.336218648186801</c:v>
                </c:pt>
                <c:pt idx="101">
                  <c:v>47.95795317159709</c:v>
                </c:pt>
                <c:pt idx="102">
                  <c:v>47.591002346887905</c:v>
                </c:pt>
                <c:pt idx="103">
                  <c:v>47.234871737670787</c:v>
                </c:pt>
                <c:pt idx="104">
                  <c:v>46.889095054323377</c:v>
                </c:pt>
                <c:pt idx="105">
                  <c:v>46.553232192665831</c:v>
                </c:pt>
                <c:pt idx="106">
                  <c:v>46.226867433506584</c:v>
                </c:pt>
                <c:pt idx="107">
                  <c:v>45.90960778793805</c:v>
                </c:pt>
                <c:pt idx="108">
                  <c:v>45.601081474860308</c:v>
                </c:pt>
                <c:pt idx="109">
                  <c:v>45.300936518619721</c:v>
                </c:pt>
                <c:pt idx="110">
                  <c:v>45.008839455897629</c:v>
                </c:pt>
                <c:pt idx="111">
                  <c:v>44.724474142088404</c:v>
                </c:pt>
                <c:pt idx="112">
                  <c:v>44.447540648387026</c:v>
                </c:pt>
                <c:pt idx="113">
                  <c:v>44.177754241678095</c:v>
                </c:pt>
                <c:pt idx="114">
                  <c:v>43.914844440092914</c:v>
                </c:pt>
                <c:pt idx="115">
                  <c:v>43.658554137793402</c:v>
                </c:pt>
                <c:pt idx="116">
                  <c:v>43.408638793158204</c:v>
                </c:pt>
                <c:pt idx="117">
                  <c:v>43.164865675098007</c:v>
                </c:pt>
                <c:pt idx="118">
                  <c:v>42.927013162720655</c:v>
                </c:pt>
                <c:pt idx="119">
                  <c:v>42.694870094009005</c:v>
                </c:pt>
                <c:pt idx="120">
                  <c:v>42.468235159571826</c:v>
                </c:pt>
                <c:pt idx="121">
                  <c:v>42.246916337883903</c:v>
                </c:pt>
                <c:pt idx="122">
                  <c:v>42.030730368753396</c:v>
                </c:pt>
                <c:pt idx="123">
                  <c:v>41.819502262042498</c:v>
                </c:pt>
                <c:pt idx="124">
                  <c:v>41.613064838928857</c:v>
                </c:pt>
                <c:pt idx="125">
                  <c:v>41.411258303229829</c:v>
                </c:pt>
                <c:pt idx="126">
                  <c:v>41.213929840524685</c:v>
                </c:pt>
                <c:pt idx="127">
                  <c:v>41.020933243001842</c:v>
                </c:pt>
                <c:pt idx="128">
                  <c:v>40.832128558132773</c:v>
                </c:pt>
                <c:pt idx="129">
                  <c:v>40.647381759432101</c:v>
                </c:pt>
                <c:pt idx="130">
                  <c:v>40.466564437706417</c:v>
                </c:pt>
                <c:pt idx="131">
                  <c:v>40.289553511325188</c:v>
                </c:pt>
                <c:pt idx="132">
                  <c:v>40.116230954165125</c:v>
                </c:pt>
                <c:pt idx="133">
                  <c:v>39.946483539987341</c:v>
                </c:pt>
                <c:pt idx="134">
                  <c:v>39.780202602104943</c:v>
                </c:pt>
                <c:pt idx="135">
                  <c:v>39.617283807288288</c:v>
                </c:pt>
                <c:pt idx="136">
                  <c:v>39.45762694293677</c:v>
                </c:pt>
                <c:pt idx="137">
                  <c:v>39.301135716620934</c:v>
                </c:pt>
                <c:pt idx="138">
                  <c:v>39.147717567167085</c:v>
                </c:pt>
                <c:pt idx="139">
                  <c:v>38.997283486518711</c:v>
                </c:pt>
                <c:pt idx="140">
                  <c:v>38.849747851666969</c:v>
                </c:pt>
                <c:pt idx="141">
                  <c:v>38.705028265994379</c:v>
                </c:pt>
                <c:pt idx="142">
                  <c:v>38.563045409424483</c:v>
                </c:pt>
                <c:pt idx="143">
                  <c:v>38.423722896814354</c:v>
                </c:pt>
                <c:pt idx="144">
                  <c:v>38.28698714406746</c:v>
                </c:pt>
                <c:pt idx="145">
                  <c:v>38.152767241481754</c:v>
                </c:pt>
                <c:pt idx="146">
                  <c:v>38.020994833882526</c:v>
                </c:pt>
                <c:pt idx="147">
                  <c:v>37.891604007120939</c:v>
                </c:pt>
                <c:pt idx="148">
                  <c:v>37.76453118054863</c:v>
                </c:pt>
                <c:pt idx="149">
                  <c:v>37.639715005105565</c:v>
                </c:pt>
                <c:pt idx="150">
                  <c:v>37.517096266683396</c:v>
                </c:pt>
                <c:pt idx="151">
                  <c:v>37.396617794449192</c:v>
                </c:pt>
                <c:pt idx="152">
                  <c:v>37.278224373836281</c:v>
                </c:pt>
              </c:numCache>
            </c:numRef>
          </c:val>
        </c:ser>
        <c:ser>
          <c:idx val="30"/>
          <c:order val="30"/>
          <c:tx>
            <c:strRef>
              <c:f>Sheet1!$AF$161</c:f>
              <c:strCache>
                <c:ptCount val="1"/>
                <c:pt idx="0">
                  <c:v>9.05E-04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Sheet1!$AF$162:$AF$314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186.85380019281436</c:v>
                </c:pt>
                <c:pt idx="46">
                  <c:v>173.68716397295017</c:v>
                </c:pt>
                <c:pt idx="47">
                  <c:v>162.36121230150746</c:v>
                </c:pt>
                <c:pt idx="48">
                  <c:v>152.52682226796207</c:v>
                </c:pt>
                <c:pt idx="49">
                  <c:v>143.91633868417534</c:v>
                </c:pt>
                <c:pt idx="50">
                  <c:v>136.32139393405413</c:v>
                </c:pt>
                <c:pt idx="51">
                  <c:v>129.57754283244864</c:v>
                </c:pt>
                <c:pt idx="52">
                  <c:v>123.55340245242796</c:v>
                </c:pt>
                <c:pt idx="53">
                  <c:v>118.14283661966385</c:v>
                </c:pt>
                <c:pt idx="54">
                  <c:v>113.25923947780659</c:v>
                </c:pt>
                <c:pt idx="55">
                  <c:v>108.83129243437052</c:v>
                </c:pt>
                <c:pt idx="56">
                  <c:v>104.79977229825758</c:v>
                </c:pt>
                <c:pt idx="57">
                  <c:v>101.11512062485585</c:v>
                </c:pt>
                <c:pt idx="58">
                  <c:v>97.735571831522776</c:v>
                </c:pt>
                <c:pt idx="59">
                  <c:v>94.62569664398643</c:v>
                </c:pt>
                <c:pt idx="60">
                  <c:v>91.75525783661007</c:v>
                </c:pt>
                <c:pt idx="61">
                  <c:v>89.098303310126894</c:v>
                </c:pt>
                <c:pt idx="62">
                  <c:v>86.632441336039918</c:v>
                </c:pt>
                <c:pt idx="63">
                  <c:v>84.338256915745077</c:v>
                </c:pt>
                <c:pt idx="64">
                  <c:v>82.19883839708541</c:v>
                </c:pt>
                <c:pt idx="65">
                  <c:v>80.199390933569575</c:v>
                </c:pt>
                <c:pt idx="66">
                  <c:v>78.326918860959182</c:v>
                </c:pt>
                <c:pt idx="67">
                  <c:v>76.569963154012257</c:v>
                </c:pt>
                <c:pt idx="68">
                  <c:v>74.918383198254759</c:v>
                </c:pt>
                <c:pt idx="69">
                  <c:v>73.363174439923768</c:v>
                </c:pt>
                <c:pt idx="70">
                  <c:v>71.896315255968545</c:v>
                </c:pt>
                <c:pt idx="71">
                  <c:v>70.510637755209046</c:v>
                </c:pt>
                <c:pt idx="72">
                  <c:v>69.199718283281882</c:v>
                </c:pt>
                <c:pt idx="73">
                  <c:v>67.957784232576827</c:v>
                </c:pt>
                <c:pt idx="74">
                  <c:v>66.779634409265995</c:v>
                </c:pt>
                <c:pt idx="75">
                  <c:v>65.660570723978083</c:v>
                </c:pt>
                <c:pt idx="76">
                  <c:v>64.596339381632646</c:v>
                </c:pt>
                <c:pt idx="77">
                  <c:v>63.583080072857626</c:v>
                </c:pt>
                <c:pt idx="78">
                  <c:v>62.617281932101534</c:v>
                </c:pt>
                <c:pt idx="79">
                  <c:v>61.695745239700365</c:v>
                </c:pt>
                <c:pt idx="80">
                  <c:v>60.815548017314903</c:v>
                </c:pt>
                <c:pt idx="81">
                  <c:v>59.974016806493694</c:v>
                </c:pt>
                <c:pt idx="82">
                  <c:v>59.168701035028157</c:v>
                </c:pt>
                <c:pt idx="83">
                  <c:v>58.397350470248718</c:v>
                </c:pt>
                <c:pt idx="84">
                  <c:v>57.657895336411123</c:v>
                </c:pt>
                <c:pt idx="85">
                  <c:v>56.948428737966893</c:v>
                </c:pt>
                <c:pt idx="86">
                  <c:v>56.267191084283255</c:v>
                </c:pt>
                <c:pt idx="87">
                  <c:v>55.612556256269357</c:v>
                </c:pt>
                <c:pt idx="88">
                  <c:v>54.983019292968969</c:v>
                </c:pt>
                <c:pt idx="89">
                  <c:v>54.377185407784786</c:v>
                </c:pt>
                <c:pt idx="90">
                  <c:v>53.793760170647346</c:v>
                </c:pt>
                <c:pt idx="91">
                  <c:v>53.231540714977406</c:v>
                </c:pt>
                <c:pt idx="92">
                  <c:v>52.689407847408638</c:v>
                </c:pt>
                <c:pt idx="93">
                  <c:v>52.166318954499118</c:v>
                </c:pt>
                <c:pt idx="94">
                  <c:v>51.661301614533102</c:v>
                </c:pt>
                <c:pt idx="95">
                  <c:v>51.173447834379388</c:v>
                </c:pt>
                <c:pt idx="96">
                  <c:v>50.701908841548516</c:v>
                </c:pt>
                <c:pt idx="97">
                  <c:v>50.245890370337328</c:v>
                </c:pt>
                <c:pt idx="98">
                  <c:v>49.804648388488012</c:v>
                </c:pt>
                <c:pt idx="99">
                  <c:v>49.37748521730046</c:v>
                </c:pt>
                <c:pt idx="100">
                  <c:v>48.963746003773075</c:v>
                </c:pt>
                <c:pt idx="101">
                  <c:v>48.562815508239275</c:v>
                </c:pt>
                <c:pt idx="102">
                  <c:v>48.174115175219427</c:v>
                </c:pt>
                <c:pt idx="103">
                  <c:v>47.797100458914052</c:v>
                </c:pt>
                <c:pt idx="104">
                  <c:v>47.431258377999256</c:v>
                </c:pt>
                <c:pt idx="105">
                  <c:v>47.076105277216136</c:v>
                </c:pt>
                <c:pt idx="106">
                  <c:v>46.731184775726312</c:v>
                </c:pt>
                <c:pt idx="107">
                  <c:v>46.396065884384171</c:v>
                </c:pt>
                <c:pt idx="108">
                  <c:v>46.070341275992284</c:v>
                </c:pt>
                <c:pt idx="109">
                  <c:v>45.753625694295586</c:v>
                </c:pt>
                <c:pt idx="110">
                  <c:v>45.445554488959317</c:v>
                </c:pt>
                <c:pt idx="111">
                  <c:v>45.145782265094851</c:v>
                </c:pt>
                <c:pt idx="112">
                  <c:v>44.853981637063377</c:v>
                </c:pt>
                <c:pt idx="113">
                  <c:v>44.569842077323166</c:v>
                </c:pt>
                <c:pt idx="114">
                  <c:v>44.293068852005966</c:v>
                </c:pt>
                <c:pt idx="115">
                  <c:v>44.023382035725447</c:v>
                </c:pt>
                <c:pt idx="116">
                  <c:v>43.76051559885029</c:v>
                </c:pt>
                <c:pt idx="117">
                  <c:v>43.504216561124501</c:v>
                </c:pt>
                <c:pt idx="118">
                  <c:v>43.254244206098839</c:v>
                </c:pt>
                <c:pt idx="119">
                  <c:v>43.010369351356992</c:v>
                </c:pt>
                <c:pt idx="120">
                  <c:v>42.772373669986045</c:v>
                </c:pt>
                <c:pt idx="121">
                  <c:v>42.540049059158754</c:v>
                </c:pt>
                <c:pt idx="122">
                  <c:v>42.313197052069917</c:v>
                </c:pt>
                <c:pt idx="123">
                  <c:v>42.091628269807345</c:v>
                </c:pt>
                <c:pt idx="124">
                  <c:v>41.875161910040973</c:v>
                </c:pt>
                <c:pt idx="125">
                  <c:v>41.663625269688453</c:v>
                </c:pt>
                <c:pt idx="126">
                  <c:v>41.456853298961725</c:v>
                </c:pt>
                <c:pt idx="127">
                  <c:v>41.254688184423429</c:v>
                </c:pt>
                <c:pt idx="128">
                  <c:v>41.056978958883221</c:v>
                </c:pt>
                <c:pt idx="129">
                  <c:v>40.86358113614736</c:v>
                </c:pt>
                <c:pt idx="130">
                  <c:v>40.674356368800609</c:v>
                </c:pt>
                <c:pt idx="131">
                  <c:v>40.489172127349846</c:v>
                </c:pt>
                <c:pt idx="132">
                  <c:v>40.307901399195579</c:v>
                </c:pt>
                <c:pt idx="133">
                  <c:v>40.130422406021488</c:v>
                </c:pt>
                <c:pt idx="134">
                  <c:v>39.956618338305503</c:v>
                </c:pt>
                <c:pt idx="135">
                  <c:v>39.786377105758625</c:v>
                </c:pt>
                <c:pt idx="136">
                  <c:v>39.619591102591684</c:v>
                </c:pt>
                <c:pt idx="137">
                  <c:v>39.456156986595836</c:v>
                </c:pt>
                <c:pt idx="138">
                  <c:v>39.295975471101173</c:v>
                </c:pt>
                <c:pt idx="139">
                  <c:v>39.138951128948761</c:v>
                </c:pt>
                <c:pt idx="140">
                  <c:v>38.984992207677635</c:v>
                </c:pt>
                <c:pt idx="141">
                  <c:v>38.834010455187567</c:v>
                </c:pt>
                <c:pt idx="142">
                  <c:v>38.685920955193822</c:v>
                </c:pt>
                <c:pt idx="143">
                  <c:v>38.540641971840408</c:v>
                </c:pt>
                <c:pt idx="144">
                  <c:v>38.398094802884422</c:v>
                </c:pt>
                <c:pt idx="145">
                  <c:v>38.258203640906935</c:v>
                </c:pt>
                <c:pt idx="146">
                  <c:v>38.12089544204472</c:v>
                </c:pt>
                <c:pt idx="147">
                  <c:v>37.986099801773122</c:v>
                </c:pt>
                <c:pt idx="148">
                  <c:v>37.853748837303613</c:v>
                </c:pt>
                <c:pt idx="149">
                  <c:v>37.723777076190061</c:v>
                </c:pt>
                <c:pt idx="150">
                  <c:v>37.596121350765706</c:v>
                </c:pt>
                <c:pt idx="151">
                  <c:v>37.470720698059282</c:v>
                </c:pt>
                <c:pt idx="152">
                  <c:v>37.347516264861994</c:v>
                </c:pt>
              </c:numCache>
            </c:numRef>
          </c:val>
        </c:ser>
        <c:ser>
          <c:idx val="31"/>
          <c:order val="31"/>
          <c:tx>
            <c:strRef>
              <c:f>Sheet1!$AG$161</c:f>
              <c:strCache>
                <c:ptCount val="1"/>
                <c:pt idx="0">
                  <c:v>9.30E-04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Sheet1!$AG$162:$AG$314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193.84718411233402</c:v>
                </c:pt>
                <c:pt idx="47">
                  <c:v>179.82187897287852</c:v>
                </c:pt>
                <c:pt idx="48">
                  <c:v>167.78983287463981</c:v>
                </c:pt>
                <c:pt idx="49">
                  <c:v>157.36732612133579</c:v>
                </c:pt>
                <c:pt idx="50">
                  <c:v>148.26142113026035</c:v>
                </c:pt>
                <c:pt idx="51">
                  <c:v>140.24492496974554</c:v>
                </c:pt>
                <c:pt idx="52">
                  <c:v>133.13913936416904</c:v>
                </c:pt>
                <c:pt idx="53">
                  <c:v>126.80172769968726</c:v>
                </c:pt>
                <c:pt idx="54">
                  <c:v>121.11802180610596</c:v>
                </c:pt>
                <c:pt idx="55">
                  <c:v>115.99468875732758</c:v>
                </c:pt>
                <c:pt idx="56">
                  <c:v>111.3550469696597</c:v>
                </c:pt>
                <c:pt idx="57">
                  <c:v>107.13555431390806</c:v>
                </c:pt>
                <c:pt idx="58">
                  <c:v>103.28314183522521</c:v>
                </c:pt>
                <c:pt idx="59">
                  <c:v>99.753166121575418</c:v>
                </c:pt>
                <c:pt idx="60">
                  <c:v>96.507820092582989</c:v>
                </c:pt>
                <c:pt idx="61">
                  <c:v>93.514887499119013</c:v>
                </c:pt>
                <c:pt idx="62">
                  <c:v>90.746757945689637</c:v>
                </c:pt>
                <c:pt idx="63">
                  <c:v>88.179641383157986</c:v>
                </c:pt>
                <c:pt idx="64">
                  <c:v>85.792936765695856</c:v>
                </c:pt>
                <c:pt idx="65">
                  <c:v>83.568720902569979</c:v>
                </c:pt>
                <c:pt idx="66">
                  <c:v>81.491331789134122</c:v>
                </c:pt>
                <c:pt idx="67">
                  <c:v>79.547026773721697</c:v>
                </c:pt>
                <c:pt idx="68">
                  <c:v>77.723700428474388</c:v>
                </c:pt>
                <c:pt idx="69">
                  <c:v>76.010650374666298</c:v>
                </c:pt>
                <c:pt idx="70">
                  <c:v>74.398381871210177</c:v>
                </c:pt>
                <c:pt idx="71">
                  <c:v>72.878443925467209</c:v>
                </c:pt>
                <c:pt idx="72">
                  <c:v>71.44329118402149</c:v>
                </c:pt>
                <c:pt idx="73">
                  <c:v>70.086167020797134</c:v>
                </c:pt>
                <c:pt idx="74">
                  <c:v>68.80100414356771</c:v>
                </c:pt>
                <c:pt idx="75">
                  <c:v>67.582339748660374</c:v>
                </c:pt>
                <c:pt idx="76">
                  <c:v>66.425242812968335</c:v>
                </c:pt>
                <c:pt idx="77">
                  <c:v>65.325251556366524</c:v>
                </c:pt>
                <c:pt idx="78">
                  <c:v>64.278319462024839</c:v>
                </c:pt>
                <c:pt idx="79">
                  <c:v>63.280768526517832</c:v>
                </c:pt>
                <c:pt idx="80">
                  <c:v>62.329248641022652</c:v>
                </c:pt>
                <c:pt idx="81">
                  <c:v>61.420702190818666</c:v>
                </c:pt>
                <c:pt idx="82">
                  <c:v>60.552333111688363</c:v>
                </c:pt>
                <c:pt idx="83">
                  <c:v>59.721579765636321</c:v>
                </c:pt>
                <c:pt idx="84">
                  <c:v>58.926091100037453</c:v>
                </c:pt>
                <c:pt idx="85">
                  <c:v>58.163705638196504</c:v>
                </c:pt>
                <c:pt idx="86">
                  <c:v>57.432432918737625</c:v>
                </c:pt>
                <c:pt idx="87">
                  <c:v>56.73043705894969</c:v>
                </c:pt>
                <c:pt idx="88">
                  <c:v>56.056022165342043</c:v>
                </c:pt>
                <c:pt idx="89">
                  <c:v>55.407619354947393</c:v>
                </c:pt>
                <c:pt idx="90">
                  <c:v>54.783775184734992</c:v>
                </c:pt>
                <c:pt idx="91">
                  <c:v>54.183141314993932</c:v>
                </c:pt>
                <c:pt idx="92">
                  <c:v>53.604465256629176</c:v>
                </c:pt>
                <c:pt idx="93">
                  <c:v>53.046582072723794</c:v>
                </c:pt>
                <c:pt idx="94">
                  <c:v>52.508406922072716</c:v>
                </c:pt>
                <c:pt idx="95">
                  <c:v>51.988928347183496</c:v>
                </c:pt>
                <c:pt idx="96">
                  <c:v>51.487202221881432</c:v>
                </c:pt>
                <c:pt idx="97">
                  <c:v>51.002346284490095</c:v>
                </c:pt>
                <c:pt idx="98">
                  <c:v>50.533535191864921</c:v>
                </c:pt>
                <c:pt idx="99">
                  <c:v>50.079996037574084</c:v>
                </c:pt>
                <c:pt idx="100">
                  <c:v>49.641004284439454</c:v>
                </c:pt>
                <c:pt idx="101">
                  <c:v>49.215880067638032</c:v>
                </c:pt>
                <c:pt idx="102">
                  <c:v>48.803984829755706</c:v>
                </c:pt>
                <c:pt idx="103">
                  <c:v>48.404718253697048</c:v>
                </c:pt>
                <c:pt idx="104">
                  <c:v>48.017515463283914</c:v>
                </c:pt>
                <c:pt idx="105">
                  <c:v>47.641844464804173</c:v>
                </c:pt>
                <c:pt idx="106">
                  <c:v>47.277203805769624</c:v>
                </c:pt>
                <c:pt idx="107">
                  <c:v>46.923120429768296</c:v>
                </c:pt>
                <c:pt idx="108">
                  <c:v>46.579147708601141</c:v>
                </c:pt>
                <c:pt idx="109">
                  <c:v>46.244863634919412</c:v>
                </c:pt>
                <c:pt idx="110">
                  <c:v>45.919869160364115</c:v>
                </c:pt>
                <c:pt idx="111">
                  <c:v>45.603786665783609</c:v>
                </c:pt>
                <c:pt idx="112">
                  <c:v>45.296258551497225</c:v>
                </c:pt>
                <c:pt idx="113">
                  <c:v>44.996945936804956</c:v>
                </c:pt>
                <c:pt idx="114">
                  <c:v>44.705527459034982</c:v>
                </c:pt>
                <c:pt idx="115">
                  <c:v>44.421698163391838</c:v>
                </c:pt>
                <c:pt idx="116">
                  <c:v>44.145168475729641</c:v>
                </c:pt>
                <c:pt idx="117">
                  <c:v>43.875663251143422</c:v>
                </c:pt>
                <c:pt idx="118">
                  <c:v>43.612920891957017</c:v>
                </c:pt>
                <c:pt idx="119">
                  <c:v>43.356692529297732</c:v>
                </c:pt>
                <c:pt idx="120">
                  <c:v>43.106741262995392</c:v>
                </c:pt>
                <c:pt idx="121">
                  <c:v>42.86284145503349</c:v>
                </c:pt>
                <c:pt idx="122">
                  <c:v>42.624778072220074</c:v>
                </c:pt>
                <c:pt idx="123">
                  <c:v>42.392346074140065</c:v>
                </c:pt>
                <c:pt idx="124">
                  <c:v>42.165349842806009</c:v>
                </c:pt>
                <c:pt idx="125">
                  <c:v>41.943602650743529</c:v>
                </c:pt>
                <c:pt idx="126">
                  <c:v>41.726926164534909</c:v>
                </c:pt>
                <c:pt idx="127">
                  <c:v>41.515149981105061</c:v>
                </c:pt>
                <c:pt idx="128">
                  <c:v>41.308111194267049</c:v>
                </c:pt>
                <c:pt idx="129">
                  <c:v>41.105653989257853</c:v>
                </c:pt>
                <c:pt idx="130">
                  <c:v>40.907629263185996</c:v>
                </c:pt>
                <c:pt idx="131">
                  <c:v>40.713894269486751</c:v>
                </c:pt>
                <c:pt idx="132">
                  <c:v>40.524312284638867</c:v>
                </c:pt>
                <c:pt idx="133">
                  <c:v>40.338752295539209</c:v>
                </c:pt>
                <c:pt idx="134">
                  <c:v>40.157088706062623</c:v>
                </c:pt>
                <c:pt idx="135">
                  <c:v>39.979201061452343</c:v>
                </c:pt>
                <c:pt idx="136">
                  <c:v>39.804973789294117</c:v>
                </c:pt>
                <c:pt idx="137">
                  <c:v>39.634295955926056</c:v>
                </c:pt>
                <c:pt idx="138">
                  <c:v>39.467061037225058</c:v>
                </c:pt>
                <c:pt idx="139">
                  <c:v>39.30316670279354</c:v>
                </c:pt>
                <c:pt idx="140">
                  <c:v>39.142514612644284</c:v>
                </c:pt>
                <c:pt idx="141">
                  <c:v>38.985010225550134</c:v>
                </c:pt>
                <c:pt idx="142">
                  <c:v>38.830562618288077</c:v>
                </c:pt>
                <c:pt idx="143">
                  <c:v>38.679084315064202</c:v>
                </c:pt>
                <c:pt idx="144">
                  <c:v>38.530491126459296</c:v>
                </c:pt>
                <c:pt idx="145">
                  <c:v>38.38470199728296</c:v>
                </c:pt>
                <c:pt idx="146">
                  <c:v>38.241638862768475</c:v>
                </c:pt>
                <c:pt idx="147">
                  <c:v>38.101226512581697</c:v>
                </c:pt>
                <c:pt idx="148">
                  <c:v>37.963392462154701</c:v>
                </c:pt>
                <c:pt idx="149">
                  <c:v>37.82806683088949</c:v>
                </c:pt>
                <c:pt idx="150">
                  <c:v>37.695182226809102</c:v>
                </c:pt>
                <c:pt idx="151">
                  <c:v>37.564673637262651</c:v>
                </c:pt>
                <c:pt idx="152">
                  <c:v>37.436478325318056</c:v>
                </c:pt>
              </c:numCache>
            </c:numRef>
          </c:val>
        </c:ser>
        <c:ser>
          <c:idx val="32"/>
          <c:order val="32"/>
          <c:tx>
            <c:strRef>
              <c:f>Sheet1!$AH$161</c:f>
              <c:strCache>
                <c:ptCount val="1"/>
                <c:pt idx="0">
                  <c:v>9.55E-04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Sheet1!$AH$162:$AH$314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186.2391515011999</c:v>
                </c:pt>
                <c:pt idx="49">
                  <c:v>173.45545201397516</c:v>
                </c:pt>
                <c:pt idx="50">
                  <c:v>162.40905975711223</c:v>
                </c:pt>
                <c:pt idx="51">
                  <c:v>152.77923648176969</c:v>
                </c:pt>
                <c:pt idx="52">
                  <c:v>144.31818841104004</c:v>
                </c:pt>
                <c:pt idx="53">
                  <c:v>136.83168720957082</c:v>
                </c:pt>
                <c:pt idx="54">
                  <c:v>130.1655077186802</c:v>
                </c:pt>
                <c:pt idx="55">
                  <c:v>124.19575435343609</c:v>
                </c:pt>
                <c:pt idx="56">
                  <c:v>118.82184228967796</c:v>
                </c:pt>
                <c:pt idx="57">
                  <c:v>113.96132563956213</c:v>
                </c:pt>
                <c:pt idx="58">
                  <c:v>109.54603277652481</c:v>
                </c:pt>
                <c:pt idx="59">
                  <c:v>105.51914125906025</c:v>
                </c:pt>
                <c:pt idx="60">
                  <c:v>101.83293782086682</c:v>
                </c:pt>
                <c:pt idx="61">
                  <c:v>98.447084401680769</c:v>
                </c:pt>
                <c:pt idx="62">
                  <c:v>95.327262491414373</c:v>
                </c:pt>
                <c:pt idx="63">
                  <c:v>92.444103452982887</c:v>
                </c:pt>
                <c:pt idx="64">
                  <c:v>89.77233725793711</c:v>
                </c:pt>
                <c:pt idx="65">
                  <c:v>87.290109632576787</c:v>
                </c:pt>
                <c:pt idx="66">
                  <c:v>84.978430219799705</c:v>
                </c:pt>
                <c:pt idx="67">
                  <c:v>82.820723515604158</c:v>
                </c:pt>
                <c:pt idx="68">
                  <c:v>80.80246105613287</c:v>
                </c:pt>
                <c:pt idx="69">
                  <c:v>78.910858309309816</c:v>
                </c:pt>
                <c:pt idx="70">
                  <c:v>77.134623449154688</c:v>
                </c:pt>
                <c:pt idx="71">
                  <c:v>75.463748001215379</c:v>
                </c:pt>
                <c:pt idx="72">
                  <c:v>73.889331485963183</c:v>
                </c:pt>
                <c:pt idx="73">
                  <c:v>72.403433826811465</c:v>
                </c:pt>
                <c:pt idx="74">
                  <c:v>70.99895055616436</c:v>
                </c:pt>
                <c:pt idx="75">
                  <c:v>69.669506838281663</c:v>
                </c:pt>
                <c:pt idx="76">
                  <c:v>68.409367099315602</c:v>
                </c:pt>
                <c:pt idx="77">
                  <c:v>67.213357662818851</c:v>
                </c:pt>
                <c:pt idx="78">
                  <c:v>66.076800270891638</c:v>
                </c:pt>
                <c:pt idx="79">
                  <c:v>64.995454755237731</c:v>
                </c:pt>
                <c:pt idx="80">
                  <c:v>63.965469430226506</c:v>
                </c:pt>
                <c:pt idx="81">
                  <c:v>62.983338028021834</c:v>
                </c:pt>
                <c:pt idx="82">
                  <c:v>62.045862196566375</c:v>
                </c:pt>
                <c:pt idx="83">
                  <c:v>61.150118744460073</c:v>
                </c:pt>
                <c:pt idx="84">
                  <c:v>60.293430950138266</c:v>
                </c:pt>
                <c:pt idx="85">
                  <c:v>59.473343362179506</c:v>
                </c:pt>
                <c:pt idx="86">
                  <c:v>58.687599607719093</c:v>
                </c:pt>
                <c:pt idx="87">
                  <c:v>57.934122800507275</c:v>
                </c:pt>
                <c:pt idx="88">
                  <c:v>57.210998202055002</c:v>
                </c:pt>
                <c:pt idx="89">
                  <c:v>56.516457840893224</c:v>
                </c:pt>
                <c:pt idx="90">
                  <c:v>55.848866838106346</c:v>
                </c:pt>
                <c:pt idx="91">
                  <c:v>55.206711223490124</c:v>
                </c:pt>
                <c:pt idx="92">
                  <c:v>54.588587057147869</c:v>
                </c:pt>
                <c:pt idx="93">
                  <c:v>53.993190697061927</c:v>
                </c:pt>
                <c:pt idx="94">
                  <c:v>53.419310074962887</c:v>
                </c:pt>
                <c:pt idx="95">
                  <c:v>52.865816861324319</c:v>
                </c:pt>
                <c:pt idx="96">
                  <c:v>52.331659416073677</c:v>
                </c:pt>
                <c:pt idx="97">
                  <c:v>51.815856435073712</c:v>
                </c:pt>
                <c:pt idx="98">
                  <c:v>51.317491213957801</c:v>
                </c:pt>
                <c:pt idx="99">
                  <c:v>50.835706460802676</c:v>
                </c:pt>
                <c:pt idx="100">
                  <c:v>50.369699597640377</c:v>
                </c:pt>
                <c:pt idx="101">
                  <c:v>49.91871849816242</c:v>
                </c:pt>
                <c:pt idx="102">
                  <c:v>49.482057615324756</c:v>
                </c:pt>
                <c:pt idx="103">
                  <c:v>49.059054458069767</c:v>
                </c:pt>
                <c:pt idx="104">
                  <c:v>48.649086381166761</c:v>
                </c:pt>
                <c:pt idx="105">
                  <c:v>48.251567656335318</c:v>
                </c:pt>
                <c:pt idx="106">
                  <c:v>47.865946796448526</c:v>
                </c:pt>
                <c:pt idx="107">
                  <c:v>47.491704107785658</c:v>
                </c:pt>
                <c:pt idx="108">
                  <c:v>47.128349448083704</c:v>
                </c:pt>
                <c:pt idx="109">
                  <c:v>46.775420170574023</c:v>
                </c:pt>
                <c:pt idx="110">
                  <c:v>46.432479236332497</c:v>
                </c:pt>
                <c:pt idx="111">
                  <c:v>46.099113479158305</c:v>
                </c:pt>
                <c:pt idx="112">
                  <c:v>45.774932008858293</c:v>
                </c:pt>
                <c:pt idx="113">
                  <c:v>45.459564740284733</c:v>
                </c:pt>
                <c:pt idx="114">
                  <c:v>45.152661036772756</c:v>
                </c:pt>
                <c:pt idx="115">
                  <c:v>44.853888457777011</c:v>
                </c:pt>
                <c:pt idx="116">
                  <c:v>44.562931601529108</c:v>
                </c:pt>
                <c:pt idx="117">
                  <c:v>44.279491034446664</c:v>
                </c:pt>
                <c:pt idx="118">
                  <c:v>44.003282299834389</c:v>
                </c:pt>
                <c:pt idx="119">
                  <c:v>43.734034999138565</c:v>
                </c:pt>
                <c:pt idx="120">
                  <c:v>43.471491939661234</c:v>
                </c:pt>
                <c:pt idx="121">
                  <c:v>43.215408343215998</c:v>
                </c:pt>
                <c:pt idx="122">
                  <c:v>42.965551110722707</c:v>
                </c:pt>
                <c:pt idx="123">
                  <c:v>42.721698138201276</c:v>
                </c:pt>
                <c:pt idx="124">
                  <c:v>42.483637680038719</c:v>
                </c:pt>
                <c:pt idx="125">
                  <c:v>42.251167755777381</c:v>
                </c:pt>
                <c:pt idx="126">
                  <c:v>42.024095597006742</c:v>
                </c:pt>
                <c:pt idx="127">
                  <c:v>41.802237131244148</c:v>
                </c:pt>
                <c:pt idx="128">
                  <c:v>41.585416499962022</c:v>
                </c:pt>
                <c:pt idx="129">
                  <c:v>41.373465608165063</c:v>
                </c:pt>
                <c:pt idx="130">
                  <c:v>41.166223703143835</c:v>
                </c:pt>
                <c:pt idx="131">
                  <c:v>40.96353698023163</c:v>
                </c:pt>
                <c:pt idx="132">
                  <c:v>40.765258213575002</c:v>
                </c:pt>
                <c:pt idx="133">
                  <c:v>40.571246410092442</c:v>
                </c:pt>
                <c:pt idx="134">
                  <c:v>40.381366484946597</c:v>
                </c:pt>
                <c:pt idx="135">
                  <c:v>40.195488956991746</c:v>
                </c:pt>
                <c:pt idx="136">
                  <c:v>40.013489662781858</c:v>
                </c:pt>
                <c:pt idx="137">
                  <c:v>39.835249487838084</c:v>
                </c:pt>
                <c:pt idx="138">
                  <c:v>39.66065411397674</c:v>
                </c:pt>
                <c:pt idx="139">
                  <c:v>39.489593781593697</c:v>
                </c:pt>
                <c:pt idx="140">
                  <c:v>39.321963065885896</c:v>
                </c:pt>
                <c:pt idx="141">
                  <c:v>39.157660666069283</c:v>
                </c:pt>
                <c:pt idx="142">
                  <c:v>38.996589206724714</c:v>
                </c:pt>
                <c:pt idx="143">
                  <c:v>38.838655050467679</c:v>
                </c:pt>
                <c:pt idx="144">
                  <c:v>38.683768121199272</c:v>
                </c:pt>
                <c:pt idx="145">
                  <c:v>38.531841737249636</c:v>
                </c:pt>
                <c:pt idx="146">
                  <c:v>38.382792453776261</c:v>
                </c:pt>
                <c:pt idx="147">
                  <c:v>38.236539913826057</c:v>
                </c:pt>
                <c:pt idx="148">
                  <c:v>38.093006707512245</c:v>
                </c:pt>
                <c:pt idx="149">
                  <c:v>37.952118238796885</c:v>
                </c:pt>
                <c:pt idx="150">
                  <c:v>37.813802599405669</c:v>
                </c:pt>
                <c:pt idx="151">
                  <c:v>37.677990449434795</c:v>
                </c:pt>
                <c:pt idx="152">
                  <c:v>37.544614904240859</c:v>
                </c:pt>
              </c:numCache>
            </c:numRef>
          </c:val>
        </c:ser>
        <c:ser>
          <c:idx val="33"/>
          <c:order val="33"/>
          <c:tx>
            <c:strRef>
              <c:f>Sheet1!$AI$161</c:f>
              <c:strCache>
                <c:ptCount val="1"/>
                <c:pt idx="0">
                  <c:v>9.80E-04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Sheet1!$AI$162:$AI$314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192.95501323648767</c:v>
                </c:pt>
                <c:pt idx="50">
                  <c:v>179.37049164580571</c:v>
                </c:pt>
                <c:pt idx="51">
                  <c:v>167.66177794582205</c:v>
                </c:pt>
                <c:pt idx="52">
                  <c:v>157.47753207817127</c:v>
                </c:pt>
                <c:pt idx="53">
                  <c:v>148.54739570293751</c:v>
                </c:pt>
                <c:pt idx="54">
                  <c:v>140.66020531005199</c:v>
                </c:pt>
                <c:pt idx="55">
                  <c:v>133.64882324462792</c:v>
                </c:pt>
                <c:pt idx="56">
                  <c:v>127.37936797768054</c:v>
                </c:pt>
                <c:pt idx="57">
                  <c:v>121.74343249260804</c:v>
                </c:pt>
                <c:pt idx="58">
                  <c:v>116.65237202396405</c:v>
                </c:pt>
                <c:pt idx="59">
                  <c:v>112.03305021453549</c:v>
                </c:pt>
                <c:pt idx="60">
                  <c:v>107.82462961982274</c:v>
                </c:pt>
                <c:pt idx="61">
                  <c:v>103.97612099880402</c:v>
                </c:pt>
                <c:pt idx="62">
                  <c:v>100.44449130405717</c:v>
                </c:pt>
                <c:pt idx="63">
                  <c:v>97.193188116789273</c:v>
                </c:pt>
                <c:pt idx="64">
                  <c:v>94.190978022811777</c:v>
                </c:pt>
                <c:pt idx="65">
                  <c:v>91.411024146852057</c:v>
                </c:pt>
                <c:pt idx="66">
                  <c:v>88.830147656249551</c:v>
                </c:pt>
                <c:pt idx="67">
                  <c:v>86.428232067571741</c:v>
                </c:pt>
                <c:pt idx="68">
                  <c:v>84.187739342046129</c:v>
                </c:pt>
                <c:pt idx="69">
                  <c:v>82.09331418594293</c:v>
                </c:pt>
                <c:pt idx="70">
                  <c:v>80.131458465281099</c:v>
                </c:pt>
                <c:pt idx="71">
                  <c:v>78.290261744069142</c:v>
                </c:pt>
                <c:pt idx="72">
                  <c:v>76.559177042514136</c:v>
                </c:pt>
                <c:pt idx="73">
                  <c:v>74.92883325588744</c:v>
                </c:pt>
                <c:pt idx="74">
                  <c:v>73.390877468912294</c:v>
                </c:pt>
                <c:pt idx="75">
                  <c:v>71.937841783990379</c:v>
                </c:pt>
                <c:pt idx="76">
                  <c:v>70.563030355869671</c:v>
                </c:pt>
                <c:pt idx="77">
                  <c:v>69.260423165155942</c:v>
                </c:pt>
                <c:pt idx="78">
                  <c:v>68.024593723732579</c:v>
                </c:pt>
                <c:pt idx="79">
                  <c:v>66.850638428028105</c:v>
                </c:pt>
                <c:pt idx="80">
                  <c:v>65.734115692264893</c:v>
                </c:pt>
                <c:pt idx="81">
                  <c:v>64.670993326915223</c:v>
                </c:pt>
                <c:pt idx="82">
                  <c:v>63.65760289556043</c:v>
                </c:pt>
                <c:pt idx="83">
                  <c:v>62.690599999999783</c:v>
                </c:pt>
                <c:pt idx="84">
                  <c:v>61.766929619448234</c:v>
                </c:pt>
                <c:pt idx="85">
                  <c:v>60.88379577327602</c:v>
                </c:pt>
                <c:pt idx="86">
                  <c:v>60.038634894442332</c:v>
                </c:pt>
                <c:pt idx="87">
                  <c:v>59.229092397642937</c:v>
                </c:pt>
                <c:pt idx="88">
                  <c:v>58.453002006226434</c:v>
                </c:pt>
                <c:pt idx="89">
                  <c:v>57.708367468322123</c:v>
                </c:pt>
                <c:pt idx="90">
                  <c:v>56.993346347887432</c:v>
                </c:pt>
                <c:pt idx="91">
                  <c:v>56.306235622555015</c:v>
                </c:pt>
                <c:pt idx="92">
                  <c:v>55.645458858866206</c:v>
                </c:pt>
                <c:pt idx="93">
                  <c:v>55.009554768029851</c:v>
                </c:pt>
                <c:pt idx="94">
                  <c:v>54.397166972812215</c:v>
                </c:pt>
                <c:pt idx="95">
                  <c:v>53.80703483940696</c:v>
                </c:pt>
                <c:pt idx="96">
                  <c:v>53.237985247862483</c:v>
                </c:pt>
                <c:pt idx="97">
                  <c:v>52.688925191437541</c:v>
                </c:pt>
                <c:pt idx="98">
                  <c:v>52.15883510958826</c:v>
                </c:pt>
                <c:pt idx="99">
                  <c:v>51.646762871556255</c:v>
                </c:pt>
                <c:pt idx="100">
                  <c:v>51.151818338051363</c:v>
                </c:pt>
                <c:pt idx="101">
                  <c:v>50.673168437574589</c:v>
                </c:pt>
                <c:pt idx="102">
                  <c:v>50.210032701731308</c:v>
                </c:pt>
                <c:pt idx="103">
                  <c:v>49.761679210629396</c:v>
                </c:pt>
                <c:pt idx="104">
                  <c:v>49.327420905298574</c:v>
                </c:pt>
                <c:pt idx="105">
                  <c:v>48.906612229138659</c:v>
                </c:pt>
                <c:pt idx="106">
                  <c:v>48.498646064814686</c:v>
                </c:pt>
                <c:pt idx="107">
                  <c:v>48.102950936863529</c:v>
                </c:pt>
                <c:pt idx="108">
                  <c:v>47.718988453632882</c:v>
                </c:pt>
                <c:pt idx="109">
                  <c:v>47.346250965115111</c:v>
                </c:pt>
                <c:pt idx="110">
                  <c:v>46.984259415812929</c:v>
                </c:pt>
                <c:pt idx="111">
                  <c:v>46.632561374039405</c:v>
                </c:pt>
                <c:pt idx="112">
                  <c:v>46.290729221045154</c:v>
                </c:pt>
                <c:pt idx="113">
                  <c:v>45.958358485122545</c:v>
                </c:pt>
                <c:pt idx="114">
                  <c:v>45.635066307386062</c:v>
                </c:pt>
                <c:pt idx="115">
                  <c:v>45.320490027299904</c:v>
                </c:pt>
                <c:pt idx="116">
                  <c:v>45.014285877238315</c:v>
                </c:pt>
                <c:pt idx="117">
                  <c:v>44.716127776441596</c:v>
                </c:pt>
                <c:pt idx="118">
                  <c:v>44.42570621568904</c:v>
                </c:pt>
                <c:pt idx="119">
                  <c:v>44.142727224861687</c:v>
                </c:pt>
                <c:pt idx="120">
                  <c:v>43.866911416327362</c:v>
                </c:pt>
                <c:pt idx="121">
                  <c:v>43.597993097759051</c:v>
                </c:pt>
                <c:pt idx="122">
                  <c:v>43.335719448602298</c:v>
                </c:pt>
                <c:pt idx="123">
                  <c:v>43.079849754950587</c:v>
                </c:pt>
                <c:pt idx="124">
                  <c:v>42.830154698072583</c:v>
                </c:pt>
                <c:pt idx="125">
                  <c:v>42.586415692271736</c:v>
                </c:pt>
                <c:pt idx="126">
                  <c:v>42.348424268149635</c:v>
                </c:pt>
                <c:pt idx="127">
                  <c:v>42.115981497697298</c:v>
                </c:pt>
                <c:pt idx="128">
                  <c:v>41.888897457955487</c:v>
                </c:pt>
                <c:pt idx="129">
                  <c:v>41.66699073027096</c:v>
                </c:pt>
                <c:pt idx="130">
                  <c:v>41.450087932434258</c:v>
                </c:pt>
                <c:pt idx="131">
                  <c:v>41.238023281217117</c:v>
                </c:pt>
                <c:pt idx="132">
                  <c:v>41.030638183039436</c:v>
                </c:pt>
                <c:pt idx="133">
                  <c:v>40.827780850686047</c:v>
                </c:pt>
                <c:pt idx="134">
                  <c:v>40.629305944167399</c:v>
                </c:pt>
                <c:pt idx="135">
                  <c:v>40.435074233975243</c:v>
                </c:pt>
                <c:pt idx="136">
                  <c:v>40.244952285126956</c:v>
                </c:pt>
                <c:pt idx="137">
                  <c:v>40.058812160522756</c:v>
                </c:pt>
                <c:pt idx="138">
                  <c:v>39.876531142257249</c:v>
                </c:pt>
                <c:pt idx="139">
                  <c:v>39.697991469635504</c:v>
                </c:pt>
                <c:pt idx="140">
                  <c:v>39.523080092741175</c:v>
                </c:pt>
                <c:pt idx="141">
                  <c:v>39.351688440494321</c:v>
                </c:pt>
                <c:pt idx="142">
                  <c:v>39.183712202218416</c:v>
                </c:pt>
                <c:pt idx="143">
                  <c:v>39.019051121810797</c:v>
                </c:pt>
                <c:pt idx="144">
                  <c:v>38.857608803679234</c:v>
                </c:pt>
                <c:pt idx="145">
                  <c:v>38.699292529670259</c:v>
                </c:pt>
                <c:pt idx="146">
                  <c:v>38.544013086272635</c:v>
                </c:pt>
                <c:pt idx="147">
                  <c:v>38.391684601431272</c:v>
                </c:pt>
                <c:pt idx="148">
                  <c:v>38.242224390356462</c:v>
                </c:pt>
                <c:pt idx="149">
                  <c:v>38.095552809757038</c:v>
                </c:pt>
                <c:pt idx="150">
                  <c:v>37.951593119967256</c:v>
                </c:pt>
                <c:pt idx="151">
                  <c:v>37.810271354475056</c:v>
                </c:pt>
                <c:pt idx="152">
                  <c:v>37.671516196393704</c:v>
                </c:pt>
              </c:numCache>
            </c:numRef>
          </c:val>
        </c:ser>
        <c:ser>
          <c:idx val="34"/>
          <c:order val="34"/>
          <c:tx>
            <c:strRef>
              <c:f>Sheet1!$AJ$161</c:f>
              <c:strCache>
                <c:ptCount val="1"/>
                <c:pt idx="0">
                  <c:v>1.01E-03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Sheet1!$AJ$162:$AJ$314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199.98683150111862</c:v>
                </c:pt>
                <c:pt idx="51">
                  <c:v>185.54836590017069</c:v>
                </c:pt>
                <c:pt idx="52">
                  <c:v>173.1359897272354</c:v>
                </c:pt>
                <c:pt idx="53">
                  <c:v>162.36464100388903</c:v>
                </c:pt>
                <c:pt idx="54">
                  <c:v>152.939222314093</c:v>
                </c:pt>
                <c:pt idx="55">
                  <c:v>144.63008716779484</c:v>
                </c:pt>
                <c:pt idx="56">
                  <c:v>137.25606278497693</c:v>
                </c:pt>
                <c:pt idx="57">
                  <c:v>130.67245360019223</c:v>
                </c:pt>
                <c:pt idx="58">
                  <c:v>124.76241021451472</c:v>
                </c:pt>
                <c:pt idx="59">
                  <c:v>119.43061805636178</c:v>
                </c:pt>
                <c:pt idx="60">
                  <c:v>114.59861393366283</c:v>
                </c:pt>
                <c:pt idx="61">
                  <c:v>110.20126375998309</c:v>
                </c:pt>
                <c:pt idx="62">
                  <c:v>106.18408094789552</c:v>
                </c:pt>
                <c:pt idx="63">
                  <c:v>102.50116176770373</c:v>
                </c:pt>
                <c:pt idx="64">
                  <c:v>99.113579194980289</c:v>
                </c:pt>
                <c:pt idx="65">
                  <c:v>95.988121429888139</c:v>
                </c:pt>
                <c:pt idx="66">
                  <c:v>93.096292305399942</c:v>
                </c:pt>
                <c:pt idx="67">
                  <c:v>90.413512664428922</c:v>
                </c:pt>
                <c:pt idx="68">
                  <c:v>87.91847738446836</c:v>
                </c:pt>
                <c:pt idx="69">
                  <c:v>85.592633989547281</c:v>
                </c:pt>
                <c:pt idx="70">
                  <c:v>83.419757009096472</c:v>
                </c:pt>
                <c:pt idx="71">
                  <c:v>81.385598305078162</c:v>
                </c:pt>
                <c:pt idx="72">
                  <c:v>79.477598102267237</c:v>
                </c:pt>
                <c:pt idx="73">
                  <c:v>77.684644847809309</c:v>
                </c:pt>
                <c:pt idx="74">
                  <c:v>75.99687459591992</c:v>
                </c:pt>
                <c:pt idx="75">
                  <c:v>74.405502576485233</c:v>
                </c:pt>
                <c:pt idx="76">
                  <c:v>72.902681117049951</c:v>
                </c:pt>
                <c:pt idx="77">
                  <c:v>71.481379258735274</c:v>
                </c:pt>
                <c:pt idx="78">
                  <c:v>70.135280320544382</c:v>
                </c:pt>
                <c:pt idx="79">
                  <c:v>68.858694384343849</c:v>
                </c:pt>
                <c:pt idx="80">
                  <c:v>67.646483240066672</c:v>
                </c:pt>
                <c:pt idx="81">
                  <c:v>66.493995781558468</c:v>
                </c:pt>
                <c:pt idx="82">
                  <c:v>65.397012203839495</c:v>
                </c:pt>
                <c:pt idx="83">
                  <c:v>64.35169564207574</c:v>
                </c:pt>
                <c:pt idx="84">
                  <c:v>63.354550126332533</c:v>
                </c:pt>
                <c:pt idx="85">
                  <c:v>62.402383915864398</c:v>
                </c:pt>
                <c:pt idx="86">
                  <c:v>61.49227743129935</c:v>
                </c:pt>
                <c:pt idx="87">
                  <c:v>60.621555129644619</c:v>
                </c:pt>
                <c:pt idx="88">
                  <c:v>59.787760771094895</c:v>
                </c:pt>
                <c:pt idx="89">
                  <c:v>58.988635612513555</c:v>
                </c:pt>
                <c:pt idx="90">
                  <c:v>58.222099133628575</c:v>
                </c:pt>
                <c:pt idx="91">
                  <c:v>57.486231961176827</c:v>
                </c:pt>
                <c:pt idx="92">
                  <c:v>56.779260705640709</c:v>
                </c:pt>
                <c:pt idx="93">
                  <c:v>56.099544466602431</c:v>
                </c:pt>
                <c:pt idx="94">
                  <c:v>55.445562797517184</c:v>
                </c:pt>
                <c:pt idx="95">
                  <c:v>54.815904950023082</c:v>
                </c:pt>
                <c:pt idx="96">
                  <c:v>54.209260242696459</c:v>
                </c:pt>
                <c:pt idx="97">
                  <c:v>53.624409420186588</c:v>
                </c:pt>
                <c:pt idx="98">
                  <c:v>53.060216886547899</c:v>
                </c:pt>
                <c:pt idx="99">
                  <c:v>52.515623711840611</c:v>
                </c:pt>
                <c:pt idx="100">
                  <c:v>51.989641324116086</c:v>
                </c:pt>
                <c:pt idx="101">
                  <c:v>51.481345810086935</c:v>
                </c:pt>
                <c:pt idx="102">
                  <c:v>50.989872757397023</c:v>
                </c:pt>
                <c:pt idx="103">
                  <c:v>50.514412579688702</c:v>
                </c:pt>
                <c:pt idx="104">
                  <c:v>50.054206272821148</c:v>
                </c:pt>
                <c:pt idx="105">
                  <c:v>49.608541556784786</c:v>
                </c:pt>
                <c:pt idx="106">
                  <c:v>49.176749363231245</c:v>
                </c:pt>
                <c:pt idx="107">
                  <c:v>48.758200633208659</c:v>
                </c:pt>
                <c:pt idx="108">
                  <c:v>48.352303393762043</c:v>
                </c:pt>
                <c:pt idx="109">
                  <c:v>47.958500085610957</c:v>
                </c:pt>
                <c:pt idx="110">
                  <c:v>47.57626511722421</c:v>
                </c:pt>
                <c:pt idx="111">
                  <c:v>47.205102623334575</c:v>
                </c:pt>
                <c:pt idx="112">
                  <c:v>46.844544408327188</c:v>
                </c:pt>
                <c:pt idx="113">
                  <c:v>46.494148057038245</c:v>
                </c:pt>
                <c:pt idx="114">
                  <c:v>46.153495197353486</c:v>
                </c:pt>
                <c:pt idx="115">
                  <c:v>45.822189900631031</c:v>
                </c:pt>
                <c:pt idx="116">
                  <c:v>45.499857207419339</c:v>
                </c:pt>
                <c:pt idx="117">
                  <c:v>45.186141767220086</c:v>
                </c:pt>
                <c:pt idx="118">
                  <c:v>44.880706582182647</c:v>
                </c:pt>
                <c:pt idx="119">
                  <c:v>44.583231845623622</c:v>
                </c:pt>
                <c:pt idx="120">
                  <c:v>44.29341386716316</c:v>
                </c:pt>
                <c:pt idx="121">
                  <c:v>44.010964077068444</c:v>
                </c:pt>
                <c:pt idx="122">
                  <c:v>43.735608103107623</c:v>
                </c:pt>
                <c:pt idx="123">
                  <c:v>43.467084913854777</c:v>
                </c:pt>
                <c:pt idx="124">
                  <c:v>43.205146022955716</c:v>
                </c:pt>
                <c:pt idx="125">
                  <c:v>42.949554749375565</c:v>
                </c:pt>
                <c:pt idx="126">
                  <c:v>42.70008552910614</c:v>
                </c:pt>
                <c:pt idx="127">
                  <c:v>42.45652327422281</c:v>
                </c:pt>
                <c:pt idx="128">
                  <c:v>42.218662775549916</c:v>
                </c:pt>
                <c:pt idx="129">
                  <c:v>41.986308145526586</c:v>
                </c:pt>
                <c:pt idx="130">
                  <c:v>41.759272298165129</c:v>
                </c:pt>
                <c:pt idx="131">
                  <c:v>41.537376463264295</c:v>
                </c:pt>
                <c:pt idx="132">
                  <c:v>41.320449732284516</c:v>
                </c:pt>
                <c:pt idx="133">
                  <c:v>41.1083286335137</c:v>
                </c:pt>
                <c:pt idx="134">
                  <c:v>40.900856734351471</c:v>
                </c:pt>
                <c:pt idx="135">
                  <c:v>40.697884268722113</c:v>
                </c:pt>
                <c:pt idx="136">
                  <c:v>40.499267787790501</c:v>
                </c:pt>
                <c:pt idx="137">
                  <c:v>40.304869832305144</c:v>
                </c:pt>
                <c:pt idx="138">
                  <c:v>40.114558625027982</c:v>
                </c:pt>
                <c:pt idx="139">
                  <c:v>39.928207781834843</c:v>
                </c:pt>
                <c:pt idx="140">
                  <c:v>39.74569604018231</c:v>
                </c:pt>
                <c:pt idx="141">
                  <c:v>39.566907003740205</c:v>
                </c:pt>
                <c:pt idx="142">
                  <c:v>39.3917289020821</c:v>
                </c:pt>
                <c:pt idx="143">
                  <c:v>39.220054364412029</c:v>
                </c:pt>
                <c:pt idx="144">
                  <c:v>39.05178020638386</c:v>
                </c:pt>
                <c:pt idx="145">
                  <c:v>38.886807229141112</c:v>
                </c:pt>
                <c:pt idx="146">
                  <c:v>38.725040029770888</c:v>
                </c:pt>
                <c:pt idx="147">
                  <c:v>38.566386822425557</c:v>
                </c:pt>
                <c:pt idx="148">
                  <c:v>38.410759269420474</c:v>
                </c:pt>
                <c:pt idx="149">
                  <c:v>38.258072321667484</c:v>
                </c:pt>
                <c:pt idx="150">
                  <c:v>38.108244067849583</c:v>
                </c:pt>
                <c:pt idx="151">
                  <c:v>37.961195591785135</c:v>
                </c:pt>
                <c:pt idx="152">
                  <c:v>37.816850837469673</c:v>
                </c:pt>
              </c:numCache>
            </c:numRef>
          </c:val>
        </c:ser>
        <c:ser>
          <c:idx val="35"/>
          <c:order val="35"/>
          <c:tx>
            <c:strRef>
              <c:f>Sheet1!$AK$161</c:f>
              <c:strCache>
                <c:ptCount val="1"/>
                <c:pt idx="0">
                  <c:v>1.03E-03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Sheet1!$AK$162:$AK$314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192.00356008657261</c:v>
                </c:pt>
                <c:pt idx="53">
                  <c:v>178.84301207406051</c:v>
                </c:pt>
                <c:pt idx="54">
                  <c:v>167.44951886017833</c:v>
                </c:pt>
                <c:pt idx="55">
                  <c:v>157.50083296797973</c:v>
                </c:pt>
                <c:pt idx="56">
                  <c:v>148.7471180244026</c:v>
                </c:pt>
                <c:pt idx="57">
                  <c:v>140.99193407165009</c:v>
                </c:pt>
                <c:pt idx="58">
                  <c:v>134.07886665685234</c:v>
                </c:pt>
                <c:pt idx="59">
                  <c:v>127.88194899852112</c:v>
                </c:pt>
                <c:pt idx="60">
                  <c:v>122.29868601712737</c:v>
                </c:pt>
                <c:pt idx="61">
                  <c:v>117.24489629396055</c:v>
                </c:pt>
                <c:pt idx="62">
                  <c:v>112.65084560471743</c:v>
                </c:pt>
                <c:pt idx="63">
                  <c:v>108.45831213065969</c:v>
                </c:pt>
                <c:pt idx="64">
                  <c:v>104.61833314688322</c:v>
                </c:pt>
                <c:pt idx="65">
                  <c:v>101.08945658384398</c:v>
                </c:pt>
                <c:pt idx="66">
                  <c:v>97.836371051883589</c:v>
                </c:pt>
                <c:pt idx="67">
                  <c:v>94.828822671998466</c:v>
                </c:pt>
                <c:pt idx="68">
                  <c:v>92.040751457071721</c:v>
                </c:pt>
                <c:pt idx="69">
                  <c:v>89.449597342954462</c:v>
                </c:pt>
                <c:pt idx="70">
                  <c:v>87.035738461764254</c:v>
                </c:pt>
                <c:pt idx="71">
                  <c:v>84.782033343914506</c:v>
                </c:pt>
                <c:pt idx="72">
                  <c:v>82.6734454249289</c:v>
                </c:pt>
                <c:pt idx="73">
                  <c:v>80.696733202201727</c:v>
                </c:pt>
                <c:pt idx="74">
                  <c:v>78.840193112031201</c:v>
                </c:pt>
                <c:pt idx="75">
                  <c:v>77.093445014078128</c:v>
                </c:pt>
                <c:pt idx="76">
                  <c:v>75.447252317742141</c:v>
                </c:pt>
                <c:pt idx="77">
                  <c:v>73.893370434523931</c:v>
                </c:pt>
                <c:pt idx="78">
                  <c:v>72.424418516845719</c:v>
                </c:pt>
                <c:pt idx="79">
                  <c:v>71.033770438249874</c:v>
                </c:pt>
                <c:pt idx="80">
                  <c:v>69.715461749724213</c:v>
                </c:pt>
                <c:pt idx="81">
                  <c:v>68.464109962212831</c:v>
                </c:pt>
                <c:pt idx="82">
                  <c:v>67.274845993729059</c:v>
                </c:pt>
                <c:pt idx="83">
                  <c:v>66.143255009253096</c:v>
                </c:pt>
                <c:pt idx="84">
                  <c:v>65.065325194335827</c:v>
                </c:pt>
                <c:pt idx="85">
                  <c:v>64.037403255540511</c:v>
                </c:pt>
                <c:pt idx="86">
                  <c:v>63.056155645236913</c:v>
                </c:pt>
                <c:pt idx="87">
                  <c:v>62.118534674660616</c:v>
                </c:pt>
                <c:pt idx="88">
                  <c:v>61.221748815220529</c:v>
                </c:pt>
                <c:pt idx="89">
                  <c:v>60.363236599784599</c:v>
                </c:pt>
                <c:pt idx="90">
                  <c:v>59.540643627818596</c:v>
                </c:pt>
                <c:pt idx="91">
                  <c:v>58.751802254530823</c:v>
                </c:pt>
                <c:pt idx="92">
                  <c:v>57.99471360755814</c:v>
                </c:pt>
                <c:pt idx="93">
                  <c:v>57.267531627584226</c:v>
                </c:pt>
                <c:pt idx="94">
                  <c:v>56.568548873512604</c:v>
                </c:pt>
                <c:pt idx="95">
                  <c:v>55.896183869954733</c:v>
                </c:pt>
                <c:pt idx="96">
                  <c:v>55.248969806075799</c:v>
                </c:pt>
                <c:pt idx="97">
                  <c:v>54.625544421273972</c:v>
                </c:pt>
                <c:pt idx="98">
                  <c:v>54.024640935567788</c:v>
                </c:pt>
                <c:pt idx="99">
                  <c:v>53.445079901607876</c:v>
                </c:pt>
                <c:pt idx="100">
                  <c:v>52.885761871454832</c:v>
                </c:pt>
                <c:pt idx="101">
                  <c:v>52.345660785133525</c:v>
                </c:pt>
                <c:pt idx="102">
                  <c:v>51.823817999857546</c:v>
                </c:pt>
                <c:pt idx="103">
                  <c:v>51.319336889023461</c:v>
                </c:pt>
                <c:pt idx="104">
                  <c:v>50.831377948865324</c:v>
                </c:pt>
                <c:pt idx="105">
                  <c:v>50.359154358245569</c:v>
                </c:pt>
                <c:pt idx="106">
                  <c:v>49.901927943622717</c:v>
                </c:pt>
                <c:pt idx="107">
                  <c:v>49.459005506925813</c:v>
                </c:pt>
                <c:pt idx="108">
                  <c:v>49.029735479012082</c:v>
                </c:pt>
                <c:pt idx="109">
                  <c:v>48.613504865688135</c:v>
                </c:pt>
                <c:pt idx="110">
                  <c:v>48.209736457032733</c:v>
                </c:pt>
                <c:pt idx="111">
                  <c:v>47.817886274043694</c:v>
                </c:pt>
                <c:pt idx="112">
                  <c:v>47.437441229506874</c:v>
                </c:pt>
                <c:pt idx="113">
                  <c:v>47.067916982511001</c:v>
                </c:pt>
                <c:pt idx="114">
                  <c:v>46.708855968250234</c:v>
                </c:pt>
                <c:pt idx="115">
                  <c:v>46.359825586711793</c:v>
                </c:pt>
                <c:pt idx="116">
                  <c:v>46.020416535569339</c:v>
                </c:pt>
                <c:pt idx="117">
                  <c:v>45.690241274126841</c:v>
                </c:pt>
                <c:pt idx="118">
                  <c:v>45.368932606506483</c:v>
                </c:pt>
                <c:pt idx="119">
                  <c:v>45.056142373469058</c:v>
                </c:pt>
                <c:pt idx="120">
                  <c:v>44.751540243317166</c:v>
                </c:pt>
                <c:pt idx="121">
                  <c:v>44.454812593275591</c:v>
                </c:pt>
                <c:pt idx="122">
                  <c:v>44.165661473583093</c:v>
                </c:pt>
                <c:pt idx="123">
                  <c:v>43.883803647280246</c:v>
                </c:pt>
                <c:pt idx="124">
                  <c:v>43.608969699346716</c:v>
                </c:pt>
                <c:pt idx="125">
                  <c:v>43.340903209440405</c:v>
                </c:pt>
                <c:pt idx="126">
                  <c:v>43.079359983026734</c:v>
                </c:pt>
                <c:pt idx="127">
                  <c:v>42.824107336166939</c:v>
                </c:pt>
                <c:pt idx="128">
                  <c:v>42.574923429666008</c:v>
                </c:pt>
                <c:pt idx="129">
                  <c:v>42.331596648668196</c:v>
                </c:pt>
                <c:pt idx="130">
                  <c:v>42.093925024137839</c:v>
                </c:pt>
                <c:pt idx="131">
                  <c:v>41.861715692976922</c:v>
                </c:pt>
                <c:pt idx="132">
                  <c:v>41.634784393815089</c:v>
                </c:pt>
                <c:pt idx="133">
                  <c:v>41.41295499576384</c:v>
                </c:pt>
                <c:pt idx="134">
                  <c:v>41.196059057658111</c:v>
                </c:pt>
                <c:pt idx="135">
                  <c:v>40.983935415518587</c:v>
                </c:pt>
                <c:pt idx="136">
                  <c:v>40.776429796157167</c:v>
                </c:pt>
                <c:pt idx="137">
                  <c:v>40.573394455021479</c:v>
                </c:pt>
                <c:pt idx="138">
                  <c:v>40.374687836529603</c:v>
                </c:pt>
                <c:pt idx="139">
                  <c:v>40.180174255289103</c:v>
                </c:pt>
                <c:pt idx="140">
                  <c:v>39.989723596723529</c:v>
                </c:pt>
                <c:pt idx="141">
                  <c:v>39.803211035747069</c:v>
                </c:pt>
                <c:pt idx="142">
                  <c:v>39.620516772235916</c:v>
                </c:pt>
                <c:pt idx="143">
                  <c:v>39.441525782142349</c:v>
                </c:pt>
                <c:pt idx="144">
                  <c:v>39.266127583187014</c:v>
                </c:pt>
                <c:pt idx="145">
                  <c:v>39.094216014146838</c:v>
                </c:pt>
                <c:pt idx="146">
                  <c:v>38.925689026830554</c:v>
                </c:pt>
                <c:pt idx="147">
                  <c:v>38.760448489902181</c:v>
                </c:pt>
                <c:pt idx="148">
                  <c:v>38.598400003775751</c:v>
                </c:pt>
                <c:pt idx="149">
                  <c:v>38.439452725861656</c:v>
                </c:pt>
                <c:pt idx="150">
                  <c:v>38.283519205498365</c:v>
                </c:pt>
                <c:pt idx="151">
                  <c:v>38.130515227950966</c:v>
                </c:pt>
                <c:pt idx="152">
                  <c:v>37.980359666903098</c:v>
                </c:pt>
              </c:numCache>
            </c:numRef>
          </c:val>
        </c:ser>
        <c:ser>
          <c:idx val="36"/>
          <c:order val="36"/>
          <c:tx>
            <c:strRef>
              <c:f>Sheet1!$AL$161</c:f>
              <c:strCache>
                <c:ptCount val="1"/>
                <c:pt idx="0">
                  <c:v>1.06E-03</c:v>
                </c:pt>
              </c:strCache>
            </c:strRef>
          </c:tx>
          <c:cat>
            <c:numRef>
              <c:f>Sheet1!$A$162:$A$314</c:f>
              <c:numCache>
                <c:formatCode>0.00E+00</c:formatCode>
                <c:ptCount val="153"/>
                <c:pt idx="0">
                  <c:v>2.9999999999999997E-4</c:v>
                </c:pt>
                <c:pt idx="1">
                  <c:v>3.1999999999999997E-4</c:v>
                </c:pt>
                <c:pt idx="2">
                  <c:v>3.3999999999999997E-4</c:v>
                </c:pt>
                <c:pt idx="3">
                  <c:v>3.5999999999999997E-4</c:v>
                </c:pt>
                <c:pt idx="4">
                  <c:v>3.7999999999999997E-4</c:v>
                </c:pt>
                <c:pt idx="5">
                  <c:v>3.9999999999999996E-4</c:v>
                </c:pt>
                <c:pt idx="6">
                  <c:v>4.1999999999999996E-4</c:v>
                </c:pt>
                <c:pt idx="7">
                  <c:v>4.3999999999999996E-4</c:v>
                </c:pt>
                <c:pt idx="8">
                  <c:v>4.5999999999999996E-4</c:v>
                </c:pt>
                <c:pt idx="9">
                  <c:v>4.7999999999999996E-4</c:v>
                </c:pt>
                <c:pt idx="10">
                  <c:v>5.0000000000000001E-4</c:v>
                </c:pt>
                <c:pt idx="11">
                  <c:v>5.2000000000000006E-4</c:v>
                </c:pt>
                <c:pt idx="12">
                  <c:v>5.4000000000000012E-4</c:v>
                </c:pt>
                <c:pt idx="13">
                  <c:v>5.6000000000000017E-4</c:v>
                </c:pt>
                <c:pt idx="14">
                  <c:v>5.8000000000000022E-4</c:v>
                </c:pt>
                <c:pt idx="15">
                  <c:v>6.0000000000000027E-4</c:v>
                </c:pt>
                <c:pt idx="16">
                  <c:v>6.2000000000000033E-4</c:v>
                </c:pt>
                <c:pt idx="17">
                  <c:v>6.4000000000000038E-4</c:v>
                </c:pt>
                <c:pt idx="18">
                  <c:v>6.6000000000000043E-4</c:v>
                </c:pt>
                <c:pt idx="19">
                  <c:v>6.8000000000000048E-4</c:v>
                </c:pt>
                <c:pt idx="20">
                  <c:v>7.0000000000000053E-4</c:v>
                </c:pt>
                <c:pt idx="21">
                  <c:v>7.2000000000000059E-4</c:v>
                </c:pt>
                <c:pt idx="22">
                  <c:v>7.4000000000000064E-4</c:v>
                </c:pt>
                <c:pt idx="23">
                  <c:v>7.6000000000000069E-4</c:v>
                </c:pt>
                <c:pt idx="24">
                  <c:v>7.8000000000000074E-4</c:v>
                </c:pt>
                <c:pt idx="25">
                  <c:v>8.000000000000008E-4</c:v>
                </c:pt>
                <c:pt idx="26">
                  <c:v>8.2000000000000085E-4</c:v>
                </c:pt>
                <c:pt idx="27">
                  <c:v>8.400000000000009E-4</c:v>
                </c:pt>
                <c:pt idx="28">
                  <c:v>8.6000000000000095E-4</c:v>
                </c:pt>
                <c:pt idx="29">
                  <c:v>8.8000000000000101E-4</c:v>
                </c:pt>
                <c:pt idx="30">
                  <c:v>9.0000000000000106E-4</c:v>
                </c:pt>
                <c:pt idx="31">
                  <c:v>9.2000000000000111E-4</c:v>
                </c:pt>
                <c:pt idx="32">
                  <c:v>9.4000000000000116E-4</c:v>
                </c:pt>
                <c:pt idx="33">
                  <c:v>9.6000000000000122E-4</c:v>
                </c:pt>
                <c:pt idx="34">
                  <c:v>9.8000000000000127E-4</c:v>
                </c:pt>
                <c:pt idx="35">
                  <c:v>1.0000000000000013E-3</c:v>
                </c:pt>
                <c:pt idx="36">
                  <c:v>1.0200000000000014E-3</c:v>
                </c:pt>
                <c:pt idx="37">
                  <c:v>1.0400000000000014E-3</c:v>
                </c:pt>
                <c:pt idx="38">
                  <c:v>1.0600000000000015E-3</c:v>
                </c:pt>
                <c:pt idx="39">
                  <c:v>1.0800000000000015E-3</c:v>
                </c:pt>
                <c:pt idx="40">
                  <c:v>1.1000000000000016E-3</c:v>
                </c:pt>
                <c:pt idx="41">
                  <c:v>1.1200000000000016E-3</c:v>
                </c:pt>
                <c:pt idx="42">
                  <c:v>1.1400000000000017E-3</c:v>
                </c:pt>
                <c:pt idx="43">
                  <c:v>1.1600000000000017E-3</c:v>
                </c:pt>
                <c:pt idx="44">
                  <c:v>1.1800000000000018E-3</c:v>
                </c:pt>
                <c:pt idx="45">
                  <c:v>1.2000000000000018E-3</c:v>
                </c:pt>
                <c:pt idx="46">
                  <c:v>1.2200000000000019E-3</c:v>
                </c:pt>
                <c:pt idx="47">
                  <c:v>1.240000000000002E-3</c:v>
                </c:pt>
                <c:pt idx="48">
                  <c:v>1.260000000000002E-3</c:v>
                </c:pt>
                <c:pt idx="49">
                  <c:v>1.2800000000000021E-3</c:v>
                </c:pt>
                <c:pt idx="50">
                  <c:v>1.3000000000000021E-3</c:v>
                </c:pt>
                <c:pt idx="51">
                  <c:v>1.3200000000000022E-3</c:v>
                </c:pt>
                <c:pt idx="52">
                  <c:v>1.3400000000000022E-3</c:v>
                </c:pt>
                <c:pt idx="53">
                  <c:v>1.3600000000000023E-3</c:v>
                </c:pt>
                <c:pt idx="54">
                  <c:v>1.3800000000000023E-3</c:v>
                </c:pt>
                <c:pt idx="55">
                  <c:v>1.4000000000000024E-3</c:v>
                </c:pt>
                <c:pt idx="56">
                  <c:v>1.4200000000000024E-3</c:v>
                </c:pt>
                <c:pt idx="57">
                  <c:v>1.4400000000000025E-3</c:v>
                </c:pt>
                <c:pt idx="58">
                  <c:v>1.4600000000000025E-3</c:v>
                </c:pt>
                <c:pt idx="59">
                  <c:v>1.4800000000000026E-3</c:v>
                </c:pt>
                <c:pt idx="60">
                  <c:v>1.5000000000000026E-3</c:v>
                </c:pt>
                <c:pt idx="61">
                  <c:v>1.5200000000000027E-3</c:v>
                </c:pt>
                <c:pt idx="62">
                  <c:v>1.5400000000000027E-3</c:v>
                </c:pt>
                <c:pt idx="63">
                  <c:v>1.5600000000000028E-3</c:v>
                </c:pt>
                <c:pt idx="64">
                  <c:v>1.5800000000000028E-3</c:v>
                </c:pt>
                <c:pt idx="65">
                  <c:v>1.6000000000000029E-3</c:v>
                </c:pt>
                <c:pt idx="66">
                  <c:v>1.6200000000000029E-3</c:v>
                </c:pt>
                <c:pt idx="67">
                  <c:v>1.640000000000003E-3</c:v>
                </c:pt>
                <c:pt idx="68">
                  <c:v>1.6600000000000031E-3</c:v>
                </c:pt>
                <c:pt idx="69">
                  <c:v>1.6800000000000031E-3</c:v>
                </c:pt>
                <c:pt idx="70">
                  <c:v>1.7000000000000032E-3</c:v>
                </c:pt>
                <c:pt idx="71">
                  <c:v>1.7200000000000032E-3</c:v>
                </c:pt>
                <c:pt idx="72">
                  <c:v>1.7400000000000033E-3</c:v>
                </c:pt>
                <c:pt idx="73">
                  <c:v>1.7600000000000033E-3</c:v>
                </c:pt>
                <c:pt idx="74">
                  <c:v>1.7800000000000034E-3</c:v>
                </c:pt>
                <c:pt idx="75">
                  <c:v>1.8000000000000034E-3</c:v>
                </c:pt>
                <c:pt idx="76">
                  <c:v>1.8200000000000035E-3</c:v>
                </c:pt>
                <c:pt idx="77">
                  <c:v>1.8400000000000035E-3</c:v>
                </c:pt>
                <c:pt idx="78">
                  <c:v>1.8600000000000036E-3</c:v>
                </c:pt>
                <c:pt idx="79">
                  <c:v>1.8800000000000036E-3</c:v>
                </c:pt>
                <c:pt idx="80">
                  <c:v>1.9000000000000037E-3</c:v>
                </c:pt>
                <c:pt idx="81">
                  <c:v>1.9200000000000037E-3</c:v>
                </c:pt>
                <c:pt idx="82">
                  <c:v>1.9400000000000038E-3</c:v>
                </c:pt>
                <c:pt idx="83">
                  <c:v>1.9600000000000038E-3</c:v>
                </c:pt>
                <c:pt idx="84">
                  <c:v>1.9800000000000039E-3</c:v>
                </c:pt>
                <c:pt idx="85">
                  <c:v>2.0000000000000039E-3</c:v>
                </c:pt>
                <c:pt idx="86">
                  <c:v>2.020000000000004E-3</c:v>
                </c:pt>
                <c:pt idx="87">
                  <c:v>2.040000000000004E-3</c:v>
                </c:pt>
                <c:pt idx="88">
                  <c:v>2.0600000000000041E-3</c:v>
                </c:pt>
                <c:pt idx="89">
                  <c:v>2.0800000000000042E-3</c:v>
                </c:pt>
                <c:pt idx="90">
                  <c:v>2.1000000000000042E-3</c:v>
                </c:pt>
                <c:pt idx="91">
                  <c:v>2.1200000000000043E-3</c:v>
                </c:pt>
                <c:pt idx="92">
                  <c:v>2.1400000000000043E-3</c:v>
                </c:pt>
                <c:pt idx="93">
                  <c:v>2.1600000000000044E-3</c:v>
                </c:pt>
                <c:pt idx="94">
                  <c:v>2.1800000000000044E-3</c:v>
                </c:pt>
                <c:pt idx="95">
                  <c:v>2.2000000000000045E-3</c:v>
                </c:pt>
                <c:pt idx="96">
                  <c:v>2.2200000000000045E-3</c:v>
                </c:pt>
                <c:pt idx="97">
                  <c:v>2.2400000000000046E-3</c:v>
                </c:pt>
                <c:pt idx="98">
                  <c:v>2.2600000000000046E-3</c:v>
                </c:pt>
                <c:pt idx="99">
                  <c:v>2.2800000000000047E-3</c:v>
                </c:pt>
                <c:pt idx="100">
                  <c:v>2.3000000000000047E-3</c:v>
                </c:pt>
                <c:pt idx="101">
                  <c:v>2.3200000000000048E-3</c:v>
                </c:pt>
                <c:pt idx="102">
                  <c:v>2.3400000000000048E-3</c:v>
                </c:pt>
                <c:pt idx="103">
                  <c:v>2.3600000000000049E-3</c:v>
                </c:pt>
                <c:pt idx="104">
                  <c:v>2.3800000000000049E-3</c:v>
                </c:pt>
                <c:pt idx="105">
                  <c:v>2.400000000000005E-3</c:v>
                </c:pt>
                <c:pt idx="106">
                  <c:v>2.420000000000005E-3</c:v>
                </c:pt>
                <c:pt idx="107">
                  <c:v>2.4400000000000051E-3</c:v>
                </c:pt>
                <c:pt idx="108">
                  <c:v>2.4600000000000052E-3</c:v>
                </c:pt>
                <c:pt idx="109">
                  <c:v>2.4800000000000052E-3</c:v>
                </c:pt>
                <c:pt idx="110">
                  <c:v>2.5000000000000053E-3</c:v>
                </c:pt>
                <c:pt idx="111">
                  <c:v>2.5200000000000053E-3</c:v>
                </c:pt>
                <c:pt idx="112">
                  <c:v>2.5400000000000054E-3</c:v>
                </c:pt>
                <c:pt idx="113">
                  <c:v>2.5600000000000054E-3</c:v>
                </c:pt>
                <c:pt idx="114">
                  <c:v>2.5800000000000055E-3</c:v>
                </c:pt>
                <c:pt idx="115">
                  <c:v>2.6000000000000055E-3</c:v>
                </c:pt>
                <c:pt idx="116">
                  <c:v>2.6200000000000056E-3</c:v>
                </c:pt>
                <c:pt idx="117">
                  <c:v>2.6400000000000056E-3</c:v>
                </c:pt>
                <c:pt idx="118">
                  <c:v>2.6600000000000057E-3</c:v>
                </c:pt>
                <c:pt idx="119">
                  <c:v>2.6800000000000057E-3</c:v>
                </c:pt>
                <c:pt idx="120">
                  <c:v>2.7000000000000058E-3</c:v>
                </c:pt>
                <c:pt idx="121">
                  <c:v>2.7200000000000058E-3</c:v>
                </c:pt>
                <c:pt idx="122">
                  <c:v>2.7400000000000059E-3</c:v>
                </c:pt>
                <c:pt idx="123">
                  <c:v>2.7600000000000059E-3</c:v>
                </c:pt>
                <c:pt idx="124">
                  <c:v>2.780000000000006E-3</c:v>
                </c:pt>
                <c:pt idx="125">
                  <c:v>2.800000000000006E-3</c:v>
                </c:pt>
                <c:pt idx="126">
                  <c:v>2.8200000000000061E-3</c:v>
                </c:pt>
                <c:pt idx="127">
                  <c:v>2.8400000000000061E-3</c:v>
                </c:pt>
                <c:pt idx="128">
                  <c:v>2.8600000000000062E-3</c:v>
                </c:pt>
                <c:pt idx="129">
                  <c:v>2.8800000000000063E-3</c:v>
                </c:pt>
                <c:pt idx="130">
                  <c:v>2.9000000000000063E-3</c:v>
                </c:pt>
                <c:pt idx="131">
                  <c:v>2.9200000000000064E-3</c:v>
                </c:pt>
                <c:pt idx="132">
                  <c:v>2.9400000000000064E-3</c:v>
                </c:pt>
                <c:pt idx="133">
                  <c:v>2.9600000000000065E-3</c:v>
                </c:pt>
                <c:pt idx="134">
                  <c:v>2.9800000000000065E-3</c:v>
                </c:pt>
                <c:pt idx="135">
                  <c:v>3.0000000000000066E-3</c:v>
                </c:pt>
                <c:pt idx="136">
                  <c:v>3.0200000000000066E-3</c:v>
                </c:pt>
                <c:pt idx="137">
                  <c:v>3.0400000000000067E-3</c:v>
                </c:pt>
                <c:pt idx="138">
                  <c:v>3.0600000000000067E-3</c:v>
                </c:pt>
                <c:pt idx="139">
                  <c:v>3.0800000000000068E-3</c:v>
                </c:pt>
                <c:pt idx="140">
                  <c:v>3.1000000000000068E-3</c:v>
                </c:pt>
                <c:pt idx="141">
                  <c:v>3.1200000000000069E-3</c:v>
                </c:pt>
                <c:pt idx="142">
                  <c:v>3.1400000000000069E-3</c:v>
                </c:pt>
                <c:pt idx="143">
                  <c:v>3.160000000000007E-3</c:v>
                </c:pt>
                <c:pt idx="144">
                  <c:v>3.180000000000007E-3</c:v>
                </c:pt>
                <c:pt idx="145">
                  <c:v>3.2000000000000071E-3</c:v>
                </c:pt>
                <c:pt idx="146">
                  <c:v>3.2200000000000071E-3</c:v>
                </c:pt>
                <c:pt idx="147">
                  <c:v>3.2400000000000072E-3</c:v>
                </c:pt>
                <c:pt idx="148">
                  <c:v>3.2600000000000072E-3</c:v>
                </c:pt>
                <c:pt idx="149">
                  <c:v>3.2800000000000073E-3</c:v>
                </c:pt>
                <c:pt idx="150">
                  <c:v>3.3000000000000074E-3</c:v>
                </c:pt>
                <c:pt idx="151">
                  <c:v>3.3200000000000074E-3</c:v>
                </c:pt>
                <c:pt idx="152">
                  <c:v>3.3400000000000075E-3</c:v>
                </c:pt>
              </c:numCache>
            </c:numRef>
          </c:cat>
          <c:val>
            <c:numRef>
              <c:f>Sheet1!$AL$162:$AL$314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186.79268003083362</c:v>
                </c:pt>
                <c:pt idx="55">
                  <c:v>174.48723983038846</c:v>
                </c:pt>
                <c:pt idx="56">
                  <c:v>163.77745681400575</c:v>
                </c:pt>
                <c:pt idx="57">
                  <c:v>154.38172406176483</c:v>
                </c:pt>
                <c:pt idx="58">
                  <c:v>146.07977959371524</c:v>
                </c:pt>
                <c:pt idx="59">
                  <c:v>138.69706601523191</c:v>
                </c:pt>
                <c:pt idx="60">
                  <c:v>132.09360358650815</c:v>
                </c:pt>
                <c:pt idx="61">
                  <c:v>126.15593596037367</c:v>
                </c:pt>
                <c:pt idx="62">
                  <c:v>120.79120817922154</c:v>
                </c:pt>
                <c:pt idx="63">
                  <c:v>115.92275019189242</c:v>
                </c:pt>
                <c:pt idx="64">
                  <c:v>111.48674024139413</c:v>
                </c:pt>
                <c:pt idx="65">
                  <c:v>107.429654034739</c:v>
                </c:pt>
                <c:pt idx="66">
                  <c:v>103.70629328595349</c:v>
                </c:pt>
                <c:pt idx="67">
                  <c:v>100.27824665734924</c:v>
                </c:pt>
                <c:pt idx="68">
                  <c:v>97.112677044346015</c:v>
                </c:pt>
                <c:pt idx="69">
                  <c:v>94.181357730455005</c:v>
                </c:pt>
                <c:pt idx="70">
                  <c:v>91.459900169364715</c:v>
                </c:pt>
                <c:pt idx="71">
                  <c:v>88.927130648312797</c:v>
                </c:pt>
                <c:pt idx="72">
                  <c:v>86.564583595837902</c:v>
                </c:pt>
                <c:pt idx="73">
                  <c:v>84.356086996923949</c:v>
                </c:pt>
                <c:pt idx="74">
                  <c:v>82.287421077170222</c:v>
                </c:pt>
                <c:pt idx="75">
                  <c:v>80.346035674931073</c:v>
                </c:pt>
                <c:pt idx="76">
                  <c:v>78.520814929118018</c:v>
                </c:pt>
                <c:pt idx="77">
                  <c:v>76.801880348980674</c:v>
                </c:pt>
                <c:pt idx="78">
                  <c:v>75.180425200094604</c:v>
                </c:pt>
                <c:pt idx="79">
                  <c:v>73.648574582174192</c:v>
                </c:pt>
                <c:pt idx="80">
                  <c:v>72.199266694402837</c:v>
                </c:pt>
                <c:pt idx="81">
                  <c:v>70.826151660149563</c:v>
                </c:pt>
                <c:pt idx="82">
                  <c:v>69.523504972656369</c:v>
                </c:pt>
                <c:pt idx="83">
                  <c:v>68.286153169470694</c:v>
                </c:pt>
                <c:pt idx="84">
                  <c:v>67.109409778395289</c:v>
                </c:pt>
                <c:pt idx="85">
                  <c:v>65.989019926053103</c:v>
                </c:pt>
                <c:pt idx="86">
                  <c:v>64.921112280527751</c:v>
                </c:pt>
                <c:pt idx="87">
                  <c:v>63.902157226321727</c:v>
                </c:pt>
                <c:pt idx="88">
                  <c:v>62.928930354175606</c:v>
                </c:pt>
                <c:pt idx="89">
                  <c:v>61.99848049875083</c:v>
                </c:pt>
                <c:pt idx="90">
                  <c:v>61.108101680539775</c:v>
                </c:pt>
                <c:pt idx="91">
                  <c:v>60.255308409928141</c:v>
                </c:pt>
                <c:pt idx="92">
                  <c:v>59.43781389528538</c:v>
                </c:pt>
                <c:pt idx="93">
                  <c:v>58.653510766611575</c:v>
                </c:pt>
                <c:pt idx="94">
                  <c:v>57.900453984277384</c:v>
                </c:pt>
                <c:pt idx="95">
                  <c:v>57.176845650868806</c:v>
                </c:pt>
                <c:pt idx="96">
                  <c:v>56.481021484799342</c:v>
                </c:pt>
                <c:pt idx="97">
                  <c:v>55.811438748549421</c:v>
                </c:pt>
                <c:pt idx="98">
                  <c:v>55.166665453254794</c:v>
                </c:pt>
                <c:pt idx="99">
                  <c:v>54.545370685796179</c:v>
                </c:pt>
                <c:pt idx="100">
                  <c:v>53.946315925284267</c:v>
                </c:pt>
                <c:pt idx="101">
                  <c:v>53.368347233492422</c:v>
                </c:pt>
                <c:pt idx="102">
                  <c:v>52.810388218867018</c:v>
                </c:pt>
                <c:pt idx="103">
                  <c:v>52.271433686647242</c:v>
                </c:pt>
                <c:pt idx="104">
                  <c:v>51.750543898702936</c:v>
                </c:pt>
                <c:pt idx="105">
                  <c:v>51.24683937622401</c:v>
                </c:pt>
                <c:pt idx="106">
                  <c:v>50.759496186611486</c:v>
                </c:pt>
                <c:pt idx="107">
                  <c:v>50.287741663021144</c:v>
                </c:pt>
                <c:pt idx="108">
                  <c:v>49.830850511161955</c:v>
                </c:pt>
                <c:pt idx="109">
                  <c:v>49.388141263292802</c:v>
                </c:pt>
                <c:pt idx="110">
                  <c:v>48.958973044007337</c:v>
                </c:pt>
                <c:pt idx="111">
                  <c:v>48.542742616447526</c:v>
                </c:pt>
                <c:pt idx="112">
                  <c:v>48.138881681125795</c:v>
                </c:pt>
                <c:pt idx="113">
                  <c:v>47.746854402632117</c:v>
                </c:pt>
                <c:pt idx="114">
                  <c:v>47.366155142219284</c:v>
                </c:pt>
                <c:pt idx="115">
                  <c:v>46.996306376644718</c:v>
                </c:pt>
                <c:pt idx="116">
                  <c:v>46.636856785747668</c:v>
                </c:pt>
                <c:pt idx="117">
                  <c:v>46.287379493091429</c:v>
                </c:pt>
                <c:pt idx="118">
                  <c:v>45.947470445635332</c:v>
                </c:pt>
                <c:pt idx="119">
                  <c:v>45.616746919846896</c:v>
                </c:pt>
                <c:pt idx="120">
                  <c:v>45.294846142945893</c:v>
                </c:pt>
                <c:pt idx="121">
                  <c:v>44.981424019108907</c:v>
                </c:pt>
                <c:pt idx="122">
                  <c:v>44.6761539514726</c:v>
                </c:pt>
                <c:pt idx="123">
                  <c:v>44.378725751674011</c:v>
                </c:pt>
                <c:pt idx="124">
                  <c:v>44.088844629466344</c:v>
                </c:pt>
                <c:pt idx="125">
                  <c:v>43.806230255665071</c:v>
                </c:pt>
                <c:pt idx="126">
                  <c:v>43.530615892317549</c:v>
                </c:pt>
                <c:pt idx="127">
                  <c:v>43.261747584562109</c:v>
                </c:pt>
                <c:pt idx="128">
                  <c:v>42.999383409154852</c:v>
                </c:pt>
                <c:pt idx="129">
                  <c:v>42.743292775102603</c:v>
                </c:pt>
                <c:pt idx="130">
                  <c:v>42.493255772253981</c:v>
                </c:pt>
                <c:pt idx="131">
                  <c:v>42.249062564071799</c:v>
                </c:pt>
                <c:pt idx="132">
                  <c:v>42.010512821145582</c:v>
                </c:pt>
                <c:pt idx="133">
                  <c:v>41.777415192304147</c:v>
                </c:pt>
                <c:pt idx="134">
                  <c:v>41.549586810461335</c:v>
                </c:pt>
                <c:pt idx="135">
                  <c:v>41.326852830573763</c:v>
                </c:pt>
                <c:pt idx="136">
                  <c:v>41.109045997312741</c:v>
                </c:pt>
                <c:pt idx="137">
                  <c:v>40.896006240253769</c:v>
                </c:pt>
                <c:pt idx="138">
                  <c:v>40.687580294570459</c:v>
                </c:pt>
                <c:pt idx="139">
                  <c:v>40.483621345385465</c:v>
                </c:pt>
                <c:pt idx="140">
                  <c:v>40.283988694081877</c:v>
                </c:pt>
                <c:pt idx="141">
                  <c:v>40.0885474450156</c:v>
                </c:pt>
                <c:pt idx="142">
                  <c:v>39.897168211194455</c:v>
                </c:pt>
                <c:pt idx="143">
                  <c:v>39.709726837603014</c:v>
                </c:pt>
                <c:pt idx="144">
                  <c:v>39.526104140956058</c:v>
                </c:pt>
                <c:pt idx="145">
                  <c:v>39.346185664758437</c:v>
                </c:pt>
                <c:pt idx="146">
                  <c:v>39.169861448635302</c:v>
                </c:pt>
                <c:pt idx="147">
                  <c:v>38.997025810975998</c:v>
                </c:pt>
                <c:pt idx="148">
                  <c:v>38.827577144006973</c:v>
                </c:pt>
                <c:pt idx="149">
                  <c:v>38.661417720476017</c:v>
                </c:pt>
                <c:pt idx="150">
                  <c:v>38.498453511189794</c:v>
                </c:pt>
                <c:pt idx="151">
                  <c:v>38.338594012703751</c:v>
                </c:pt>
                <c:pt idx="152">
                  <c:v>38.181752084513512</c:v>
                </c:pt>
              </c:numCache>
            </c:numRef>
          </c:val>
        </c:ser>
        <c:bandFmts/>
        <c:axId val="77493376"/>
        <c:axId val="77499392"/>
        <c:axId val="78898496"/>
      </c:surface3DChart>
      <c:catAx>
        <c:axId val="7749337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77499392"/>
        <c:crosses val="autoZero"/>
        <c:auto val="1"/>
        <c:lblAlgn val="ctr"/>
        <c:lblOffset val="100"/>
        <c:noMultiLvlLbl val="0"/>
      </c:catAx>
      <c:valAx>
        <c:axId val="7749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93376"/>
        <c:crosses val="autoZero"/>
        <c:crossBetween val="midCat"/>
      </c:valAx>
      <c:serAx>
        <c:axId val="7889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7749939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Sheet1!$A$7:$A$159</c:f>
              <c:numCache>
                <c:formatCode>0.00E+00</c:formatCode>
                <c:ptCount val="153"/>
                <c:pt idx="0">
                  <c:v>0.3</c:v>
                </c:pt>
                <c:pt idx="1">
                  <c:v>0.31999999999999995</c:v>
                </c:pt>
                <c:pt idx="2">
                  <c:v>0.33999999999999997</c:v>
                </c:pt>
                <c:pt idx="3">
                  <c:v>0.36</c:v>
                </c:pt>
                <c:pt idx="4">
                  <c:v>0.37999999999999995</c:v>
                </c:pt>
                <c:pt idx="5">
                  <c:v>0.39999999999999997</c:v>
                </c:pt>
                <c:pt idx="6">
                  <c:v>0.42</c:v>
                </c:pt>
                <c:pt idx="7">
                  <c:v>0.43999999999999995</c:v>
                </c:pt>
                <c:pt idx="8">
                  <c:v>0.45999999999999996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0.54000000000000015</c:v>
                </c:pt>
                <c:pt idx="13">
                  <c:v>0.56000000000000016</c:v>
                </c:pt>
                <c:pt idx="14">
                  <c:v>0.58000000000000018</c:v>
                </c:pt>
                <c:pt idx="15">
                  <c:v>0.60000000000000031</c:v>
                </c:pt>
                <c:pt idx="16">
                  <c:v>0.62000000000000033</c:v>
                </c:pt>
                <c:pt idx="17">
                  <c:v>0.64000000000000035</c:v>
                </c:pt>
                <c:pt idx="18">
                  <c:v>0.66000000000000048</c:v>
                </c:pt>
                <c:pt idx="19">
                  <c:v>0.68000000000000049</c:v>
                </c:pt>
                <c:pt idx="20">
                  <c:v>0.70000000000000051</c:v>
                </c:pt>
                <c:pt idx="21">
                  <c:v>0.72000000000000064</c:v>
                </c:pt>
                <c:pt idx="22">
                  <c:v>0.74000000000000066</c:v>
                </c:pt>
                <c:pt idx="23">
                  <c:v>0.76000000000000068</c:v>
                </c:pt>
                <c:pt idx="24">
                  <c:v>0.78000000000000069</c:v>
                </c:pt>
                <c:pt idx="25">
                  <c:v>0.80000000000000082</c:v>
                </c:pt>
                <c:pt idx="26">
                  <c:v>0.82000000000000084</c:v>
                </c:pt>
                <c:pt idx="27">
                  <c:v>0.84000000000000086</c:v>
                </c:pt>
                <c:pt idx="28">
                  <c:v>0.86000000000000099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0.92000000000000115</c:v>
                </c:pt>
                <c:pt idx="32">
                  <c:v>0.94000000000000117</c:v>
                </c:pt>
                <c:pt idx="33">
                  <c:v>0.96000000000000119</c:v>
                </c:pt>
                <c:pt idx="34">
                  <c:v>0.98000000000000131</c:v>
                </c:pt>
                <c:pt idx="35">
                  <c:v>1.0000000000000013</c:v>
                </c:pt>
                <c:pt idx="36">
                  <c:v>1.0200000000000014</c:v>
                </c:pt>
                <c:pt idx="37">
                  <c:v>1.0400000000000014</c:v>
                </c:pt>
                <c:pt idx="38">
                  <c:v>1.0600000000000014</c:v>
                </c:pt>
                <c:pt idx="39">
                  <c:v>1.0800000000000016</c:v>
                </c:pt>
                <c:pt idx="40">
                  <c:v>1.1000000000000016</c:v>
                </c:pt>
                <c:pt idx="41">
                  <c:v>1.1200000000000017</c:v>
                </c:pt>
                <c:pt idx="42">
                  <c:v>1.1400000000000017</c:v>
                </c:pt>
                <c:pt idx="43">
                  <c:v>1.1600000000000017</c:v>
                </c:pt>
                <c:pt idx="44">
                  <c:v>1.1800000000000017</c:v>
                </c:pt>
                <c:pt idx="45">
                  <c:v>1.200000000000002</c:v>
                </c:pt>
                <c:pt idx="46">
                  <c:v>1.220000000000002</c:v>
                </c:pt>
                <c:pt idx="47">
                  <c:v>1.240000000000002</c:v>
                </c:pt>
                <c:pt idx="48">
                  <c:v>1.260000000000002</c:v>
                </c:pt>
                <c:pt idx="49">
                  <c:v>1.280000000000002</c:v>
                </c:pt>
                <c:pt idx="50">
                  <c:v>1.300000000000002</c:v>
                </c:pt>
                <c:pt idx="51">
                  <c:v>1.3200000000000021</c:v>
                </c:pt>
                <c:pt idx="52">
                  <c:v>1.3400000000000023</c:v>
                </c:pt>
                <c:pt idx="53">
                  <c:v>1.3600000000000023</c:v>
                </c:pt>
                <c:pt idx="54">
                  <c:v>1.3800000000000023</c:v>
                </c:pt>
                <c:pt idx="55">
                  <c:v>1.4000000000000024</c:v>
                </c:pt>
                <c:pt idx="56">
                  <c:v>1.4200000000000024</c:v>
                </c:pt>
                <c:pt idx="57">
                  <c:v>1.4400000000000024</c:v>
                </c:pt>
                <c:pt idx="58">
                  <c:v>1.4600000000000026</c:v>
                </c:pt>
                <c:pt idx="59">
                  <c:v>1.4800000000000026</c:v>
                </c:pt>
                <c:pt idx="60">
                  <c:v>1.5000000000000027</c:v>
                </c:pt>
                <c:pt idx="61">
                  <c:v>1.5200000000000027</c:v>
                </c:pt>
                <c:pt idx="62">
                  <c:v>1.5400000000000027</c:v>
                </c:pt>
                <c:pt idx="63">
                  <c:v>1.5600000000000027</c:v>
                </c:pt>
                <c:pt idx="64">
                  <c:v>1.5800000000000027</c:v>
                </c:pt>
                <c:pt idx="65">
                  <c:v>1.600000000000003</c:v>
                </c:pt>
                <c:pt idx="66">
                  <c:v>1.620000000000003</c:v>
                </c:pt>
                <c:pt idx="67">
                  <c:v>1.640000000000003</c:v>
                </c:pt>
                <c:pt idx="68">
                  <c:v>1.660000000000003</c:v>
                </c:pt>
                <c:pt idx="69">
                  <c:v>1.680000000000003</c:v>
                </c:pt>
                <c:pt idx="70">
                  <c:v>1.7000000000000031</c:v>
                </c:pt>
                <c:pt idx="71">
                  <c:v>1.7200000000000033</c:v>
                </c:pt>
                <c:pt idx="72">
                  <c:v>1.7400000000000033</c:v>
                </c:pt>
                <c:pt idx="73">
                  <c:v>1.7600000000000033</c:v>
                </c:pt>
                <c:pt idx="74">
                  <c:v>1.7800000000000034</c:v>
                </c:pt>
                <c:pt idx="75">
                  <c:v>1.8000000000000034</c:v>
                </c:pt>
                <c:pt idx="76">
                  <c:v>1.8200000000000034</c:v>
                </c:pt>
                <c:pt idx="77">
                  <c:v>1.8400000000000036</c:v>
                </c:pt>
                <c:pt idx="78">
                  <c:v>1.8600000000000037</c:v>
                </c:pt>
                <c:pt idx="79">
                  <c:v>1.8800000000000037</c:v>
                </c:pt>
                <c:pt idx="80">
                  <c:v>1.9000000000000037</c:v>
                </c:pt>
                <c:pt idx="81">
                  <c:v>1.9200000000000037</c:v>
                </c:pt>
                <c:pt idx="82">
                  <c:v>1.9400000000000037</c:v>
                </c:pt>
                <c:pt idx="83">
                  <c:v>1.9600000000000037</c:v>
                </c:pt>
                <c:pt idx="84">
                  <c:v>1.980000000000004</c:v>
                </c:pt>
                <c:pt idx="85">
                  <c:v>2.000000000000004</c:v>
                </c:pt>
                <c:pt idx="86">
                  <c:v>2.020000000000004</c:v>
                </c:pt>
                <c:pt idx="87">
                  <c:v>2.040000000000004</c:v>
                </c:pt>
                <c:pt idx="88">
                  <c:v>2.0600000000000041</c:v>
                </c:pt>
                <c:pt idx="89">
                  <c:v>2.0800000000000041</c:v>
                </c:pt>
                <c:pt idx="90">
                  <c:v>2.1000000000000041</c:v>
                </c:pt>
                <c:pt idx="91">
                  <c:v>2.1200000000000041</c:v>
                </c:pt>
                <c:pt idx="92">
                  <c:v>2.1400000000000041</c:v>
                </c:pt>
                <c:pt idx="93">
                  <c:v>2.1600000000000046</c:v>
                </c:pt>
                <c:pt idx="94">
                  <c:v>2.1800000000000046</c:v>
                </c:pt>
                <c:pt idx="95">
                  <c:v>2.2000000000000046</c:v>
                </c:pt>
                <c:pt idx="96">
                  <c:v>2.2200000000000046</c:v>
                </c:pt>
                <c:pt idx="97">
                  <c:v>2.2400000000000047</c:v>
                </c:pt>
                <c:pt idx="98">
                  <c:v>2.2600000000000047</c:v>
                </c:pt>
                <c:pt idx="99">
                  <c:v>2.2800000000000047</c:v>
                </c:pt>
                <c:pt idx="100">
                  <c:v>2.3000000000000047</c:v>
                </c:pt>
                <c:pt idx="101">
                  <c:v>2.3200000000000047</c:v>
                </c:pt>
                <c:pt idx="102">
                  <c:v>2.3400000000000047</c:v>
                </c:pt>
                <c:pt idx="103">
                  <c:v>2.3600000000000048</c:v>
                </c:pt>
                <c:pt idx="104">
                  <c:v>2.3800000000000048</c:v>
                </c:pt>
                <c:pt idx="105">
                  <c:v>2.4000000000000048</c:v>
                </c:pt>
                <c:pt idx="106">
                  <c:v>2.4200000000000053</c:v>
                </c:pt>
                <c:pt idx="107">
                  <c:v>2.4400000000000053</c:v>
                </c:pt>
                <c:pt idx="108">
                  <c:v>2.4600000000000053</c:v>
                </c:pt>
                <c:pt idx="109">
                  <c:v>2.4800000000000053</c:v>
                </c:pt>
                <c:pt idx="110">
                  <c:v>2.5000000000000053</c:v>
                </c:pt>
                <c:pt idx="111">
                  <c:v>2.5200000000000053</c:v>
                </c:pt>
                <c:pt idx="112">
                  <c:v>2.5400000000000054</c:v>
                </c:pt>
                <c:pt idx="113">
                  <c:v>2.5600000000000054</c:v>
                </c:pt>
                <c:pt idx="114">
                  <c:v>2.5800000000000054</c:v>
                </c:pt>
                <c:pt idx="115">
                  <c:v>2.6000000000000054</c:v>
                </c:pt>
                <c:pt idx="116">
                  <c:v>2.6200000000000054</c:v>
                </c:pt>
                <c:pt idx="117">
                  <c:v>2.6400000000000055</c:v>
                </c:pt>
                <c:pt idx="118">
                  <c:v>2.6600000000000055</c:v>
                </c:pt>
                <c:pt idx="119">
                  <c:v>2.6800000000000059</c:v>
                </c:pt>
                <c:pt idx="120">
                  <c:v>2.700000000000006</c:v>
                </c:pt>
                <c:pt idx="121">
                  <c:v>2.720000000000006</c:v>
                </c:pt>
                <c:pt idx="122">
                  <c:v>2.740000000000006</c:v>
                </c:pt>
                <c:pt idx="123">
                  <c:v>2.760000000000006</c:v>
                </c:pt>
                <c:pt idx="124">
                  <c:v>2.780000000000006</c:v>
                </c:pt>
                <c:pt idx="125">
                  <c:v>2.800000000000006</c:v>
                </c:pt>
                <c:pt idx="126">
                  <c:v>2.8200000000000061</c:v>
                </c:pt>
                <c:pt idx="127">
                  <c:v>2.8400000000000061</c:v>
                </c:pt>
                <c:pt idx="128">
                  <c:v>2.8600000000000061</c:v>
                </c:pt>
                <c:pt idx="129">
                  <c:v>2.8800000000000061</c:v>
                </c:pt>
                <c:pt idx="130">
                  <c:v>2.9000000000000061</c:v>
                </c:pt>
                <c:pt idx="131">
                  <c:v>2.9200000000000061</c:v>
                </c:pt>
                <c:pt idx="132">
                  <c:v>2.9400000000000066</c:v>
                </c:pt>
                <c:pt idx="133">
                  <c:v>2.9600000000000066</c:v>
                </c:pt>
                <c:pt idx="134">
                  <c:v>2.9800000000000066</c:v>
                </c:pt>
                <c:pt idx="135">
                  <c:v>3.0000000000000067</c:v>
                </c:pt>
                <c:pt idx="136">
                  <c:v>3.0200000000000067</c:v>
                </c:pt>
                <c:pt idx="137">
                  <c:v>3.0400000000000067</c:v>
                </c:pt>
                <c:pt idx="138">
                  <c:v>3.0600000000000067</c:v>
                </c:pt>
                <c:pt idx="139">
                  <c:v>3.0800000000000067</c:v>
                </c:pt>
                <c:pt idx="140">
                  <c:v>3.1000000000000068</c:v>
                </c:pt>
                <c:pt idx="141">
                  <c:v>3.1200000000000068</c:v>
                </c:pt>
                <c:pt idx="142">
                  <c:v>3.1400000000000068</c:v>
                </c:pt>
                <c:pt idx="143">
                  <c:v>3.1600000000000068</c:v>
                </c:pt>
                <c:pt idx="144">
                  <c:v>3.1800000000000068</c:v>
                </c:pt>
                <c:pt idx="145">
                  <c:v>3.2000000000000073</c:v>
                </c:pt>
                <c:pt idx="146">
                  <c:v>3.2200000000000073</c:v>
                </c:pt>
                <c:pt idx="147">
                  <c:v>3.2400000000000073</c:v>
                </c:pt>
                <c:pt idx="148">
                  <c:v>3.2600000000000073</c:v>
                </c:pt>
                <c:pt idx="149">
                  <c:v>3.2800000000000074</c:v>
                </c:pt>
                <c:pt idx="150">
                  <c:v>3.3000000000000074</c:v>
                </c:pt>
                <c:pt idx="151">
                  <c:v>3.3200000000000074</c:v>
                </c:pt>
                <c:pt idx="152">
                  <c:v>3.3400000000000074</c:v>
                </c:pt>
              </c:numCache>
            </c:numRef>
          </c:xVal>
          <c:yVal>
            <c:numRef>
              <c:f>Sheet1!$AR$7:$AR$159</c:f>
              <c:numCache>
                <c:formatCode>0.00E+00</c:formatCode>
                <c:ptCount val="153"/>
                <c:pt idx="0">
                  <c:v>2</c:v>
                </c:pt>
                <c:pt idx="1">
                  <c:v>2.1333333333333333</c:v>
                </c:pt>
                <c:pt idx="2">
                  <c:v>2.2666666666666666</c:v>
                </c:pt>
                <c:pt idx="3">
                  <c:v>2.4</c:v>
                </c:pt>
                <c:pt idx="4">
                  <c:v>2.5333333333333332</c:v>
                </c:pt>
                <c:pt idx="5">
                  <c:v>2.6666666666666665</c:v>
                </c:pt>
                <c:pt idx="6">
                  <c:v>2.8</c:v>
                </c:pt>
                <c:pt idx="7">
                  <c:v>2.9333333333333331</c:v>
                </c:pt>
                <c:pt idx="8">
                  <c:v>3.0666666666666669</c:v>
                </c:pt>
                <c:pt idx="9">
                  <c:v>3.2</c:v>
                </c:pt>
                <c:pt idx="10">
                  <c:v>3.3333333333333335</c:v>
                </c:pt>
                <c:pt idx="11">
                  <c:v>3.4666666666666672</c:v>
                </c:pt>
                <c:pt idx="12">
                  <c:v>3.600000000000001</c:v>
                </c:pt>
                <c:pt idx="13">
                  <c:v>3.7333333333333347</c:v>
                </c:pt>
                <c:pt idx="14">
                  <c:v>3.8666666666666685</c:v>
                </c:pt>
                <c:pt idx="15">
                  <c:v>4.0000000000000018</c:v>
                </c:pt>
                <c:pt idx="16">
                  <c:v>4.1333333333333355</c:v>
                </c:pt>
                <c:pt idx="17">
                  <c:v>4.2666666666666693</c:v>
                </c:pt>
                <c:pt idx="18">
                  <c:v>4.400000000000003</c:v>
                </c:pt>
                <c:pt idx="19">
                  <c:v>3.7777777777777808</c:v>
                </c:pt>
                <c:pt idx="20">
                  <c:v>3.8888888888888924</c:v>
                </c:pt>
                <c:pt idx="21">
                  <c:v>4.0000000000000036</c:v>
                </c:pt>
                <c:pt idx="22">
                  <c:v>4.1111111111111152</c:v>
                </c:pt>
                <c:pt idx="23">
                  <c:v>4.2222222222222268</c:v>
                </c:pt>
                <c:pt idx="24">
                  <c:v>3.8048780487804916</c:v>
                </c:pt>
                <c:pt idx="25">
                  <c:v>3.9024390243902478</c:v>
                </c:pt>
                <c:pt idx="26">
                  <c:v>4.0000000000000044</c:v>
                </c:pt>
                <c:pt idx="27">
                  <c:v>4.0975609756097606</c:v>
                </c:pt>
                <c:pt idx="28">
                  <c:v>4.1951219512195168</c:v>
                </c:pt>
                <c:pt idx="29">
                  <c:v>3.8260869565217432</c:v>
                </c:pt>
                <c:pt idx="30">
                  <c:v>3.9130434782608741</c:v>
                </c:pt>
                <c:pt idx="31">
                  <c:v>4.0000000000000044</c:v>
                </c:pt>
                <c:pt idx="32">
                  <c:v>4.0869565217391353</c:v>
                </c:pt>
                <c:pt idx="33">
                  <c:v>4.1739130434782661</c:v>
                </c:pt>
                <c:pt idx="34">
                  <c:v>3.8431372549019653</c:v>
                </c:pt>
                <c:pt idx="35">
                  <c:v>3.9215686274509851</c:v>
                </c:pt>
                <c:pt idx="36">
                  <c:v>4.0000000000000053</c:v>
                </c:pt>
                <c:pt idx="37">
                  <c:v>4.0784313725490247</c:v>
                </c:pt>
                <c:pt idx="38">
                  <c:v>4.1568627450980449</c:v>
                </c:pt>
                <c:pt idx="39">
                  <c:v>3.8571428571428621</c:v>
                </c:pt>
                <c:pt idx="40">
                  <c:v>3.9285714285714337</c:v>
                </c:pt>
                <c:pt idx="41">
                  <c:v>4.0000000000000053</c:v>
                </c:pt>
                <c:pt idx="42">
                  <c:v>4.0714285714285774</c:v>
                </c:pt>
                <c:pt idx="43">
                  <c:v>4.1428571428571486</c:v>
                </c:pt>
                <c:pt idx="44">
                  <c:v>4.2142857142857206</c:v>
                </c:pt>
                <c:pt idx="45">
                  <c:v>3.9344262295082024</c:v>
                </c:pt>
                <c:pt idx="46">
                  <c:v>4.0000000000000053</c:v>
                </c:pt>
                <c:pt idx="47">
                  <c:v>4.0655737704918096</c:v>
                </c:pt>
                <c:pt idx="48">
                  <c:v>4.1311475409836129</c:v>
                </c:pt>
                <c:pt idx="49">
                  <c:v>4.1967213114754163</c:v>
                </c:pt>
                <c:pt idx="50">
                  <c:v>3.9393939393939452</c:v>
                </c:pt>
                <c:pt idx="51">
                  <c:v>4.0000000000000062</c:v>
                </c:pt>
                <c:pt idx="52">
                  <c:v>4.0606060606060668</c:v>
                </c:pt>
                <c:pt idx="53">
                  <c:v>4.1212121212121273</c:v>
                </c:pt>
                <c:pt idx="54">
                  <c:v>4.1818181818181879</c:v>
                </c:pt>
                <c:pt idx="55">
                  <c:v>3.9436619718309918</c:v>
                </c:pt>
                <c:pt idx="56">
                  <c:v>4.0000000000000062</c:v>
                </c:pt>
                <c:pt idx="57">
                  <c:v>4.0563380281690202</c:v>
                </c:pt>
                <c:pt idx="58">
                  <c:v>4.1126760563380342</c:v>
                </c:pt>
                <c:pt idx="59">
                  <c:v>4.1690140845070491</c:v>
                </c:pt>
                <c:pt idx="60">
                  <c:v>3.9473684210526376</c:v>
                </c:pt>
                <c:pt idx="61">
                  <c:v>4.0000000000000062</c:v>
                </c:pt>
                <c:pt idx="62">
                  <c:v>4.0526315789473752</c:v>
                </c:pt>
                <c:pt idx="63">
                  <c:v>4.1052631578947434</c:v>
                </c:pt>
                <c:pt idx="64">
                  <c:v>4.1578947368421115</c:v>
                </c:pt>
                <c:pt idx="65">
                  <c:v>3.9506172839506237</c:v>
                </c:pt>
                <c:pt idx="66">
                  <c:v>4.0000000000000062</c:v>
                </c:pt>
                <c:pt idx="67">
                  <c:v>4.0493827160493892</c:v>
                </c:pt>
                <c:pt idx="68">
                  <c:v>4.0987654320987721</c:v>
                </c:pt>
                <c:pt idx="69">
                  <c:v>4.148148148148155</c:v>
                </c:pt>
                <c:pt idx="70">
                  <c:v>3.9534883720930298</c:v>
                </c:pt>
                <c:pt idx="71">
                  <c:v>4.0000000000000062</c:v>
                </c:pt>
                <c:pt idx="72">
                  <c:v>4.046511627906983</c:v>
                </c:pt>
                <c:pt idx="73">
                  <c:v>4.0930232558139599</c:v>
                </c:pt>
                <c:pt idx="74">
                  <c:v>4.1395348837209367</c:v>
                </c:pt>
                <c:pt idx="75">
                  <c:v>3.9560439560439624</c:v>
                </c:pt>
                <c:pt idx="76">
                  <c:v>4.0000000000000071</c:v>
                </c:pt>
                <c:pt idx="77">
                  <c:v>4.0439560439560509</c:v>
                </c:pt>
                <c:pt idx="78">
                  <c:v>4.0879120879120947</c:v>
                </c:pt>
                <c:pt idx="79">
                  <c:v>4.1318681318681385</c:v>
                </c:pt>
                <c:pt idx="80">
                  <c:v>4.1758241758241832</c:v>
                </c:pt>
                <c:pt idx="81">
                  <c:v>4.0000000000000071</c:v>
                </c:pt>
                <c:pt idx="82">
                  <c:v>4.0416666666666732</c:v>
                </c:pt>
                <c:pt idx="83">
                  <c:v>4.0833333333333401</c:v>
                </c:pt>
                <c:pt idx="84">
                  <c:v>4.1250000000000071</c:v>
                </c:pt>
                <c:pt idx="85">
                  <c:v>4.1666666666666741</c:v>
                </c:pt>
                <c:pt idx="86">
                  <c:v>4.0000000000000071</c:v>
                </c:pt>
                <c:pt idx="87">
                  <c:v>4.0396039603960467</c:v>
                </c:pt>
                <c:pt idx="88">
                  <c:v>4.0792079207920864</c:v>
                </c:pt>
                <c:pt idx="89">
                  <c:v>4.118811881188126</c:v>
                </c:pt>
                <c:pt idx="90">
                  <c:v>4.1584158415841657</c:v>
                </c:pt>
                <c:pt idx="91">
                  <c:v>4.0000000000000071</c:v>
                </c:pt>
                <c:pt idx="92">
                  <c:v>4.0377358490566113</c:v>
                </c:pt>
                <c:pt idx="93">
                  <c:v>4.0754716981132155</c:v>
                </c:pt>
                <c:pt idx="94">
                  <c:v>4.1132075471698188</c:v>
                </c:pt>
                <c:pt idx="95">
                  <c:v>4.1509433962264231</c:v>
                </c:pt>
                <c:pt idx="96">
                  <c:v>4.000000000000008</c:v>
                </c:pt>
                <c:pt idx="97">
                  <c:v>4.0360360360360437</c:v>
                </c:pt>
                <c:pt idx="98">
                  <c:v>4.0720720720720802</c:v>
                </c:pt>
                <c:pt idx="99">
                  <c:v>4.1081081081081159</c:v>
                </c:pt>
                <c:pt idx="100">
                  <c:v>4.1441441441441524</c:v>
                </c:pt>
                <c:pt idx="101">
                  <c:v>4.000000000000008</c:v>
                </c:pt>
                <c:pt idx="102">
                  <c:v>4.0344827586206984</c:v>
                </c:pt>
                <c:pt idx="103">
                  <c:v>4.0689655172413879</c:v>
                </c:pt>
                <c:pt idx="104">
                  <c:v>4.1034482758620774</c:v>
                </c:pt>
                <c:pt idx="105">
                  <c:v>4.1379310344827669</c:v>
                </c:pt>
                <c:pt idx="106">
                  <c:v>4.1724137931034573</c:v>
                </c:pt>
                <c:pt idx="107">
                  <c:v>4.0330578512396782</c:v>
                </c:pt>
                <c:pt idx="108">
                  <c:v>4.0661157024793475</c:v>
                </c:pt>
                <c:pt idx="109">
                  <c:v>4.0991735537190168</c:v>
                </c:pt>
                <c:pt idx="110">
                  <c:v>4.132231404958687</c:v>
                </c:pt>
                <c:pt idx="111">
                  <c:v>4.1652892561983563</c:v>
                </c:pt>
                <c:pt idx="112">
                  <c:v>4.0317460317460405</c:v>
                </c:pt>
                <c:pt idx="113">
                  <c:v>4.063492063492073</c:v>
                </c:pt>
                <c:pt idx="114">
                  <c:v>4.0952380952381047</c:v>
                </c:pt>
                <c:pt idx="115">
                  <c:v>4.1269841269841363</c:v>
                </c:pt>
                <c:pt idx="116">
                  <c:v>4.1587301587301679</c:v>
                </c:pt>
                <c:pt idx="117">
                  <c:v>4.0305343511450475</c:v>
                </c:pt>
                <c:pt idx="118">
                  <c:v>4.0610687022900862</c:v>
                </c:pt>
                <c:pt idx="119">
                  <c:v>4.091603053435124</c:v>
                </c:pt>
                <c:pt idx="120">
                  <c:v>4.1221374045801626</c:v>
                </c:pt>
                <c:pt idx="121">
                  <c:v>4.1526717557252004</c:v>
                </c:pt>
                <c:pt idx="122">
                  <c:v>4.029411764705892</c:v>
                </c:pt>
                <c:pt idx="123">
                  <c:v>4.0588235294117743</c:v>
                </c:pt>
                <c:pt idx="124">
                  <c:v>4.0882352941176565</c:v>
                </c:pt>
                <c:pt idx="125">
                  <c:v>4.1176470588235397</c:v>
                </c:pt>
                <c:pt idx="126">
                  <c:v>4.1470588235294219</c:v>
                </c:pt>
                <c:pt idx="127">
                  <c:v>4.1764705882353041</c:v>
                </c:pt>
                <c:pt idx="128">
                  <c:v>4.0567375886524921</c:v>
                </c:pt>
                <c:pt idx="129">
                  <c:v>4.0851063829787337</c:v>
                </c:pt>
                <c:pt idx="130">
                  <c:v>4.1134751773049745</c:v>
                </c:pt>
                <c:pt idx="131">
                  <c:v>4.1418439716312161</c:v>
                </c:pt>
                <c:pt idx="132">
                  <c:v>4.1702127659574568</c:v>
                </c:pt>
                <c:pt idx="133">
                  <c:v>4.0547945205479552</c:v>
                </c:pt>
                <c:pt idx="134">
                  <c:v>4.0821917808219279</c:v>
                </c:pt>
                <c:pt idx="135">
                  <c:v>4.1095890410959006</c:v>
                </c:pt>
                <c:pt idx="136">
                  <c:v>4.1369863013698733</c:v>
                </c:pt>
                <c:pt idx="137">
                  <c:v>4.164383561643846</c:v>
                </c:pt>
                <c:pt idx="138">
                  <c:v>4.0529801324503421</c:v>
                </c:pt>
                <c:pt idx="139">
                  <c:v>4.0794701986755069</c:v>
                </c:pt>
                <c:pt idx="140">
                  <c:v>4.1059602649006726</c:v>
                </c:pt>
                <c:pt idx="141">
                  <c:v>4.1324503311258383</c:v>
                </c:pt>
                <c:pt idx="142">
                  <c:v>4.158940397351004</c:v>
                </c:pt>
                <c:pt idx="143">
                  <c:v>4.0512820512820618</c:v>
                </c:pt>
                <c:pt idx="144">
                  <c:v>4.0769230769230873</c:v>
                </c:pt>
                <c:pt idx="145">
                  <c:v>4.1025641025641137</c:v>
                </c:pt>
                <c:pt idx="146">
                  <c:v>4.1282051282051393</c:v>
                </c:pt>
                <c:pt idx="147">
                  <c:v>4.1538461538461648</c:v>
                </c:pt>
                <c:pt idx="148">
                  <c:v>4.1794871794871904</c:v>
                </c:pt>
                <c:pt idx="149">
                  <c:v>4.0745341614906945</c:v>
                </c:pt>
                <c:pt idx="150">
                  <c:v>4.0993788819875885</c:v>
                </c:pt>
                <c:pt idx="151">
                  <c:v>4.1242236024844834</c:v>
                </c:pt>
                <c:pt idx="152">
                  <c:v>4.1490683229813774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81824"/>
        <c:axId val="78902400"/>
      </c:scatterChart>
      <c:valAx>
        <c:axId val="104381824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crossAx val="78902400"/>
        <c:crosses val="autoZero"/>
        <c:crossBetween val="midCat"/>
      </c:valAx>
      <c:valAx>
        <c:axId val="789024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4381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Sheet1!$A$7:$A$159</c:f>
              <c:numCache>
                <c:formatCode>0.00E+00</c:formatCode>
                <c:ptCount val="153"/>
                <c:pt idx="0">
                  <c:v>0.3</c:v>
                </c:pt>
                <c:pt idx="1">
                  <c:v>0.31999999999999995</c:v>
                </c:pt>
                <c:pt idx="2">
                  <c:v>0.33999999999999997</c:v>
                </c:pt>
                <c:pt idx="3">
                  <c:v>0.36</c:v>
                </c:pt>
                <c:pt idx="4">
                  <c:v>0.37999999999999995</c:v>
                </c:pt>
                <c:pt idx="5">
                  <c:v>0.39999999999999997</c:v>
                </c:pt>
                <c:pt idx="6">
                  <c:v>0.42</c:v>
                </c:pt>
                <c:pt idx="7">
                  <c:v>0.43999999999999995</c:v>
                </c:pt>
                <c:pt idx="8">
                  <c:v>0.45999999999999996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0.54000000000000015</c:v>
                </c:pt>
                <c:pt idx="13">
                  <c:v>0.56000000000000016</c:v>
                </c:pt>
                <c:pt idx="14">
                  <c:v>0.58000000000000018</c:v>
                </c:pt>
                <c:pt idx="15">
                  <c:v>0.60000000000000031</c:v>
                </c:pt>
                <c:pt idx="16">
                  <c:v>0.62000000000000033</c:v>
                </c:pt>
                <c:pt idx="17">
                  <c:v>0.64000000000000035</c:v>
                </c:pt>
                <c:pt idx="18">
                  <c:v>0.66000000000000048</c:v>
                </c:pt>
                <c:pt idx="19">
                  <c:v>0.68000000000000049</c:v>
                </c:pt>
                <c:pt idx="20">
                  <c:v>0.70000000000000051</c:v>
                </c:pt>
                <c:pt idx="21">
                  <c:v>0.72000000000000064</c:v>
                </c:pt>
                <c:pt idx="22">
                  <c:v>0.74000000000000066</c:v>
                </c:pt>
                <c:pt idx="23">
                  <c:v>0.76000000000000068</c:v>
                </c:pt>
                <c:pt idx="24">
                  <c:v>0.78000000000000069</c:v>
                </c:pt>
                <c:pt idx="25">
                  <c:v>0.80000000000000082</c:v>
                </c:pt>
                <c:pt idx="26">
                  <c:v>0.82000000000000084</c:v>
                </c:pt>
                <c:pt idx="27">
                  <c:v>0.84000000000000086</c:v>
                </c:pt>
                <c:pt idx="28">
                  <c:v>0.86000000000000099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0.92000000000000115</c:v>
                </c:pt>
                <c:pt idx="32">
                  <c:v>0.94000000000000117</c:v>
                </c:pt>
                <c:pt idx="33">
                  <c:v>0.96000000000000119</c:v>
                </c:pt>
                <c:pt idx="34">
                  <c:v>0.98000000000000131</c:v>
                </c:pt>
                <c:pt idx="35">
                  <c:v>1.0000000000000013</c:v>
                </c:pt>
                <c:pt idx="36">
                  <c:v>1.0200000000000014</c:v>
                </c:pt>
                <c:pt idx="37">
                  <c:v>1.0400000000000014</c:v>
                </c:pt>
                <c:pt idx="38">
                  <c:v>1.0600000000000014</c:v>
                </c:pt>
                <c:pt idx="39">
                  <c:v>1.0800000000000016</c:v>
                </c:pt>
                <c:pt idx="40">
                  <c:v>1.1000000000000016</c:v>
                </c:pt>
                <c:pt idx="41">
                  <c:v>1.1200000000000017</c:v>
                </c:pt>
                <c:pt idx="42">
                  <c:v>1.1400000000000017</c:v>
                </c:pt>
                <c:pt idx="43">
                  <c:v>1.1600000000000017</c:v>
                </c:pt>
                <c:pt idx="44">
                  <c:v>1.1800000000000017</c:v>
                </c:pt>
                <c:pt idx="45">
                  <c:v>1.200000000000002</c:v>
                </c:pt>
                <c:pt idx="46">
                  <c:v>1.220000000000002</c:v>
                </c:pt>
                <c:pt idx="47">
                  <c:v>1.240000000000002</c:v>
                </c:pt>
                <c:pt idx="48">
                  <c:v>1.260000000000002</c:v>
                </c:pt>
                <c:pt idx="49">
                  <c:v>1.280000000000002</c:v>
                </c:pt>
                <c:pt idx="50">
                  <c:v>1.300000000000002</c:v>
                </c:pt>
                <c:pt idx="51">
                  <c:v>1.3200000000000021</c:v>
                </c:pt>
                <c:pt idx="52">
                  <c:v>1.3400000000000023</c:v>
                </c:pt>
                <c:pt idx="53">
                  <c:v>1.3600000000000023</c:v>
                </c:pt>
                <c:pt idx="54">
                  <c:v>1.3800000000000023</c:v>
                </c:pt>
                <c:pt idx="55">
                  <c:v>1.4000000000000024</c:v>
                </c:pt>
                <c:pt idx="56">
                  <c:v>1.4200000000000024</c:v>
                </c:pt>
                <c:pt idx="57">
                  <c:v>1.4400000000000024</c:v>
                </c:pt>
                <c:pt idx="58">
                  <c:v>1.4600000000000026</c:v>
                </c:pt>
                <c:pt idx="59">
                  <c:v>1.4800000000000026</c:v>
                </c:pt>
                <c:pt idx="60">
                  <c:v>1.5000000000000027</c:v>
                </c:pt>
                <c:pt idx="61">
                  <c:v>1.5200000000000027</c:v>
                </c:pt>
                <c:pt idx="62">
                  <c:v>1.5400000000000027</c:v>
                </c:pt>
                <c:pt idx="63">
                  <c:v>1.5600000000000027</c:v>
                </c:pt>
                <c:pt idx="64">
                  <c:v>1.5800000000000027</c:v>
                </c:pt>
                <c:pt idx="65">
                  <c:v>1.600000000000003</c:v>
                </c:pt>
                <c:pt idx="66">
                  <c:v>1.620000000000003</c:v>
                </c:pt>
                <c:pt idx="67">
                  <c:v>1.640000000000003</c:v>
                </c:pt>
                <c:pt idx="68">
                  <c:v>1.660000000000003</c:v>
                </c:pt>
                <c:pt idx="69">
                  <c:v>1.680000000000003</c:v>
                </c:pt>
                <c:pt idx="70">
                  <c:v>1.7000000000000031</c:v>
                </c:pt>
                <c:pt idx="71">
                  <c:v>1.7200000000000033</c:v>
                </c:pt>
                <c:pt idx="72">
                  <c:v>1.7400000000000033</c:v>
                </c:pt>
                <c:pt idx="73">
                  <c:v>1.7600000000000033</c:v>
                </c:pt>
                <c:pt idx="74">
                  <c:v>1.7800000000000034</c:v>
                </c:pt>
                <c:pt idx="75">
                  <c:v>1.8000000000000034</c:v>
                </c:pt>
                <c:pt idx="76">
                  <c:v>1.8200000000000034</c:v>
                </c:pt>
                <c:pt idx="77">
                  <c:v>1.8400000000000036</c:v>
                </c:pt>
                <c:pt idx="78">
                  <c:v>1.8600000000000037</c:v>
                </c:pt>
                <c:pt idx="79">
                  <c:v>1.8800000000000037</c:v>
                </c:pt>
                <c:pt idx="80">
                  <c:v>1.9000000000000037</c:v>
                </c:pt>
                <c:pt idx="81">
                  <c:v>1.9200000000000037</c:v>
                </c:pt>
                <c:pt idx="82">
                  <c:v>1.9400000000000037</c:v>
                </c:pt>
                <c:pt idx="83">
                  <c:v>1.9600000000000037</c:v>
                </c:pt>
                <c:pt idx="84">
                  <c:v>1.980000000000004</c:v>
                </c:pt>
                <c:pt idx="85">
                  <c:v>2.000000000000004</c:v>
                </c:pt>
                <c:pt idx="86">
                  <c:v>2.020000000000004</c:v>
                </c:pt>
                <c:pt idx="87">
                  <c:v>2.040000000000004</c:v>
                </c:pt>
                <c:pt idx="88">
                  <c:v>2.0600000000000041</c:v>
                </c:pt>
                <c:pt idx="89">
                  <c:v>2.0800000000000041</c:v>
                </c:pt>
                <c:pt idx="90">
                  <c:v>2.1000000000000041</c:v>
                </c:pt>
                <c:pt idx="91">
                  <c:v>2.1200000000000041</c:v>
                </c:pt>
                <c:pt idx="92">
                  <c:v>2.1400000000000041</c:v>
                </c:pt>
                <c:pt idx="93">
                  <c:v>2.1600000000000046</c:v>
                </c:pt>
                <c:pt idx="94">
                  <c:v>2.1800000000000046</c:v>
                </c:pt>
                <c:pt idx="95">
                  <c:v>2.2000000000000046</c:v>
                </c:pt>
                <c:pt idx="96">
                  <c:v>2.2200000000000046</c:v>
                </c:pt>
                <c:pt idx="97">
                  <c:v>2.2400000000000047</c:v>
                </c:pt>
                <c:pt idx="98">
                  <c:v>2.2600000000000047</c:v>
                </c:pt>
                <c:pt idx="99">
                  <c:v>2.2800000000000047</c:v>
                </c:pt>
                <c:pt idx="100">
                  <c:v>2.3000000000000047</c:v>
                </c:pt>
                <c:pt idx="101">
                  <c:v>2.3200000000000047</c:v>
                </c:pt>
                <c:pt idx="102">
                  <c:v>2.3400000000000047</c:v>
                </c:pt>
                <c:pt idx="103">
                  <c:v>2.3600000000000048</c:v>
                </c:pt>
                <c:pt idx="104">
                  <c:v>2.3800000000000048</c:v>
                </c:pt>
                <c:pt idx="105">
                  <c:v>2.4000000000000048</c:v>
                </c:pt>
                <c:pt idx="106">
                  <c:v>2.4200000000000053</c:v>
                </c:pt>
                <c:pt idx="107">
                  <c:v>2.4400000000000053</c:v>
                </c:pt>
                <c:pt idx="108">
                  <c:v>2.4600000000000053</c:v>
                </c:pt>
                <c:pt idx="109">
                  <c:v>2.4800000000000053</c:v>
                </c:pt>
                <c:pt idx="110">
                  <c:v>2.5000000000000053</c:v>
                </c:pt>
                <c:pt idx="111">
                  <c:v>2.5200000000000053</c:v>
                </c:pt>
                <c:pt idx="112">
                  <c:v>2.5400000000000054</c:v>
                </c:pt>
                <c:pt idx="113">
                  <c:v>2.5600000000000054</c:v>
                </c:pt>
                <c:pt idx="114">
                  <c:v>2.5800000000000054</c:v>
                </c:pt>
                <c:pt idx="115">
                  <c:v>2.6000000000000054</c:v>
                </c:pt>
                <c:pt idx="116">
                  <c:v>2.6200000000000054</c:v>
                </c:pt>
                <c:pt idx="117">
                  <c:v>2.6400000000000055</c:v>
                </c:pt>
                <c:pt idx="118">
                  <c:v>2.6600000000000055</c:v>
                </c:pt>
                <c:pt idx="119">
                  <c:v>2.6800000000000059</c:v>
                </c:pt>
                <c:pt idx="120">
                  <c:v>2.700000000000006</c:v>
                </c:pt>
                <c:pt idx="121">
                  <c:v>2.720000000000006</c:v>
                </c:pt>
                <c:pt idx="122">
                  <c:v>2.740000000000006</c:v>
                </c:pt>
                <c:pt idx="123">
                  <c:v>2.760000000000006</c:v>
                </c:pt>
                <c:pt idx="124">
                  <c:v>2.780000000000006</c:v>
                </c:pt>
                <c:pt idx="125">
                  <c:v>2.800000000000006</c:v>
                </c:pt>
                <c:pt idx="126">
                  <c:v>2.8200000000000061</c:v>
                </c:pt>
                <c:pt idx="127">
                  <c:v>2.8400000000000061</c:v>
                </c:pt>
                <c:pt idx="128">
                  <c:v>2.8600000000000061</c:v>
                </c:pt>
                <c:pt idx="129">
                  <c:v>2.8800000000000061</c:v>
                </c:pt>
                <c:pt idx="130">
                  <c:v>2.9000000000000061</c:v>
                </c:pt>
                <c:pt idx="131">
                  <c:v>2.9200000000000061</c:v>
                </c:pt>
                <c:pt idx="132">
                  <c:v>2.9400000000000066</c:v>
                </c:pt>
                <c:pt idx="133">
                  <c:v>2.9600000000000066</c:v>
                </c:pt>
                <c:pt idx="134">
                  <c:v>2.9800000000000066</c:v>
                </c:pt>
                <c:pt idx="135">
                  <c:v>3.0000000000000067</c:v>
                </c:pt>
                <c:pt idx="136">
                  <c:v>3.0200000000000067</c:v>
                </c:pt>
                <c:pt idx="137">
                  <c:v>3.0400000000000067</c:v>
                </c:pt>
                <c:pt idx="138">
                  <c:v>3.0600000000000067</c:v>
                </c:pt>
                <c:pt idx="139">
                  <c:v>3.0800000000000067</c:v>
                </c:pt>
                <c:pt idx="140">
                  <c:v>3.1000000000000068</c:v>
                </c:pt>
                <c:pt idx="141">
                  <c:v>3.1200000000000068</c:v>
                </c:pt>
                <c:pt idx="142">
                  <c:v>3.1400000000000068</c:v>
                </c:pt>
                <c:pt idx="143">
                  <c:v>3.1600000000000068</c:v>
                </c:pt>
                <c:pt idx="144">
                  <c:v>3.1800000000000068</c:v>
                </c:pt>
                <c:pt idx="145">
                  <c:v>3.2000000000000073</c:v>
                </c:pt>
                <c:pt idx="146">
                  <c:v>3.2200000000000073</c:v>
                </c:pt>
                <c:pt idx="147">
                  <c:v>3.2400000000000073</c:v>
                </c:pt>
                <c:pt idx="148">
                  <c:v>3.2600000000000073</c:v>
                </c:pt>
                <c:pt idx="149">
                  <c:v>3.2800000000000074</c:v>
                </c:pt>
                <c:pt idx="150">
                  <c:v>3.3000000000000074</c:v>
                </c:pt>
                <c:pt idx="151">
                  <c:v>3.3200000000000074</c:v>
                </c:pt>
                <c:pt idx="152">
                  <c:v>3.3400000000000074</c:v>
                </c:pt>
              </c:numCache>
            </c:numRef>
          </c:xVal>
          <c:yVal>
            <c:numRef>
              <c:f>Sheet1!$AO$7:$AO$159</c:f>
              <c:numCache>
                <c:formatCode>General</c:formatCode>
                <c:ptCount val="153"/>
                <c:pt idx="0">
                  <c:v>157.12097086523281</c:v>
                </c:pt>
                <c:pt idx="1">
                  <c:v>143.49544015515724</c:v>
                </c:pt>
                <c:pt idx="2">
                  <c:v>133.03330257883954</c:v>
                </c:pt>
                <c:pt idx="3">
                  <c:v>124.75947368196131</c:v>
                </c:pt>
                <c:pt idx="4">
                  <c:v>118.05942031069789</c:v>
                </c:pt>
                <c:pt idx="5">
                  <c:v>112.52743589234883</c:v>
                </c:pt>
                <c:pt idx="6">
                  <c:v>107.88531214708823</c:v>
                </c:pt>
                <c:pt idx="7">
                  <c:v>103.93613808310606</c:v>
                </c:pt>
                <c:pt idx="8">
                  <c:v>100.53676137412984</c:v>
                </c:pt>
                <c:pt idx="9">
                  <c:v>97.580695374453455</c:v>
                </c:pt>
                <c:pt idx="10">
                  <c:v>94.987136293114247</c:v>
                </c:pt>
                <c:pt idx="11">
                  <c:v>92.693692194314451</c:v>
                </c:pt>
                <c:pt idx="12">
                  <c:v>90.651442027022682</c:v>
                </c:pt>
                <c:pt idx="13">
                  <c:v>88.821499896323758</c:v>
                </c:pt>
                <c:pt idx="14">
                  <c:v>87.172576731173265</c:v>
                </c:pt>
                <c:pt idx="15">
                  <c:v>85.679217932261409</c:v>
                </c:pt>
                <c:pt idx="16">
                  <c:v>84.320508521888272</c:v>
                </c:pt>
                <c:pt idx="17">
                  <c:v>83.079107560605522</c:v>
                </c:pt>
                <c:pt idx="18">
                  <c:v>81.940518330282515</c:v>
                </c:pt>
                <c:pt idx="19">
                  <c:v>80.648550759239839</c:v>
                </c:pt>
                <c:pt idx="20">
                  <c:v>79.425223998461661</c:v>
                </c:pt>
                <c:pt idx="21">
                  <c:v>78.298084783011987</c:v>
                </c:pt>
                <c:pt idx="22">
                  <c:v>77.256274716004938</c:v>
                </c:pt>
                <c:pt idx="23">
                  <c:v>76.290504007103252</c:v>
                </c:pt>
                <c:pt idx="24">
                  <c:v>75.348789260076018</c:v>
                </c:pt>
                <c:pt idx="25">
                  <c:v>74.357289248531046</c:v>
                </c:pt>
                <c:pt idx="26">
                  <c:v>73.434245339190241</c:v>
                </c:pt>
                <c:pt idx="27">
                  <c:v>72.572840639017102</c:v>
                </c:pt>
                <c:pt idx="28">
                  <c:v>71.767130606734185</c:v>
                </c:pt>
                <c:pt idx="29">
                  <c:v>70.989040333747312</c:v>
                </c:pt>
                <c:pt idx="30">
                  <c:v>70.164351152261716</c:v>
                </c:pt>
                <c:pt idx="31">
                  <c:v>69.390413744360885</c:v>
                </c:pt>
                <c:pt idx="32">
                  <c:v>68.66270718633109</c:v>
                </c:pt>
                <c:pt idx="33">
                  <c:v>67.97722981272986</c:v>
                </c:pt>
                <c:pt idx="34">
                  <c:v>67.32107363846329</c:v>
                </c:pt>
                <c:pt idx="35">
                  <c:v>66.621120874536416</c:v>
                </c:pt>
                <c:pt idx="36">
                  <c:v>65.960021287624585</c:v>
                </c:pt>
                <c:pt idx="37">
                  <c:v>65.334644055731573</c:v>
                </c:pt>
                <c:pt idx="38">
                  <c:v>64.742184529356678</c:v>
                </c:pt>
                <c:pt idx="39">
                  <c:v>64.179752349811622</c:v>
                </c:pt>
                <c:pt idx="40">
                  <c:v>63.575952479314594</c:v>
                </c:pt>
                <c:pt idx="41">
                  <c:v>63.002676344469052</c:v>
                </c:pt>
                <c:pt idx="42">
                  <c:v>62.45767854435946</c:v>
                </c:pt>
                <c:pt idx="43">
                  <c:v>61.938927711614539</c:v>
                </c:pt>
                <c:pt idx="44">
                  <c:v>61.444581692131571</c:v>
                </c:pt>
                <c:pt idx="45">
                  <c:v>60.922524727752752</c:v>
                </c:pt>
                <c:pt idx="46">
                  <c:v>60.419188340189514</c:v>
                </c:pt>
                <c:pt idx="47">
                  <c:v>59.938690628503338</c:v>
                </c:pt>
                <c:pt idx="48">
                  <c:v>59.479519589389014</c:v>
                </c:pt>
                <c:pt idx="49">
                  <c:v>59.040293249426206</c:v>
                </c:pt>
                <c:pt idx="50">
                  <c:v>58.583789126986048</c:v>
                </c:pt>
                <c:pt idx="51">
                  <c:v>58.137223154173384</c:v>
                </c:pt>
                <c:pt idx="52">
                  <c:v>57.709416482265361</c:v>
                </c:pt>
                <c:pt idx="53">
                  <c:v>57.299217460621854</c:v>
                </c:pt>
                <c:pt idx="54">
                  <c:v>56.905566420338097</c:v>
                </c:pt>
                <c:pt idx="55">
                  <c:v>56.502361314456806</c:v>
                </c:pt>
                <c:pt idx="56">
                  <c:v>56.102625025626722</c:v>
                </c:pt>
                <c:pt idx="57">
                  <c:v>55.718520875982499</c:v>
                </c:pt>
                <c:pt idx="58">
                  <c:v>55.34915423386461</c:v>
                </c:pt>
                <c:pt idx="59">
                  <c:v>54.993697167566452</c:v>
                </c:pt>
                <c:pt idx="60">
                  <c:v>54.634506181872773</c:v>
                </c:pt>
                <c:pt idx="61">
                  <c:v>54.273936463509479</c:v>
                </c:pt>
                <c:pt idx="62">
                  <c:v>53.926556088552033</c:v>
                </c:pt>
                <c:pt idx="63">
                  <c:v>53.591658139803194</c:v>
                </c:pt>
                <c:pt idx="64">
                  <c:v>53.268585116959265</c:v>
                </c:pt>
                <c:pt idx="65">
                  <c:v>52.946229012948208</c:v>
                </c:pt>
                <c:pt idx="66">
                  <c:v>52.618810679561946</c:v>
                </c:pt>
                <c:pt idx="67">
                  <c:v>52.30264205637878</c:v>
                </c:pt>
                <c:pt idx="68">
                  <c:v>51.99715617605041</c:v>
                </c:pt>
                <c:pt idx="69">
                  <c:v>51.701823377574989</c:v>
                </c:pt>
                <c:pt idx="70">
                  <c:v>51.410653154769506</c:v>
                </c:pt>
                <c:pt idx="71">
                  <c:v>51.111589703325251</c:v>
                </c:pt>
                <c:pt idx="72">
                  <c:v>50.822213656886724</c:v>
                </c:pt>
                <c:pt idx="73">
                  <c:v>50.542064287907699</c:v>
                </c:pt>
                <c:pt idx="74">
                  <c:v>50.270709503079388</c:v>
                </c:pt>
                <c:pt idx="75">
                  <c:v>50.006211961903361</c:v>
                </c:pt>
                <c:pt idx="76">
                  <c:v>49.731625494912244</c:v>
                </c:pt>
                <c:pt idx="77">
                  <c:v>49.465452052187771</c:v>
                </c:pt>
                <c:pt idx="78">
                  <c:v>49.207312853072942</c:v>
                </c:pt>
                <c:pt idx="79">
                  <c:v>48.956851420931009</c:v>
                </c:pt>
                <c:pt idx="80">
                  <c:v>48.713731971192715</c:v>
                </c:pt>
                <c:pt idx="81">
                  <c:v>48.462088888888843</c:v>
                </c:pt>
                <c:pt idx="82">
                  <c:v>48.216167411867133</c:v>
                </c:pt>
                <c:pt idx="83">
                  <c:v>47.977293023741417</c:v>
                </c:pt>
                <c:pt idx="84">
                  <c:v>47.745168660767092</c:v>
                </c:pt>
                <c:pt idx="85">
                  <c:v>47.519513653208953</c:v>
                </c:pt>
                <c:pt idx="86">
                  <c:v>47.289107248334354</c:v>
                </c:pt>
                <c:pt idx="87">
                  <c:v>47.060987128430597</c:v>
                </c:pt>
                <c:pt idx="88">
                  <c:v>46.839088913515596</c:v>
                </c:pt>
                <c:pt idx="89">
                  <c:v>46.623162799162522</c:v>
                </c:pt>
                <c:pt idx="90">
                  <c:v>46.412972119645076</c:v>
                </c:pt>
                <c:pt idx="91">
                  <c:v>46.201128736826732</c:v>
                </c:pt>
                <c:pt idx="92">
                  <c:v>45.988755473762851</c:v>
                </c:pt>
                <c:pt idx="93">
                  <c:v>45.781908260494831</c:v>
                </c:pt>
                <c:pt idx="94">
                  <c:v>45.580375304410325</c:v>
                </c:pt>
                <c:pt idx="95">
                  <c:v>45.383955452788072</c:v>
                </c:pt>
                <c:pt idx="96">
                  <c:v>45.188446035678659</c:v>
                </c:pt>
                <c:pt idx="97">
                  <c:v>44.990082548122579</c:v>
                </c:pt>
                <c:pt idx="98">
                  <c:v>44.796653636916545</c:v>
                </c:pt>
                <c:pt idx="99">
                  <c:v>44.607978392997019</c:v>
                </c:pt>
                <c:pt idx="100">
                  <c:v>44.423884605595823</c:v>
                </c:pt>
                <c:pt idx="101">
                  <c:v>44.24283430666479</c:v>
                </c:pt>
                <c:pt idx="102">
                  <c:v>44.057000540906031</c:v>
                </c:pt>
                <c:pt idx="103">
                  <c:v>43.875594952405763</c:v>
                </c:pt>
                <c:pt idx="104">
                  <c:v>43.698461955716553</c:v>
                </c:pt>
                <c:pt idx="105">
                  <c:v>43.525453138215781</c:v>
                </c:pt>
                <c:pt idx="106">
                  <c:v>43.356426852960354</c:v>
                </c:pt>
                <c:pt idx="107">
                  <c:v>43.182698379771296</c:v>
                </c:pt>
                <c:pt idx="108">
                  <c:v>43.01211612960892</c:v>
                </c:pt>
                <c:pt idx="109">
                  <c:v>42.845390971591634</c:v>
                </c:pt>
                <c:pt idx="110">
                  <c:v>42.68239422229275</c:v>
                </c:pt>
                <c:pt idx="111">
                  <c:v>42.523002835155715</c:v>
                </c:pt>
                <c:pt idx="112">
                  <c:v>42.361314482182927</c:v>
                </c:pt>
                <c:pt idx="113">
                  <c:v>42.200516880358975</c:v>
                </c:pt>
                <c:pt idx="114">
                  <c:v>42.04321538257372</c:v>
                </c:pt>
                <c:pt idx="115">
                  <c:v>41.889297784814985</c:v>
                </c:pt>
                <c:pt idx="116">
                  <c:v>41.738656613085979</c:v>
                </c:pt>
                <c:pt idx="117">
                  <c:v>41.587773149264251</c:v>
                </c:pt>
                <c:pt idx="118">
                  <c:v>41.435855954788586</c:v>
                </c:pt>
                <c:pt idx="119">
                  <c:v>41.287119522777253</c:v>
                </c:pt>
                <c:pt idx="120">
                  <c:v>41.14146551002154</c:v>
                </c:pt>
                <c:pt idx="121">
                  <c:v>40.998799568638468</c:v>
                </c:pt>
                <c:pt idx="122">
                  <c:v>40.857654141297139</c:v>
                </c:pt>
                <c:pt idx="123">
                  <c:v>40.713825982936513</c:v>
                </c:pt>
                <c:pt idx="124">
                  <c:v>40.572901727628398</c:v>
                </c:pt>
                <c:pt idx="125">
                  <c:v>40.434794765607109</c:v>
                </c:pt>
                <c:pt idx="126">
                  <c:v>40.299421882573192</c:v>
                </c:pt>
                <c:pt idx="127">
                  <c:v>40.166703095515935</c:v>
                </c:pt>
                <c:pt idx="128">
                  <c:v>40.030652648875225</c:v>
                </c:pt>
                <c:pt idx="129">
                  <c:v>39.896877222790529</c:v>
                </c:pt>
                <c:pt idx="130">
                  <c:v>39.765684868492251</c:v>
                </c:pt>
                <c:pt idx="131">
                  <c:v>39.637001870373489</c:v>
                </c:pt>
                <c:pt idx="132">
                  <c:v>39.510757279346748</c:v>
                </c:pt>
                <c:pt idx="133">
                  <c:v>39.383012796964756</c:v>
                </c:pt>
                <c:pt idx="134">
                  <c:v>39.255799151848237</c:v>
                </c:pt>
                <c:pt idx="135">
                  <c:v>39.130960777689786</c:v>
                </c:pt>
                <c:pt idx="136">
                  <c:v>39.00843210686137</c:v>
                </c:pt>
                <c:pt idx="137">
                  <c:v>38.888149952669991</c:v>
                </c:pt>
                <c:pt idx="138">
                  <c:v>38.767967407331177</c:v>
                </c:pt>
                <c:pt idx="139">
                  <c:v>38.64679386911228</c:v>
                </c:pt>
                <c:pt idx="140">
                  <c:v>38.52781050820812</c:v>
                </c:pt>
                <c:pt idx="141">
                  <c:v>38.410958781846951</c:v>
                </c:pt>
                <c:pt idx="142">
                  <c:v>38.29618220632841</c:v>
                </c:pt>
                <c:pt idx="143">
                  <c:v>38.182906351688366</c:v>
                </c:pt>
                <c:pt idx="144">
                  <c:v>38.067307548341439</c:v>
                </c:pt>
                <c:pt idx="145">
                  <c:v>37.953733441016347</c:v>
                </c:pt>
                <c:pt idx="146">
                  <c:v>37.842131572293496</c:v>
                </c:pt>
                <c:pt idx="147">
                  <c:v>37.732451273600063</c:v>
                </c:pt>
                <c:pt idx="148">
                  <c:v>37.624643589878964</c:v>
                </c:pt>
                <c:pt idx="149">
                  <c:v>37.515061840215644</c:v>
                </c:pt>
                <c:pt idx="150">
                  <c:v>37.406497354944591</c:v>
                </c:pt>
                <c:pt idx="151">
                  <c:v>37.299761939943593</c:v>
                </c:pt>
                <c:pt idx="152">
                  <c:v>37.194809993553427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92032"/>
        <c:axId val="184490240"/>
      </c:scatterChart>
      <c:valAx>
        <c:axId val="18449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490240"/>
        <c:crosses val="autoZero"/>
        <c:crossBetween val="midCat"/>
      </c:valAx>
      <c:valAx>
        <c:axId val="18449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92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214312</xdr:colOff>
      <xdr:row>293</xdr:row>
      <xdr:rowOff>71437</xdr:rowOff>
    </xdr:from>
    <xdr:to>
      <xdr:col>32</xdr:col>
      <xdr:colOff>14287</xdr:colOff>
      <xdr:row>307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61912</xdr:colOff>
      <xdr:row>10</xdr:row>
      <xdr:rowOff>71437</xdr:rowOff>
    </xdr:from>
    <xdr:to>
      <xdr:col>39</xdr:col>
      <xdr:colOff>42862</xdr:colOff>
      <xdr:row>24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166687</xdr:colOff>
      <xdr:row>10</xdr:row>
      <xdr:rowOff>80962</xdr:rowOff>
    </xdr:from>
    <xdr:to>
      <xdr:col>46</xdr:col>
      <xdr:colOff>471487</xdr:colOff>
      <xdr:row>24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4"/>
  <sheetViews>
    <sheetView tabSelected="1" topLeftCell="A4" workbookViewId="0">
      <selection activeCell="AO302" sqref="AO302"/>
    </sheetView>
  </sheetViews>
  <sheetFormatPr defaultRowHeight="15" x14ac:dyDescent="0.25"/>
  <cols>
    <col min="2" max="2" width="11.28515625" customWidth="1"/>
    <col min="3" max="3" width="9.5703125" customWidth="1"/>
    <col min="4" max="4" width="7.28515625" customWidth="1"/>
    <col min="5" max="7" width="4.7109375" customWidth="1"/>
    <col min="8" max="8" width="5.7109375" customWidth="1"/>
    <col min="9" max="20" width="4.7109375" customWidth="1"/>
    <col min="21" max="21" width="5.5703125" customWidth="1"/>
    <col min="22" max="27" width="4.7109375" customWidth="1"/>
    <col min="28" max="28" width="6.140625" customWidth="1"/>
    <col min="29" max="37" width="4.7109375" customWidth="1"/>
    <col min="38" max="38" width="6.42578125" customWidth="1"/>
  </cols>
  <sheetData>
    <row r="1" spans="1:44" x14ac:dyDescent="0.25">
      <c r="A1" t="s">
        <v>0</v>
      </c>
      <c r="B1">
        <f>125*9.8</f>
        <v>1225</v>
      </c>
    </row>
    <row r="2" spans="1:44" x14ac:dyDescent="0.25">
      <c r="A2" t="s">
        <v>1</v>
      </c>
      <c r="B2">
        <v>1000</v>
      </c>
    </row>
    <row r="3" spans="1:44" x14ac:dyDescent="0.25">
      <c r="A3" t="s">
        <v>2</v>
      </c>
      <c r="B3">
        <v>3</v>
      </c>
    </row>
    <row r="4" spans="1:44" x14ac:dyDescent="0.25">
      <c r="A4" t="s">
        <v>3</v>
      </c>
      <c r="B4">
        <v>9.8000000000000007</v>
      </c>
    </row>
    <row r="5" spans="1:44" x14ac:dyDescent="0.25">
      <c r="A5" t="s">
        <v>4</v>
      </c>
      <c r="B5" t="s">
        <v>5</v>
      </c>
      <c r="C5" s="1">
        <f>C6*1000</f>
        <v>0.15</v>
      </c>
      <c r="D5" s="1">
        <f t="shared" ref="D5:AL5" si="0">D6*1000</f>
        <v>0.18</v>
      </c>
      <c r="E5" s="1">
        <f t="shared" si="0"/>
        <v>0.20499999999999999</v>
      </c>
      <c r="F5" s="1">
        <f t="shared" si="0"/>
        <v>0.23</v>
      </c>
      <c r="G5" s="1">
        <f t="shared" si="0"/>
        <v>0.255</v>
      </c>
      <c r="H5" s="1">
        <f t="shared" si="0"/>
        <v>0.28000000000000003</v>
      </c>
      <c r="I5" s="1">
        <f t="shared" si="0"/>
        <v>0.30500000000000005</v>
      </c>
      <c r="J5" s="1">
        <f t="shared" si="0"/>
        <v>0.33000000000000007</v>
      </c>
      <c r="K5" s="1">
        <f t="shared" si="0"/>
        <v>0.35500000000000004</v>
      </c>
      <c r="L5" s="1">
        <f t="shared" si="0"/>
        <v>0.38000000000000006</v>
      </c>
      <c r="M5" s="1">
        <f t="shared" si="0"/>
        <v>0.40500000000000008</v>
      </c>
      <c r="N5" s="1">
        <f t="shared" si="0"/>
        <v>0.4300000000000001</v>
      </c>
      <c r="O5" s="1">
        <f t="shared" si="0"/>
        <v>0.45500000000000013</v>
      </c>
      <c r="P5" s="1">
        <f t="shared" si="0"/>
        <v>0.48000000000000009</v>
      </c>
      <c r="Q5" s="1">
        <f t="shared" si="0"/>
        <v>0.50500000000000012</v>
      </c>
      <c r="R5" s="1">
        <f t="shared" si="0"/>
        <v>0.53000000000000014</v>
      </c>
      <c r="S5" s="1">
        <f t="shared" si="0"/>
        <v>0.55500000000000005</v>
      </c>
      <c r="T5" s="1">
        <f t="shared" si="0"/>
        <v>0.57999999999999996</v>
      </c>
      <c r="U5" s="1">
        <f t="shared" si="0"/>
        <v>0.60499999999999998</v>
      </c>
      <c r="V5" s="1">
        <f t="shared" si="0"/>
        <v>0.62999999999999989</v>
      </c>
      <c r="W5" s="1">
        <f t="shared" si="0"/>
        <v>0.65499999999999992</v>
      </c>
      <c r="X5" s="1">
        <f t="shared" si="0"/>
        <v>0.67999999999999983</v>
      </c>
      <c r="Y5" s="1">
        <f t="shared" si="0"/>
        <v>0.70499999999999974</v>
      </c>
      <c r="Z5" s="1">
        <f t="shared" si="0"/>
        <v>0.72999999999999976</v>
      </c>
      <c r="AA5" s="1">
        <f t="shared" si="0"/>
        <v>0.75499999999999967</v>
      </c>
      <c r="AB5" s="1">
        <f t="shared" si="0"/>
        <v>0.77999999999999969</v>
      </c>
      <c r="AC5" s="1">
        <f t="shared" si="0"/>
        <v>0.8049999999999996</v>
      </c>
      <c r="AD5" s="1">
        <f t="shared" si="0"/>
        <v>0.82999999999999963</v>
      </c>
      <c r="AE5" s="1">
        <f t="shared" si="0"/>
        <v>0.85499999999999954</v>
      </c>
      <c r="AF5" s="1">
        <f t="shared" si="0"/>
        <v>0.87999999999999945</v>
      </c>
      <c r="AG5" s="1">
        <f t="shared" si="0"/>
        <v>0.90499999999999947</v>
      </c>
      <c r="AH5" s="1">
        <f t="shared" si="0"/>
        <v>0.92999999999999938</v>
      </c>
      <c r="AI5" s="1">
        <f t="shared" si="0"/>
        <v>0.9549999999999994</v>
      </c>
      <c r="AJ5" s="1">
        <f t="shared" si="0"/>
        <v>0.97999999999999932</v>
      </c>
      <c r="AK5" s="1">
        <f t="shared" si="0"/>
        <v>1.0049999999999994</v>
      </c>
      <c r="AL5" s="1">
        <f t="shared" si="0"/>
        <v>1.0299999999999994</v>
      </c>
    </row>
    <row r="6" spans="1:44" x14ac:dyDescent="0.25">
      <c r="C6" s="1">
        <f>B7/2</f>
        <v>1.4999999999999999E-4</v>
      </c>
      <c r="D6" s="1">
        <f>C6+0.00003</f>
        <v>1.7999999999999998E-4</v>
      </c>
      <c r="E6" s="1">
        <f t="shared" ref="E6:AL6" si="1">D6+0.000025</f>
        <v>2.05E-4</v>
      </c>
      <c r="F6" s="1">
        <f t="shared" si="1"/>
        <v>2.3000000000000001E-4</v>
      </c>
      <c r="G6" s="1">
        <f t="shared" si="1"/>
        <v>2.5500000000000002E-4</v>
      </c>
      <c r="H6" s="1">
        <f t="shared" si="1"/>
        <v>2.8000000000000003E-4</v>
      </c>
      <c r="I6" s="1">
        <f t="shared" si="1"/>
        <v>3.0500000000000004E-4</v>
      </c>
      <c r="J6" s="1">
        <f t="shared" si="1"/>
        <v>3.3000000000000005E-4</v>
      </c>
      <c r="K6" s="1">
        <f t="shared" si="1"/>
        <v>3.5500000000000006E-4</v>
      </c>
      <c r="L6" s="1">
        <f t="shared" si="1"/>
        <v>3.8000000000000008E-4</v>
      </c>
      <c r="M6" s="1">
        <f t="shared" si="1"/>
        <v>4.0500000000000009E-4</v>
      </c>
      <c r="N6" s="1">
        <f t="shared" si="1"/>
        <v>4.300000000000001E-4</v>
      </c>
      <c r="O6" s="1">
        <f t="shared" si="1"/>
        <v>4.5500000000000011E-4</v>
      </c>
      <c r="P6" s="1">
        <f t="shared" si="1"/>
        <v>4.8000000000000012E-4</v>
      </c>
      <c r="Q6" s="1">
        <f t="shared" si="1"/>
        <v>5.0500000000000013E-4</v>
      </c>
      <c r="R6" s="1">
        <f t="shared" si="1"/>
        <v>5.3000000000000009E-4</v>
      </c>
      <c r="S6" s="1">
        <f t="shared" si="1"/>
        <v>5.5500000000000005E-4</v>
      </c>
      <c r="T6" s="1">
        <f t="shared" si="1"/>
        <v>5.8E-4</v>
      </c>
      <c r="U6" s="1">
        <f t="shared" si="1"/>
        <v>6.0499999999999996E-4</v>
      </c>
      <c r="V6" s="1">
        <f t="shared" si="1"/>
        <v>6.2999999999999992E-4</v>
      </c>
      <c r="W6" s="1">
        <f t="shared" si="1"/>
        <v>6.5499999999999987E-4</v>
      </c>
      <c r="X6" s="1">
        <f t="shared" si="1"/>
        <v>6.7999999999999983E-4</v>
      </c>
      <c r="Y6" s="1">
        <f t="shared" si="1"/>
        <v>7.0499999999999979E-4</v>
      </c>
      <c r="Z6" s="1">
        <f t="shared" si="1"/>
        <v>7.2999999999999975E-4</v>
      </c>
      <c r="AA6" s="1">
        <f t="shared" si="1"/>
        <v>7.549999999999997E-4</v>
      </c>
      <c r="AB6" s="1">
        <f t="shared" si="1"/>
        <v>7.7999999999999966E-4</v>
      </c>
      <c r="AC6" s="1">
        <f t="shared" si="1"/>
        <v>8.0499999999999962E-4</v>
      </c>
      <c r="AD6" s="1">
        <f t="shared" si="1"/>
        <v>8.2999999999999957E-4</v>
      </c>
      <c r="AE6" s="1">
        <f t="shared" si="1"/>
        <v>8.5499999999999953E-4</v>
      </c>
      <c r="AF6" s="1">
        <f t="shared" si="1"/>
        <v>8.7999999999999949E-4</v>
      </c>
      <c r="AG6" s="1">
        <f t="shared" si="1"/>
        <v>9.0499999999999945E-4</v>
      </c>
      <c r="AH6" s="1">
        <f t="shared" si="1"/>
        <v>9.299999999999994E-4</v>
      </c>
      <c r="AI6" s="1">
        <f t="shared" si="1"/>
        <v>9.5499999999999936E-4</v>
      </c>
      <c r="AJ6" s="1">
        <f t="shared" si="1"/>
        <v>9.7999999999999932E-4</v>
      </c>
      <c r="AK6" s="1">
        <f t="shared" si="1"/>
        <v>1.0049999999999994E-3</v>
      </c>
      <c r="AL6" s="1">
        <f t="shared" si="1"/>
        <v>1.0299999999999994E-3</v>
      </c>
      <c r="AM6" s="1">
        <f t="shared" ref="AM6" si="2">AL6+0.0000276</f>
        <v>1.0575999999999995E-3</v>
      </c>
      <c r="AO6" t="s">
        <v>6</v>
      </c>
      <c r="AP6" t="s">
        <v>8</v>
      </c>
      <c r="AQ6" t="s">
        <v>9</v>
      </c>
      <c r="AR6" t="s">
        <v>7</v>
      </c>
    </row>
    <row r="7" spans="1:44" x14ac:dyDescent="0.25">
      <c r="A7" s="1">
        <f>B7*1000</f>
        <v>0.3</v>
      </c>
      <c r="B7" s="1">
        <v>2.9999999999999997E-4</v>
      </c>
      <c r="C7">
        <f>IF($B7&gt;C$6,SQRT(($B$1/$B$2)*(1/($B7*(($B7/C$6)-1))))*((($B$1/2)*(($B7/C$6)+(C$6/($B7-C$6))+1))+($B$2*$B$4*$B$3*$B7))/1000,"")</f>
        <v>157.12097086523281</v>
      </c>
      <c r="D7">
        <f>IF($B7&gt;D$6,SQRT(($B$1/$B$2)*(1/($B7*(($B7/D$6)-1))))*((($B$1/2)*(($B7/D$6)+(D$6/($B7-D$6))+1))+($B$2*$B$4*$B$3*$B7))/1000,"")</f>
        <v>200.4223877998698</v>
      </c>
      <c r="E7">
        <f>IF($B7&gt;E$6,SQRT(($B$1/$B$2)*(1/($B7*(($B7/E$6)-1))))*((($B$1/2)*(($B7/E$6)+(E$6/($B7-E$6))+1))+($B$2*$B$4*$B$3*$B7))/1000,"")</f>
        <v>266.52922630133736</v>
      </c>
      <c r="F7">
        <f>IF($B7&gt;F$6,SQRT(($B$1/$B$2)*(1/($B7*(($B7/F$6)-1))))*((($B$1/2)*(($B7/F$6)+(F$6/($B7-F$6))+1))+($B$2*$B$4*$B$3*$B7))/1000,"")</f>
        <v>397.61462076926045</v>
      </c>
      <c r="G7">
        <f>IF($B7&gt;G$6,SQRT(($B$1/$B$2)*(1/($B7*(($B7/G$6)-1))))*((($B$1/2)*(($B7/G$6)+(G$6/($B7-G$6))+1))+($B$2*$B$4*$B$3*$B7))/1000,"")</f>
        <v>732.08884956234738</v>
      </c>
      <c r="H7">
        <f>IF($B7&gt;H$6,SQRT(($B$1/$B$2)*(1/($B7*(($B7/H$6)-1))))*((($B$1/2)*(($B7/H$6)+(H$6/($B7-H$6))+1))+($B$2*$B$4*$B$3*$B7))/1000,"")</f>
        <v>2355.7053265239897</v>
      </c>
      <c r="I7" t="str">
        <f>IF($B7&gt;I$6,SQRT(($B$1/$B$2)*(1/($B7*(($B7/I$6)-1))))*((($B$1/2)*(($B7/I$6)+(I$6/($B7-I$6))+1))+($B$2*$B$4*$B$3*$B7))/1000,"")</f>
        <v/>
      </c>
      <c r="J7" t="str">
        <f>IF($B7&gt;J$6,SQRT(($B$1/$B$2)*(1/($B7*(($B7/J$6)-1))))*((($B$1/2)*(($B7/J$6)+(J$6/($B7-J$6))+1))+($B$2*$B$4*$B$3*$B7))/1000,"")</f>
        <v/>
      </c>
      <c r="K7" t="str">
        <f>IF($B7&gt;K$6,SQRT(($B$1/$B$2)*(1/($B7*(($B7/K$6)-1))))*((($B$1/2)*(($B7/K$6)+(K$6/($B7-K$6))+1))+($B$2*$B$4*$B$3*$B7))/1000,"")</f>
        <v/>
      </c>
      <c r="L7" t="str">
        <f>IF($B7&gt;L$6,SQRT(($B$1/$B$2)*(1/($B7*(($B7/L$6)-1))))*((($B$1/2)*(($B7/L$6)+(L$6/($B7-L$6))+1))+($B$2*$B$4*$B$3*$B7))/1000,"")</f>
        <v/>
      </c>
      <c r="M7" t="str">
        <f>IF($B7&gt;M$6,SQRT(($B$1/$B$2)*(1/($B7*(($B7/M$6)-1))))*((($B$1/2)*(($B7/M$6)+(M$6/($B7-M$6))+1))+($B$2*$B$4*$B$3*$B7))/1000,"")</f>
        <v/>
      </c>
      <c r="N7" t="str">
        <f>IF($B7&gt;N$6,SQRT(($B$1/$B$2)*(1/($B7*(($B7/N$6)-1))))*((($B$1/2)*(($B7/N$6)+(N$6/($B7-N$6))+1))+($B$2*$B$4*$B$3*$B7))/1000,"")</f>
        <v/>
      </c>
      <c r="O7" t="str">
        <f>IF($B7&gt;O$6,SQRT(($B$1/$B$2)*(1/($B7*(($B7/O$6)-1))))*((($B$1/2)*(($B7/O$6)+(O$6/($B7-O$6))+1))+($B$2*$B$4*$B$3*$B7))/1000,"")</f>
        <v/>
      </c>
      <c r="P7" t="str">
        <f>IF($B7&gt;P$6,SQRT(($B$1/$B$2)*(1/($B7*(($B7/P$6)-1))))*((($B$1/2)*(($B7/P$6)+(P$6/($B7-P$6))+1))+($B$2*$B$4*$B$3*$B7))/1000,"")</f>
        <v/>
      </c>
      <c r="Q7" t="str">
        <f>IF($B7&gt;Q$6,SQRT(($B$1/$B$2)*(1/($B7*(($B7/Q$6)-1))))*((($B$1/2)*(($B7/Q$6)+(Q$6/($B7-Q$6))+1))+($B$2*$B$4*$B$3*$B7))/1000,"")</f>
        <v/>
      </c>
      <c r="R7" t="str">
        <f>IF($B7&gt;R$6,SQRT(($B$1/$B$2)*(1/($B7*(($B7/R$6)-1))))*((($B$1/2)*(($B7/R$6)+(R$6/($B7-R$6))+1))+($B$2*$B$4*$B$3*$B7))/1000,"")</f>
        <v/>
      </c>
      <c r="S7" t="str">
        <f>IF($B7&gt;S$6,SQRT(($B$1/$B$2)*(1/($B7*(($B7/S$6)-1))))*((($B$1/2)*(($B7/S$6)+(S$6/($B7-S$6))+1))+($B$2*$B$4*$B$3*$B7))/1000,"")</f>
        <v/>
      </c>
      <c r="T7" t="str">
        <f>IF($B7&gt;T$6,SQRT(($B$1/$B$2)*(1/($B7*(($B7/T$6)-1))))*((($B$1/2)*(($B7/T$6)+(T$6/($B7-T$6))+1))+($B$2*$B$4*$B$3*$B7))/1000,"")</f>
        <v/>
      </c>
      <c r="U7" t="str">
        <f>IF($B7&gt;U$6,SQRT(($B$1/$B$2)*(1/($B7*(($B7/U$6)-1))))*((($B$1/2)*(($B7/U$6)+(U$6/($B7-U$6))+1))+($B$2*$B$4*$B$3*$B7))/1000,"")</f>
        <v/>
      </c>
      <c r="V7" t="str">
        <f>IF($B7&gt;V$6,SQRT(($B$1/$B$2)*(1/($B7*(($B7/V$6)-1))))*((($B$1/2)*(($B7/V$6)+(V$6/($B7-V$6))+1))+($B$2*$B$4*$B$3*$B7))/1000,"")</f>
        <v/>
      </c>
      <c r="W7" t="str">
        <f>IF($B7&gt;W$6,SQRT(($B$1/$B$2)*(1/($B7*(($B7/W$6)-1))))*((($B$1/2)*(($B7/W$6)+(W$6/($B7-W$6))+1))+($B$2*$B$4*$B$3*$B7))/1000,"")</f>
        <v/>
      </c>
      <c r="X7" t="str">
        <f>IF($B7&gt;X$6,SQRT(($B$1/$B$2)*(1/($B7*(($B7/X$6)-1))))*((($B$1/2)*(($B7/X$6)+(X$6/($B7-X$6))+1))+($B$2*$B$4*$B$3*$B7))/1000,"")</f>
        <v/>
      </c>
      <c r="Y7" t="str">
        <f>IF($B7&gt;Y$6,SQRT(($B$1/$B$2)*(1/($B7*(($B7/Y$6)-1))))*((($B$1/2)*(($B7/Y$6)+(Y$6/($B7-Y$6))+1))+($B$2*$B$4*$B$3*$B7))/1000,"")</f>
        <v/>
      </c>
      <c r="Z7" t="str">
        <f>IF($B7&gt;Z$6,SQRT(($B$1/$B$2)*(1/($B7*(($B7/Z$6)-1))))*((($B$1/2)*(($B7/Z$6)+(Z$6/($B7-Z$6))+1))+($B$2*$B$4*$B$3*$B7))/1000,"")</f>
        <v/>
      </c>
      <c r="AA7" t="str">
        <f>IF($B7&gt;AA$6,SQRT(($B$1/$B$2)*(1/($B7*(($B7/AA$6)-1))))*((($B$1/2)*(($B7/AA$6)+(AA$6/($B7-AA$6))+1))+($B$2*$B$4*$B$3*$B7))/1000,"")</f>
        <v/>
      </c>
      <c r="AB7" t="str">
        <f>IF($B7&gt;AB$6,SQRT(($B$1/$B$2)*(1/($B7*(($B7/AB$6)-1))))*((($B$1/2)*(($B7/AB$6)+(AB$6/($B7-AB$6))+1))+($B$2*$B$4*$B$3*$B7))/1000,"")</f>
        <v/>
      </c>
      <c r="AC7" t="str">
        <f>IF($B7&gt;AC$6,SQRT(($B$1/$B$2)*(1/($B7*(($B7/AC$6)-1))))*((($B$1/2)*(($B7/AC$6)+(AC$6/($B7-AC$6))+1))+($B$2*$B$4*$B$3*$B7))/1000,"")</f>
        <v/>
      </c>
      <c r="AD7" t="str">
        <f>IF($B7&gt;AD$6,SQRT(($B$1/$B$2)*(1/($B7*(($B7/AD$6)-1))))*((($B$1/2)*(($B7/AD$6)+(AD$6/($B7-AD$6))+1))+($B$2*$B$4*$B$3*$B7))/1000,"")</f>
        <v/>
      </c>
      <c r="AE7" t="str">
        <f>IF($B7&gt;AE$6,SQRT(($B$1/$B$2)*(1/($B7*(($B7/AE$6)-1))))*((($B$1/2)*(($B7/AE$6)+(AE$6/($B7-AE$6))+1))+($B$2*$B$4*$B$3*$B7))/1000,"")</f>
        <v/>
      </c>
      <c r="AF7" t="str">
        <f>IF($B7&gt;AF$6,SQRT(($B$1/$B$2)*(1/($B7*(($B7/AF$6)-1))))*((($B$1/2)*(($B7/AF$6)+(AF$6/($B7-AF$6))+1))+($B$2*$B$4*$B$3*$B7))/1000,"")</f>
        <v/>
      </c>
      <c r="AG7" t="str">
        <f>IF($B7&gt;AG$6,SQRT(($B$1/$B$2)*(1/($B7*(($B7/AG$6)-1))))*((($B$1/2)*(($B7/AG$6)+(AG$6/($B7-AG$6))+1))+($B$2*$B$4*$B$3*$B7))/1000,"")</f>
        <v/>
      </c>
      <c r="AH7" t="str">
        <f>IF($B7&gt;AH$6,SQRT(($B$1/$B$2)*(1/($B7*(($B7/AH$6)-1))))*((($B$1/2)*(($B7/AH$6)+(AH$6/($B7-AH$6))+1))+($B$2*$B$4*$B$3*$B7))/1000,"")</f>
        <v/>
      </c>
      <c r="AI7" t="str">
        <f>IF($B7&gt;AI$6,SQRT(($B$1/$B$2)*(1/($B7*(($B7/AI$6)-1))))*((($B$1/2)*(($B7/AI$6)+(AI$6/($B7-AI$6))+1))+($B$2*$B$4*$B$3*$B7))/1000,"")</f>
        <v/>
      </c>
      <c r="AJ7" t="str">
        <f>IF($B7&gt;AJ$6,SQRT(($B$1/$B$2)*(1/($B7*(($B7/AJ$6)-1))))*((($B$1/2)*(($B7/AJ$6)+(AJ$6/($B7-AJ$6))+1))+($B$2*$B$4*$B$3*$B7))/1000,"")</f>
        <v/>
      </c>
      <c r="AK7" t="str">
        <f>IF($B7&gt;AK$6,SQRT(($B$1/$B$2)*(1/($B7*(($B7/AK$6)-1))))*((($B$1/2)*(($B7/AK$6)+(AK$6/($B7-AK$6))+1))+($B$2*$B$4*$B$3*$B7))/1000,"")</f>
        <v/>
      </c>
      <c r="AL7" t="str">
        <f>IF($B7&gt;AL$6,SQRT(($B$1/$B$2)*(1/($B7*(($B7/AL$6)-1))))*((($B$1/2)*(($B7/AL$6)+(AL$6/($B7-AL$6))+1))+($B$2*$B$4*$B$3*$B7))/1000,"")</f>
        <v/>
      </c>
      <c r="AM7" t="str">
        <f>IF($B7&gt;AM$6,SQRT(($B$1/$B$2)*(1/($B7*(($B7/AM$6)-1))))*((($B$1/2)*(($B7/AM$6)+(AM$6/($B7-AM$6))+1))+($B$2*$B$4*$B$3*$B7))/1000,"")</f>
        <v/>
      </c>
      <c r="AO7">
        <f t="shared" ref="AO7:AO70" si="3">MIN(C7:AM7)</f>
        <v>157.12097086523281</v>
      </c>
      <c r="AP7">
        <f>MATCH(AO7,C7:AM7,0)</f>
        <v>1</v>
      </c>
      <c r="AQ7">
        <f ca="1">OFFSET($C$6,0,AP7-1)</f>
        <v>1.4999999999999999E-4</v>
      </c>
      <c r="AR7" s="1">
        <f ca="1">B7/AQ7</f>
        <v>2</v>
      </c>
    </row>
    <row r="8" spans="1:44" x14ac:dyDescent="0.25">
      <c r="A8" s="1">
        <f t="shared" ref="A8:A71" si="4">B8*1000</f>
        <v>0.31999999999999995</v>
      </c>
      <c r="B8" s="1">
        <f>B7+0.00002</f>
        <v>3.1999999999999997E-4</v>
      </c>
      <c r="C8">
        <f>IF($B8&gt;C$6,SQRT(($B$1/$B$2)*(1/($B8*(($B8/C$6)-1))))*((($B$1/2)*(($B8/C$6)+(C$6/($B8-C$6))+1))+($B$2*$B$4*$B$3*$B8))/1000,"")</f>
        <v>143.49544015515724</v>
      </c>
      <c r="D8">
        <f>IF($B8&gt;D$6,SQRT(($B$1/$B$2)*(1/($B8*(($B8/D$6)-1))))*((($B$1/2)*(($B8/D$6)+(D$6/($B8-D$6))+1))+($B$2*$B$4*$B$3*$B8))/1000,"")</f>
        <v>175.27070641247752</v>
      </c>
      <c r="E8">
        <f>IF($B8&gt;E$6,SQRT(($B$1/$B$2)*(1/($B8*(($B8/E$6)-1))))*((($B$1/2)*(($B8/E$6)+(E$6/($B8-E$6))+1))+($B$2*$B$4*$B$3*$B8))/1000,"")</f>
        <v>220.550719349741</v>
      </c>
      <c r="F8">
        <f>IF($B8&gt;F$6,SQRT(($B$1/$B$2)*(1/($B8*(($B8/F$6)-1))))*((($B$1/2)*(($B8/F$6)+(F$6/($B8-F$6))+1))+($B$2*$B$4*$B$3*$B8))/1000,"")</f>
        <v>300.61996359149066</v>
      </c>
      <c r="G8">
        <f>IF($B8&gt;G$6,SQRT(($B$1/$B$2)*(1/($B8*(($B8/G$6)-1))))*((($B$1/2)*(($B8/G$6)+(G$6/($B8-G$6))+1))+($B$2*$B$4*$B$3*$B8))/1000,"")</f>
        <v>464.87629832041944</v>
      </c>
      <c r="H8">
        <f>IF($B8&gt;H$6,SQRT(($B$1/$B$2)*(1/($B8*(($B8/H$6)-1))))*((($B$1/2)*(($B8/H$6)+(H$6/($B8-H$6))+1))+($B$2*$B$4*$B$3*$B8))/1000,"")</f>
        <v>918.24612594001394</v>
      </c>
      <c r="I8">
        <f>IF($B8&gt;I$6,SQRT(($B$1/$B$2)*(1/($B8*(($B8/I$6)-1))))*((($B$1/2)*(($B8/I$6)+(I$6/($B8-I$6))+1))+($B$2*$B$4*$B$3*$B8))/1000,"")</f>
        <v>3827.4561954974943</v>
      </c>
      <c r="J8" t="str">
        <f>IF($B8&gt;J$6,SQRT(($B$1/$B$2)*(1/($B8*(($B8/J$6)-1))))*((($B$1/2)*(($B8/J$6)+(J$6/($B8-J$6))+1))+($B$2*$B$4*$B$3*$B8))/1000,"")</f>
        <v/>
      </c>
      <c r="K8" t="str">
        <f>IF($B8&gt;K$6,SQRT(($B$1/$B$2)*(1/($B8*(($B8/K$6)-1))))*((($B$1/2)*(($B8/K$6)+(K$6/($B8-K$6))+1))+($B$2*$B$4*$B$3*$B8))/1000,"")</f>
        <v/>
      </c>
      <c r="L8" t="str">
        <f>IF($B8&gt;L$6,SQRT(($B$1/$B$2)*(1/($B8*(($B8/L$6)-1))))*((($B$1/2)*(($B8/L$6)+(L$6/($B8-L$6))+1))+($B$2*$B$4*$B$3*$B8))/1000,"")</f>
        <v/>
      </c>
      <c r="M8" t="str">
        <f>IF($B8&gt;M$6,SQRT(($B$1/$B$2)*(1/($B8*(($B8/M$6)-1))))*((($B$1/2)*(($B8/M$6)+(M$6/($B8-M$6))+1))+($B$2*$B$4*$B$3*$B8))/1000,"")</f>
        <v/>
      </c>
      <c r="N8" t="str">
        <f>IF($B8&gt;N$6,SQRT(($B$1/$B$2)*(1/($B8*(($B8/N$6)-1))))*((($B$1/2)*(($B8/N$6)+(N$6/($B8-N$6))+1))+($B$2*$B$4*$B$3*$B8))/1000,"")</f>
        <v/>
      </c>
      <c r="O8" t="str">
        <f>IF($B8&gt;O$6,SQRT(($B$1/$B$2)*(1/($B8*(($B8/O$6)-1))))*((($B$1/2)*(($B8/O$6)+(O$6/($B8-O$6))+1))+($B$2*$B$4*$B$3*$B8))/1000,"")</f>
        <v/>
      </c>
      <c r="P8" t="str">
        <f>IF($B8&gt;P$6,SQRT(($B$1/$B$2)*(1/($B8*(($B8/P$6)-1))))*((($B$1/2)*(($B8/P$6)+(P$6/($B8-P$6))+1))+($B$2*$B$4*$B$3*$B8))/1000,"")</f>
        <v/>
      </c>
      <c r="Q8" t="str">
        <f>IF($B8&gt;Q$6,SQRT(($B$1/$B$2)*(1/($B8*(($B8/Q$6)-1))))*((($B$1/2)*(($B8/Q$6)+(Q$6/($B8-Q$6))+1))+($B$2*$B$4*$B$3*$B8))/1000,"")</f>
        <v/>
      </c>
      <c r="R8" t="str">
        <f>IF($B8&gt;R$6,SQRT(($B$1/$B$2)*(1/($B8*(($B8/R$6)-1))))*((($B$1/2)*(($B8/R$6)+(R$6/($B8-R$6))+1))+($B$2*$B$4*$B$3*$B8))/1000,"")</f>
        <v/>
      </c>
      <c r="S8" t="str">
        <f>IF($B8&gt;S$6,SQRT(($B$1/$B$2)*(1/($B8*(($B8/S$6)-1))))*((($B$1/2)*(($B8/S$6)+(S$6/($B8-S$6))+1))+($B$2*$B$4*$B$3*$B8))/1000,"")</f>
        <v/>
      </c>
      <c r="T8" t="str">
        <f>IF($B8&gt;T$6,SQRT(($B$1/$B$2)*(1/($B8*(($B8/T$6)-1))))*((($B$1/2)*(($B8/T$6)+(T$6/($B8-T$6))+1))+($B$2*$B$4*$B$3*$B8))/1000,"")</f>
        <v/>
      </c>
      <c r="U8" t="str">
        <f>IF($B8&gt;U$6,SQRT(($B$1/$B$2)*(1/($B8*(($B8/U$6)-1))))*((($B$1/2)*(($B8/U$6)+(U$6/($B8-U$6))+1))+($B$2*$B$4*$B$3*$B8))/1000,"")</f>
        <v/>
      </c>
      <c r="V8" t="str">
        <f>IF($B8&gt;V$6,SQRT(($B$1/$B$2)*(1/($B8*(($B8/V$6)-1))))*((($B$1/2)*(($B8/V$6)+(V$6/($B8-V$6))+1))+($B$2*$B$4*$B$3*$B8))/1000,"")</f>
        <v/>
      </c>
      <c r="W8" t="str">
        <f>IF($B8&gt;W$6,SQRT(($B$1/$B$2)*(1/($B8*(($B8/W$6)-1))))*((($B$1/2)*(($B8/W$6)+(W$6/($B8-W$6))+1))+($B$2*$B$4*$B$3*$B8))/1000,"")</f>
        <v/>
      </c>
      <c r="X8" t="str">
        <f>IF($B8&gt;X$6,SQRT(($B$1/$B$2)*(1/($B8*(($B8/X$6)-1))))*((($B$1/2)*(($B8/X$6)+(X$6/($B8-X$6))+1))+($B$2*$B$4*$B$3*$B8))/1000,"")</f>
        <v/>
      </c>
      <c r="Y8" t="str">
        <f>IF($B8&gt;Y$6,SQRT(($B$1/$B$2)*(1/($B8*(($B8/Y$6)-1))))*((($B$1/2)*(($B8/Y$6)+(Y$6/($B8-Y$6))+1))+($B$2*$B$4*$B$3*$B8))/1000,"")</f>
        <v/>
      </c>
      <c r="Z8" t="str">
        <f>IF($B8&gt;Z$6,SQRT(($B$1/$B$2)*(1/($B8*(($B8/Z$6)-1))))*((($B$1/2)*(($B8/Z$6)+(Z$6/($B8-Z$6))+1))+($B$2*$B$4*$B$3*$B8))/1000,"")</f>
        <v/>
      </c>
      <c r="AA8" t="str">
        <f>IF($B8&gt;AA$6,SQRT(($B$1/$B$2)*(1/($B8*(($B8/AA$6)-1))))*((($B$1/2)*(($B8/AA$6)+(AA$6/($B8-AA$6))+1))+($B$2*$B$4*$B$3*$B8))/1000,"")</f>
        <v/>
      </c>
      <c r="AB8" t="str">
        <f>IF($B8&gt;AB$6,SQRT(($B$1/$B$2)*(1/($B8*(($B8/AB$6)-1))))*((($B$1/2)*(($B8/AB$6)+(AB$6/($B8-AB$6))+1))+($B$2*$B$4*$B$3*$B8))/1000,"")</f>
        <v/>
      </c>
      <c r="AC8" t="str">
        <f>IF($B8&gt;AC$6,SQRT(($B$1/$B$2)*(1/($B8*(($B8/AC$6)-1))))*((($B$1/2)*(($B8/AC$6)+(AC$6/($B8-AC$6))+1))+($B$2*$B$4*$B$3*$B8))/1000,"")</f>
        <v/>
      </c>
      <c r="AD8" t="str">
        <f>IF($B8&gt;AD$6,SQRT(($B$1/$B$2)*(1/($B8*(($B8/AD$6)-1))))*((($B$1/2)*(($B8/AD$6)+(AD$6/($B8-AD$6))+1))+($B$2*$B$4*$B$3*$B8))/1000,"")</f>
        <v/>
      </c>
      <c r="AE8" t="str">
        <f>IF($B8&gt;AE$6,SQRT(($B$1/$B$2)*(1/($B8*(($B8/AE$6)-1))))*((($B$1/2)*(($B8/AE$6)+(AE$6/($B8-AE$6))+1))+($B$2*$B$4*$B$3*$B8))/1000,"")</f>
        <v/>
      </c>
      <c r="AF8" t="str">
        <f>IF($B8&gt;AF$6,SQRT(($B$1/$B$2)*(1/($B8*(($B8/AF$6)-1))))*((($B$1/2)*(($B8/AF$6)+(AF$6/($B8-AF$6))+1))+($B$2*$B$4*$B$3*$B8))/1000,"")</f>
        <v/>
      </c>
      <c r="AG8" t="str">
        <f>IF($B8&gt;AG$6,SQRT(($B$1/$B$2)*(1/($B8*(($B8/AG$6)-1))))*((($B$1/2)*(($B8/AG$6)+(AG$6/($B8-AG$6))+1))+($B$2*$B$4*$B$3*$B8))/1000,"")</f>
        <v/>
      </c>
      <c r="AH8" t="str">
        <f>IF($B8&gt;AH$6,SQRT(($B$1/$B$2)*(1/($B8*(($B8/AH$6)-1))))*((($B$1/2)*(($B8/AH$6)+(AH$6/($B8-AH$6))+1))+($B$2*$B$4*$B$3*$B8))/1000,"")</f>
        <v/>
      </c>
      <c r="AI8" t="str">
        <f>IF($B8&gt;AI$6,SQRT(($B$1/$B$2)*(1/($B8*(($B8/AI$6)-1))))*((($B$1/2)*(($B8/AI$6)+(AI$6/($B8-AI$6))+1))+($B$2*$B$4*$B$3*$B8))/1000,"")</f>
        <v/>
      </c>
      <c r="AJ8" t="str">
        <f>IF($B8&gt;AJ$6,SQRT(($B$1/$B$2)*(1/($B8*(($B8/AJ$6)-1))))*((($B$1/2)*(($B8/AJ$6)+(AJ$6/($B8-AJ$6))+1))+($B$2*$B$4*$B$3*$B8))/1000,"")</f>
        <v/>
      </c>
      <c r="AK8" t="str">
        <f>IF($B8&gt;AK$6,SQRT(($B$1/$B$2)*(1/($B8*(($B8/AK$6)-1))))*((($B$1/2)*(($B8/AK$6)+(AK$6/($B8-AK$6))+1))+($B$2*$B$4*$B$3*$B8))/1000,"")</f>
        <v/>
      </c>
      <c r="AL8" t="str">
        <f>IF($B8&gt;AL$6,SQRT(($B$1/$B$2)*(1/($B8*(($B8/AL$6)-1))))*((($B$1/2)*(($B8/AL$6)+(AL$6/($B8-AL$6))+1))+($B$2*$B$4*$B$3*$B8))/1000,"")</f>
        <v/>
      </c>
      <c r="AM8" t="str">
        <f>IF($B8&gt;AM$6,SQRT(($B$1/$B$2)*(1/($B8*(($B8/AM$6)-1))))*((($B$1/2)*(($B8/AM$6)+(AM$6/($B8-AM$6))+1))+($B$2*$B$4*$B$3*$B8))/1000,"")</f>
        <v/>
      </c>
      <c r="AO8">
        <f t="shared" si="3"/>
        <v>143.49544015515724</v>
      </c>
      <c r="AP8">
        <f t="shared" ref="AP8:AP71" si="5">MATCH(AO8,C8:AM8,0)</f>
        <v>1</v>
      </c>
      <c r="AQ8">
        <f t="shared" ref="AQ8:AQ71" ca="1" si="6">OFFSET($C$6,0,AP8-1)</f>
        <v>1.4999999999999999E-4</v>
      </c>
      <c r="AR8" s="1">
        <f t="shared" ref="AR8:AR71" ca="1" si="7">B8/AQ8</f>
        <v>2.1333333333333333</v>
      </c>
    </row>
    <row r="9" spans="1:44" x14ac:dyDescent="0.25">
      <c r="A9" s="1">
        <f t="shared" si="4"/>
        <v>0.33999999999999997</v>
      </c>
      <c r="B9" s="1">
        <f t="shared" ref="B9:B72" si="8">B8+0.00002</f>
        <v>3.3999999999999997E-4</v>
      </c>
      <c r="C9">
        <f>IF($B9&gt;C$6,SQRT(($B$1/$B$2)*(1/($B9*(($B9/C$6)-1))))*((($B$1/2)*(($B9/C$6)+(C$6/($B9-C$6))+1))+($B$2*$B$4*$B$3*$B9))/1000,"")</f>
        <v>133.03330257883954</v>
      </c>
      <c r="D9">
        <f>IF($B9&gt;D$6,SQRT(($B$1/$B$2)*(1/($B9*(($B9/D$6)-1))))*((($B$1/2)*(($B9/D$6)+(D$6/($B9-D$6))+1))+($B$2*$B$4*$B$3*$B9))/1000,"")</f>
        <v>157.15872494040124</v>
      </c>
      <c r="E9">
        <f>IF($B9&gt;E$6,SQRT(($B$1/$B$2)*(1/($B9*(($B9/E$6)-1))))*((($B$1/2)*(($B9/E$6)+(E$6/($B9-E$6))+1))+($B$2*$B$4*$B$3*$B9))/1000,"")</f>
        <v>189.98024245934505</v>
      </c>
      <c r="F9">
        <f>IF($B9&gt;F$6,SQRT(($B$1/$B$2)*(1/($B9*(($B9/F$6)-1))))*((($B$1/2)*(($B9/F$6)+(F$6/($B9-F$6))+1))+($B$2*$B$4*$B$3*$B9))/1000,"")</f>
        <v>243.7743466994329</v>
      </c>
      <c r="G9">
        <f>IF($B9&gt;G$6,SQRT(($B$1/$B$2)*(1/($B9*(($B9/G$6)-1))))*((($B$1/2)*(($B9/G$6)+(G$6/($B9-G$6))+1))+($B$2*$B$4*$B$3*$B9))/1000,"")</f>
        <v>340.65984629915704</v>
      </c>
      <c r="H9">
        <f>IF($B9&gt;H$6,SQRT(($B$1/$B$2)*(1/($B9*(($B9/H$6)-1))))*((($B$1/2)*(($B9/H$6)+(H$6/($B9-H$6))+1))+($B$2*$B$4*$B$3*$B9))/1000,"")</f>
        <v>547.79169848101162</v>
      </c>
      <c r="I9">
        <f>IF($B9&gt;I$6,SQRT(($B$1/$B$2)*(1/($B9*(($B9/I$6)-1))))*((($B$1/2)*(($B9/I$6)+(I$6/($B9-I$6))+1))+($B$2*$B$4*$B$3*$B9))/1000,"")</f>
        <v>1177.048996451332</v>
      </c>
      <c r="J9">
        <f>IF($B9&gt;J$6,SQRT(($B$1/$B$2)*(1/($B9*(($B9/J$6)-1))))*((($B$1/2)*(($B9/J$6)+(J$6/($B9-J$6))+1))+($B$2*$B$4*$B$3*$B9))/1000,"")</f>
        <v>7401.8081798669855</v>
      </c>
      <c r="K9" t="str">
        <f>IF($B9&gt;K$6,SQRT(($B$1/$B$2)*(1/($B9*(($B9/K$6)-1))))*((($B$1/2)*(($B9/K$6)+(K$6/($B9-K$6))+1))+($B$2*$B$4*$B$3*$B9))/1000,"")</f>
        <v/>
      </c>
      <c r="L9" t="str">
        <f>IF($B9&gt;L$6,SQRT(($B$1/$B$2)*(1/($B9*(($B9/L$6)-1))))*((($B$1/2)*(($B9/L$6)+(L$6/($B9-L$6))+1))+($B$2*$B$4*$B$3*$B9))/1000,"")</f>
        <v/>
      </c>
      <c r="M9" t="str">
        <f>IF($B9&gt;M$6,SQRT(($B$1/$B$2)*(1/($B9*(($B9/M$6)-1))))*((($B$1/2)*(($B9/M$6)+(M$6/($B9-M$6))+1))+($B$2*$B$4*$B$3*$B9))/1000,"")</f>
        <v/>
      </c>
      <c r="N9" t="str">
        <f>IF($B9&gt;N$6,SQRT(($B$1/$B$2)*(1/($B9*(($B9/N$6)-1))))*((($B$1/2)*(($B9/N$6)+(N$6/($B9-N$6))+1))+($B$2*$B$4*$B$3*$B9))/1000,"")</f>
        <v/>
      </c>
      <c r="O9" t="str">
        <f>IF($B9&gt;O$6,SQRT(($B$1/$B$2)*(1/($B9*(($B9/O$6)-1))))*((($B$1/2)*(($B9/O$6)+(O$6/($B9-O$6))+1))+($B$2*$B$4*$B$3*$B9))/1000,"")</f>
        <v/>
      </c>
      <c r="P9" t="str">
        <f>IF($B9&gt;P$6,SQRT(($B$1/$B$2)*(1/($B9*(($B9/P$6)-1))))*((($B$1/2)*(($B9/P$6)+(P$6/($B9-P$6))+1))+($B$2*$B$4*$B$3*$B9))/1000,"")</f>
        <v/>
      </c>
      <c r="Q9" t="str">
        <f>IF($B9&gt;Q$6,SQRT(($B$1/$B$2)*(1/($B9*(($B9/Q$6)-1))))*((($B$1/2)*(($B9/Q$6)+(Q$6/($B9-Q$6))+1))+($B$2*$B$4*$B$3*$B9))/1000,"")</f>
        <v/>
      </c>
      <c r="R9" t="str">
        <f>IF($B9&gt;R$6,SQRT(($B$1/$B$2)*(1/($B9*(($B9/R$6)-1))))*((($B$1/2)*(($B9/R$6)+(R$6/($B9-R$6))+1))+($B$2*$B$4*$B$3*$B9))/1000,"")</f>
        <v/>
      </c>
      <c r="S9" t="str">
        <f>IF($B9&gt;S$6,SQRT(($B$1/$B$2)*(1/($B9*(($B9/S$6)-1))))*((($B$1/2)*(($B9/S$6)+(S$6/($B9-S$6))+1))+($B$2*$B$4*$B$3*$B9))/1000,"")</f>
        <v/>
      </c>
      <c r="T9" t="str">
        <f>IF($B9&gt;T$6,SQRT(($B$1/$B$2)*(1/($B9*(($B9/T$6)-1))))*((($B$1/2)*(($B9/T$6)+(T$6/($B9-T$6))+1))+($B$2*$B$4*$B$3*$B9))/1000,"")</f>
        <v/>
      </c>
      <c r="U9" t="str">
        <f>IF($B9&gt;U$6,SQRT(($B$1/$B$2)*(1/($B9*(($B9/U$6)-1))))*((($B$1/2)*(($B9/U$6)+(U$6/($B9-U$6))+1))+($B$2*$B$4*$B$3*$B9))/1000,"")</f>
        <v/>
      </c>
      <c r="V9" t="str">
        <f>IF($B9&gt;V$6,SQRT(($B$1/$B$2)*(1/($B9*(($B9/V$6)-1))))*((($B$1/2)*(($B9/V$6)+(V$6/($B9-V$6))+1))+($B$2*$B$4*$B$3*$B9))/1000,"")</f>
        <v/>
      </c>
      <c r="W9" t="str">
        <f>IF($B9&gt;W$6,SQRT(($B$1/$B$2)*(1/($B9*(($B9/W$6)-1))))*((($B$1/2)*(($B9/W$6)+(W$6/($B9-W$6))+1))+($B$2*$B$4*$B$3*$B9))/1000,"")</f>
        <v/>
      </c>
      <c r="X9" t="str">
        <f>IF($B9&gt;X$6,SQRT(($B$1/$B$2)*(1/($B9*(($B9/X$6)-1))))*((($B$1/2)*(($B9/X$6)+(X$6/($B9-X$6))+1))+($B$2*$B$4*$B$3*$B9))/1000,"")</f>
        <v/>
      </c>
      <c r="Y9" t="str">
        <f>IF($B9&gt;Y$6,SQRT(($B$1/$B$2)*(1/($B9*(($B9/Y$6)-1))))*((($B$1/2)*(($B9/Y$6)+(Y$6/($B9-Y$6))+1))+($B$2*$B$4*$B$3*$B9))/1000,"")</f>
        <v/>
      </c>
      <c r="Z9" t="str">
        <f>IF($B9&gt;Z$6,SQRT(($B$1/$B$2)*(1/($B9*(($B9/Z$6)-1))))*((($B$1/2)*(($B9/Z$6)+(Z$6/($B9-Z$6))+1))+($B$2*$B$4*$B$3*$B9))/1000,"")</f>
        <v/>
      </c>
      <c r="AA9" t="str">
        <f>IF($B9&gt;AA$6,SQRT(($B$1/$B$2)*(1/($B9*(($B9/AA$6)-1))))*((($B$1/2)*(($B9/AA$6)+(AA$6/($B9-AA$6))+1))+($B$2*$B$4*$B$3*$B9))/1000,"")</f>
        <v/>
      </c>
      <c r="AB9" t="str">
        <f>IF($B9&gt;AB$6,SQRT(($B$1/$B$2)*(1/($B9*(($B9/AB$6)-1))))*((($B$1/2)*(($B9/AB$6)+(AB$6/($B9-AB$6))+1))+($B$2*$B$4*$B$3*$B9))/1000,"")</f>
        <v/>
      </c>
      <c r="AC9" t="str">
        <f>IF($B9&gt;AC$6,SQRT(($B$1/$B$2)*(1/($B9*(($B9/AC$6)-1))))*((($B$1/2)*(($B9/AC$6)+(AC$6/($B9-AC$6))+1))+($B$2*$B$4*$B$3*$B9))/1000,"")</f>
        <v/>
      </c>
      <c r="AD9" t="str">
        <f>IF($B9&gt;AD$6,SQRT(($B$1/$B$2)*(1/($B9*(($B9/AD$6)-1))))*((($B$1/2)*(($B9/AD$6)+(AD$6/($B9-AD$6))+1))+($B$2*$B$4*$B$3*$B9))/1000,"")</f>
        <v/>
      </c>
      <c r="AE9" t="str">
        <f>IF($B9&gt;AE$6,SQRT(($B$1/$B$2)*(1/($B9*(($B9/AE$6)-1))))*((($B$1/2)*(($B9/AE$6)+(AE$6/($B9-AE$6))+1))+($B$2*$B$4*$B$3*$B9))/1000,"")</f>
        <v/>
      </c>
      <c r="AF9" t="str">
        <f>IF($B9&gt;AF$6,SQRT(($B$1/$B$2)*(1/($B9*(($B9/AF$6)-1))))*((($B$1/2)*(($B9/AF$6)+(AF$6/($B9-AF$6))+1))+($B$2*$B$4*$B$3*$B9))/1000,"")</f>
        <v/>
      </c>
      <c r="AG9" t="str">
        <f>IF($B9&gt;AG$6,SQRT(($B$1/$B$2)*(1/($B9*(($B9/AG$6)-1))))*((($B$1/2)*(($B9/AG$6)+(AG$6/($B9-AG$6))+1))+($B$2*$B$4*$B$3*$B9))/1000,"")</f>
        <v/>
      </c>
      <c r="AH9" t="str">
        <f>IF($B9&gt;AH$6,SQRT(($B$1/$B$2)*(1/($B9*(($B9/AH$6)-1))))*((($B$1/2)*(($B9/AH$6)+(AH$6/($B9-AH$6))+1))+($B$2*$B$4*$B$3*$B9))/1000,"")</f>
        <v/>
      </c>
      <c r="AI9" t="str">
        <f>IF($B9&gt;AI$6,SQRT(($B$1/$B$2)*(1/($B9*(($B9/AI$6)-1))))*((($B$1/2)*(($B9/AI$6)+(AI$6/($B9-AI$6))+1))+($B$2*$B$4*$B$3*$B9))/1000,"")</f>
        <v/>
      </c>
      <c r="AJ9" t="str">
        <f>IF($B9&gt;AJ$6,SQRT(($B$1/$B$2)*(1/($B9*(($B9/AJ$6)-1))))*((($B$1/2)*(($B9/AJ$6)+(AJ$6/($B9-AJ$6))+1))+($B$2*$B$4*$B$3*$B9))/1000,"")</f>
        <v/>
      </c>
      <c r="AK9" t="str">
        <f>IF($B9&gt;AK$6,SQRT(($B$1/$B$2)*(1/($B9*(($B9/AK$6)-1))))*((($B$1/2)*(($B9/AK$6)+(AK$6/($B9-AK$6))+1))+($B$2*$B$4*$B$3*$B9))/1000,"")</f>
        <v/>
      </c>
      <c r="AL9" t="str">
        <f>IF($B9&gt;AL$6,SQRT(($B$1/$B$2)*(1/($B9*(($B9/AL$6)-1))))*((($B$1/2)*(($B9/AL$6)+(AL$6/($B9-AL$6))+1))+($B$2*$B$4*$B$3*$B9))/1000,"")</f>
        <v/>
      </c>
      <c r="AM9" t="str">
        <f>IF($B9&gt;AM$6,SQRT(($B$1/$B$2)*(1/($B9*(($B9/AM$6)-1))))*((($B$1/2)*(($B9/AM$6)+(AM$6/($B9-AM$6))+1))+($B$2*$B$4*$B$3*$B9))/1000,"")</f>
        <v/>
      </c>
      <c r="AO9">
        <f t="shared" si="3"/>
        <v>133.03330257883954</v>
      </c>
      <c r="AP9">
        <f t="shared" si="5"/>
        <v>1</v>
      </c>
      <c r="AQ9">
        <f t="shared" ca="1" si="6"/>
        <v>1.4999999999999999E-4</v>
      </c>
      <c r="AR9" s="1">
        <f t="shared" ca="1" si="7"/>
        <v>2.2666666666666666</v>
      </c>
    </row>
    <row r="10" spans="1:44" x14ac:dyDescent="0.25">
      <c r="A10" s="1">
        <f t="shared" si="4"/>
        <v>0.36</v>
      </c>
      <c r="B10" s="1">
        <f t="shared" si="8"/>
        <v>3.5999999999999997E-4</v>
      </c>
      <c r="C10">
        <f>IF($B10&gt;C$6,SQRT(($B$1/$B$2)*(1/($B10*(($B10/C$6)-1))))*((($B$1/2)*(($B10/C$6)+(C$6/($B10-C$6))+1))+($B$2*$B$4*$B$3*$B10))/1000,"")</f>
        <v>124.75947368196131</v>
      </c>
      <c r="D10">
        <f>IF($B10&gt;D$6,SQRT(($B$1/$B$2)*(1/($B10*(($B10/D$6)-1))))*((($B$1/2)*(($B10/D$6)+(D$6/($B10-D$6))+1))+($B$2*$B$4*$B$3*$B10))/1000,"")</f>
        <v>143.53406666666666</v>
      </c>
      <c r="E10">
        <f>IF($B10&gt;E$6,SQRT(($B$1/$B$2)*(1/($B10*(($B10/E$6)-1))))*((($B$1/2)*(($B10/E$6)+(E$6/($B10-E$6))+1))+($B$2*$B$4*$B$3*$B10))/1000,"")</f>
        <v>168.30208065699821</v>
      </c>
      <c r="F10">
        <f>IF($B10&gt;F$6,SQRT(($B$1/$B$2)*(1/($B10*(($B10/F$6)-1))))*((($B$1/2)*(($B10/F$6)+(F$6/($B10-F$6))+1))+($B$2*$B$4*$B$3*$B10))/1000,"")</f>
        <v>206.81254895966575</v>
      </c>
      <c r="G10">
        <f>IF($B10&gt;G$6,SQRT(($B$1/$B$2)*(1/($B10*(($B10/G$6)-1))))*((($B$1/2)*(($B10/G$6)+(G$6/($B10-G$6))+1))+($B$2*$B$4*$B$3*$B10))/1000,"")</f>
        <v>270.47150653480509</v>
      </c>
      <c r="H10">
        <f>IF($B10&gt;H$6,SQRT(($B$1/$B$2)*(1/($B10*(($B10/H$6)-1))))*((($B$1/2)*(($B10/H$6)+(H$6/($B10-H$6))+1))+($B$2*$B$4*$B$3*$B10))/1000,"")</f>
        <v>387.89041859638536</v>
      </c>
      <c r="I10">
        <f>IF($B10&gt;I$6,SQRT(($B$1/$B$2)*(1/($B10*(($B10/I$6)-1))))*((($B$1/2)*(($B10/I$6)+(I$6/($B10-I$6))+1))+($B$2*$B$4*$B$3*$B10))/1000,"")</f>
        <v>651.48470160870636</v>
      </c>
      <c r="J10">
        <f>IF($B10&gt;J$6,SQRT(($B$1/$B$2)*(1/($B10*(($B10/J$6)-1))))*((($B$1/2)*(($B10/J$6)+(J$6/($B10-J$6))+1))+($B$2*$B$4*$B$3*$B10))/1000,"")</f>
        <v>1553.3235519981656</v>
      </c>
      <c r="K10">
        <f>IF($B10&gt;K$6,SQRT(($B$1/$B$2)*(1/($B10*(($B10/K$6)-1))))*((($B$1/2)*(($B10/K$6)+(K$6/($B10-K$6))+1))+($B$2*$B$4*$B$3*$B10))/1000,"")</f>
        <v>21986.772177937113</v>
      </c>
      <c r="L10" t="str">
        <f>IF($B10&gt;L$6,SQRT(($B$1/$B$2)*(1/($B10*(($B10/L$6)-1))))*((($B$1/2)*(($B10/L$6)+(L$6/($B10-L$6))+1))+($B$2*$B$4*$B$3*$B10))/1000,"")</f>
        <v/>
      </c>
      <c r="M10" t="str">
        <f>IF($B10&gt;M$6,SQRT(($B$1/$B$2)*(1/($B10*(($B10/M$6)-1))))*((($B$1/2)*(($B10/M$6)+(M$6/($B10-M$6))+1))+($B$2*$B$4*$B$3*$B10))/1000,"")</f>
        <v/>
      </c>
      <c r="N10" t="str">
        <f>IF($B10&gt;N$6,SQRT(($B$1/$B$2)*(1/($B10*(($B10/N$6)-1))))*((($B$1/2)*(($B10/N$6)+(N$6/($B10-N$6))+1))+($B$2*$B$4*$B$3*$B10))/1000,"")</f>
        <v/>
      </c>
      <c r="O10" t="str">
        <f>IF($B10&gt;O$6,SQRT(($B$1/$B$2)*(1/($B10*(($B10/O$6)-1))))*((($B$1/2)*(($B10/O$6)+(O$6/($B10-O$6))+1))+($B$2*$B$4*$B$3*$B10))/1000,"")</f>
        <v/>
      </c>
      <c r="P10" t="str">
        <f>IF($B10&gt;P$6,SQRT(($B$1/$B$2)*(1/($B10*(($B10/P$6)-1))))*((($B$1/2)*(($B10/P$6)+(P$6/($B10-P$6))+1))+($B$2*$B$4*$B$3*$B10))/1000,"")</f>
        <v/>
      </c>
      <c r="Q10" t="str">
        <f>IF($B10&gt;Q$6,SQRT(($B$1/$B$2)*(1/($B10*(($B10/Q$6)-1))))*((($B$1/2)*(($B10/Q$6)+(Q$6/($B10-Q$6))+1))+($B$2*$B$4*$B$3*$B10))/1000,"")</f>
        <v/>
      </c>
      <c r="R10" t="str">
        <f>IF($B10&gt;R$6,SQRT(($B$1/$B$2)*(1/($B10*(($B10/R$6)-1))))*((($B$1/2)*(($B10/R$6)+(R$6/($B10-R$6))+1))+($B$2*$B$4*$B$3*$B10))/1000,"")</f>
        <v/>
      </c>
      <c r="S10" t="str">
        <f>IF($B10&gt;S$6,SQRT(($B$1/$B$2)*(1/($B10*(($B10/S$6)-1))))*((($B$1/2)*(($B10/S$6)+(S$6/($B10-S$6))+1))+($B$2*$B$4*$B$3*$B10))/1000,"")</f>
        <v/>
      </c>
      <c r="T10" t="str">
        <f>IF($B10&gt;T$6,SQRT(($B$1/$B$2)*(1/($B10*(($B10/T$6)-1))))*((($B$1/2)*(($B10/T$6)+(T$6/($B10-T$6))+1))+($B$2*$B$4*$B$3*$B10))/1000,"")</f>
        <v/>
      </c>
      <c r="U10" t="str">
        <f>IF($B10&gt;U$6,SQRT(($B$1/$B$2)*(1/($B10*(($B10/U$6)-1))))*((($B$1/2)*(($B10/U$6)+(U$6/($B10-U$6))+1))+($B$2*$B$4*$B$3*$B10))/1000,"")</f>
        <v/>
      </c>
      <c r="V10" t="str">
        <f>IF($B10&gt;V$6,SQRT(($B$1/$B$2)*(1/($B10*(($B10/V$6)-1))))*((($B$1/2)*(($B10/V$6)+(V$6/($B10-V$6))+1))+($B$2*$B$4*$B$3*$B10))/1000,"")</f>
        <v/>
      </c>
      <c r="W10" t="str">
        <f>IF($B10&gt;W$6,SQRT(($B$1/$B$2)*(1/($B10*(($B10/W$6)-1))))*((($B$1/2)*(($B10/W$6)+(W$6/($B10-W$6))+1))+($B$2*$B$4*$B$3*$B10))/1000,"")</f>
        <v/>
      </c>
      <c r="X10" t="str">
        <f>IF($B10&gt;X$6,SQRT(($B$1/$B$2)*(1/($B10*(($B10/X$6)-1))))*((($B$1/2)*(($B10/X$6)+(X$6/($B10-X$6))+1))+($B$2*$B$4*$B$3*$B10))/1000,"")</f>
        <v/>
      </c>
      <c r="Y10" t="str">
        <f>IF($B10&gt;Y$6,SQRT(($B$1/$B$2)*(1/($B10*(($B10/Y$6)-1))))*((($B$1/2)*(($B10/Y$6)+(Y$6/($B10-Y$6))+1))+($B$2*$B$4*$B$3*$B10))/1000,"")</f>
        <v/>
      </c>
      <c r="Z10" t="str">
        <f>IF($B10&gt;Z$6,SQRT(($B$1/$B$2)*(1/($B10*(($B10/Z$6)-1))))*((($B$1/2)*(($B10/Z$6)+(Z$6/($B10-Z$6))+1))+($B$2*$B$4*$B$3*$B10))/1000,"")</f>
        <v/>
      </c>
      <c r="AA10" t="str">
        <f>IF($B10&gt;AA$6,SQRT(($B$1/$B$2)*(1/($B10*(($B10/AA$6)-1))))*((($B$1/2)*(($B10/AA$6)+(AA$6/($B10-AA$6))+1))+($B$2*$B$4*$B$3*$B10))/1000,"")</f>
        <v/>
      </c>
      <c r="AB10" t="str">
        <f>IF($B10&gt;AB$6,SQRT(($B$1/$B$2)*(1/($B10*(($B10/AB$6)-1))))*((($B$1/2)*(($B10/AB$6)+(AB$6/($B10-AB$6))+1))+($B$2*$B$4*$B$3*$B10))/1000,"")</f>
        <v/>
      </c>
      <c r="AC10" t="str">
        <f>IF($B10&gt;AC$6,SQRT(($B$1/$B$2)*(1/($B10*(($B10/AC$6)-1))))*((($B$1/2)*(($B10/AC$6)+(AC$6/($B10-AC$6))+1))+($B$2*$B$4*$B$3*$B10))/1000,"")</f>
        <v/>
      </c>
      <c r="AD10" t="str">
        <f>IF($B10&gt;AD$6,SQRT(($B$1/$B$2)*(1/($B10*(($B10/AD$6)-1))))*((($B$1/2)*(($B10/AD$6)+(AD$6/($B10-AD$6))+1))+($B$2*$B$4*$B$3*$B10))/1000,"")</f>
        <v/>
      </c>
      <c r="AE10" t="str">
        <f>IF($B10&gt;AE$6,SQRT(($B$1/$B$2)*(1/($B10*(($B10/AE$6)-1))))*((($B$1/2)*(($B10/AE$6)+(AE$6/($B10-AE$6))+1))+($B$2*$B$4*$B$3*$B10))/1000,"")</f>
        <v/>
      </c>
      <c r="AF10" t="str">
        <f>IF($B10&gt;AF$6,SQRT(($B$1/$B$2)*(1/($B10*(($B10/AF$6)-1))))*((($B$1/2)*(($B10/AF$6)+(AF$6/($B10-AF$6))+1))+($B$2*$B$4*$B$3*$B10))/1000,"")</f>
        <v/>
      </c>
      <c r="AG10" t="str">
        <f>IF($B10&gt;AG$6,SQRT(($B$1/$B$2)*(1/($B10*(($B10/AG$6)-1))))*((($B$1/2)*(($B10/AG$6)+(AG$6/($B10-AG$6))+1))+($B$2*$B$4*$B$3*$B10))/1000,"")</f>
        <v/>
      </c>
      <c r="AH10" t="str">
        <f>IF($B10&gt;AH$6,SQRT(($B$1/$B$2)*(1/($B10*(($B10/AH$6)-1))))*((($B$1/2)*(($B10/AH$6)+(AH$6/($B10-AH$6))+1))+($B$2*$B$4*$B$3*$B10))/1000,"")</f>
        <v/>
      </c>
      <c r="AI10" t="str">
        <f>IF($B10&gt;AI$6,SQRT(($B$1/$B$2)*(1/($B10*(($B10/AI$6)-1))))*((($B$1/2)*(($B10/AI$6)+(AI$6/($B10-AI$6))+1))+($B$2*$B$4*$B$3*$B10))/1000,"")</f>
        <v/>
      </c>
      <c r="AJ10" t="str">
        <f>IF($B10&gt;AJ$6,SQRT(($B$1/$B$2)*(1/($B10*(($B10/AJ$6)-1))))*((($B$1/2)*(($B10/AJ$6)+(AJ$6/($B10-AJ$6))+1))+($B$2*$B$4*$B$3*$B10))/1000,"")</f>
        <v/>
      </c>
      <c r="AK10" t="str">
        <f>IF($B10&gt;AK$6,SQRT(($B$1/$B$2)*(1/($B10*(($B10/AK$6)-1))))*((($B$1/2)*(($B10/AK$6)+(AK$6/($B10-AK$6))+1))+($B$2*$B$4*$B$3*$B10))/1000,"")</f>
        <v/>
      </c>
      <c r="AL10" t="str">
        <f>IF($B10&gt;AL$6,SQRT(($B$1/$B$2)*(1/($B10*(($B10/AL$6)-1))))*((($B$1/2)*(($B10/AL$6)+(AL$6/($B10-AL$6))+1))+($B$2*$B$4*$B$3*$B10))/1000,"")</f>
        <v/>
      </c>
      <c r="AM10" t="str">
        <f>IF($B10&gt;AM$6,SQRT(($B$1/$B$2)*(1/($B10*(($B10/AM$6)-1))))*((($B$1/2)*(($B10/AM$6)+(AM$6/($B10-AM$6))+1))+($B$2*$B$4*$B$3*$B10))/1000,"")</f>
        <v/>
      </c>
      <c r="AO10">
        <f t="shared" si="3"/>
        <v>124.75947368196131</v>
      </c>
      <c r="AP10">
        <f t="shared" si="5"/>
        <v>1</v>
      </c>
      <c r="AQ10">
        <f t="shared" ca="1" si="6"/>
        <v>1.4999999999999999E-4</v>
      </c>
      <c r="AR10" s="1">
        <f t="shared" ca="1" si="7"/>
        <v>2.4</v>
      </c>
    </row>
    <row r="11" spans="1:44" x14ac:dyDescent="0.25">
      <c r="A11" s="1">
        <f t="shared" si="4"/>
        <v>0.37999999999999995</v>
      </c>
      <c r="B11" s="1">
        <f t="shared" si="8"/>
        <v>3.7999999999999997E-4</v>
      </c>
      <c r="C11">
        <f>IF($B11&gt;C$6,SQRT(($B$1/$B$2)*(1/($B11*(($B11/C$6)-1))))*((($B$1/2)*(($B11/C$6)+(C$6/($B11-C$6))+1))+($B$2*$B$4*$B$3*$B11))/1000,"")</f>
        <v>118.05942031069789</v>
      </c>
      <c r="D11">
        <f>IF($B11&gt;D$6,SQRT(($B$1/$B$2)*(1/($B11*(($B11/D$6)-1))))*((($B$1/2)*(($B11/D$6)+(D$6/($B11-D$6))+1))+($B$2*$B$4*$B$3*$B11))/1000,"")</f>
        <v>132.9348061351819</v>
      </c>
      <c r="E11">
        <f>IF($B11&gt;E$6,SQRT(($B$1/$B$2)*(1/($B11*(($B11/E$6)-1))))*((($B$1/2)*(($B11/E$6)+(E$6/($B11-E$6))+1))+($B$2*$B$4*$B$3*$B11))/1000,"")</f>
        <v>152.18754900802162</v>
      </c>
      <c r="F11">
        <f>IF($B11&gt;F$6,SQRT(($B$1/$B$2)*(1/($B11*(($B11/F$6)-1))))*((($B$1/2)*(($B11/F$6)+(F$6/($B11-F$6))+1))+($B$2*$B$4*$B$3*$B11))/1000,"")</f>
        <v>181.02444447640343</v>
      </c>
      <c r="G11">
        <f>IF($B11&gt;G$6,SQRT(($B$1/$B$2)*(1/($B11*(($B11/G$6)-1))))*((($B$1/2)*(($B11/G$6)+(G$6/($B11-G$6))+1))+($B$2*$B$4*$B$3*$B11))/1000,"")</f>
        <v>225.92251733486779</v>
      </c>
      <c r="H11">
        <f>IF($B11&gt;H$6,SQRT(($B$1/$B$2)*(1/($B11*(($B11/H$6)-1))))*((($B$1/2)*(($B11/H$6)+(H$6/($B11-H$6))+1))+($B$2*$B$4*$B$3*$B11))/1000,"")</f>
        <v>301.16454156834953</v>
      </c>
      <c r="I11">
        <f>IF($B11&gt;I$6,SQRT(($B$1/$B$2)*(1/($B11*(($B11/I$6)-1))))*((($B$1/2)*(($B11/I$6)+(I$6/($B11-I$6))+1))+($B$2*$B$4*$B$3*$B11))/1000,"")</f>
        <v>443.97732533769187</v>
      </c>
      <c r="J11">
        <f>IF($B11&gt;J$6,SQRT(($B$1/$B$2)*(1/($B11*(($B11/J$6)-1))))*((($B$1/2)*(($B11/J$6)+(J$6/($B11-J$6))+1))+($B$2*$B$4*$B$3*$B11))/1000,"")</f>
        <v>783.50500493724746</v>
      </c>
      <c r="K11">
        <f>IF($B11&gt;K$6,SQRT(($B$1/$B$2)*(1/($B11*(($B11/K$6)-1))))*((($B$1/2)*(($B11/K$6)+(K$6/($B11-K$6))+1))+($B$2*$B$4*$B$3*$B11))/1000,"")</f>
        <v>2134.5775477534494</v>
      </c>
      <c r="L11" t="str">
        <f>IF($B11&gt;L$6,SQRT(($B$1/$B$2)*(1/($B11*(($B11/L$6)-1))))*((($B$1/2)*(($B11/L$6)+(L$6/($B11-L$6))+1))+($B$2*$B$4*$B$3*$B11))/1000,"")</f>
        <v/>
      </c>
      <c r="M11" t="str">
        <f>IF($B11&gt;M$6,SQRT(($B$1/$B$2)*(1/($B11*(($B11/M$6)-1))))*((($B$1/2)*(($B11/M$6)+(M$6/($B11-M$6))+1))+($B$2*$B$4*$B$3*$B11))/1000,"")</f>
        <v/>
      </c>
      <c r="N11" t="str">
        <f>IF($B11&gt;N$6,SQRT(($B$1/$B$2)*(1/($B11*(($B11/N$6)-1))))*((($B$1/2)*(($B11/N$6)+(N$6/($B11-N$6))+1))+($B$2*$B$4*$B$3*$B11))/1000,"")</f>
        <v/>
      </c>
      <c r="O11" t="str">
        <f>IF($B11&gt;O$6,SQRT(($B$1/$B$2)*(1/($B11*(($B11/O$6)-1))))*((($B$1/2)*(($B11/O$6)+(O$6/($B11-O$6))+1))+($B$2*$B$4*$B$3*$B11))/1000,"")</f>
        <v/>
      </c>
      <c r="P11" t="str">
        <f>IF($B11&gt;P$6,SQRT(($B$1/$B$2)*(1/($B11*(($B11/P$6)-1))))*((($B$1/2)*(($B11/P$6)+(P$6/($B11-P$6))+1))+($B$2*$B$4*$B$3*$B11))/1000,"")</f>
        <v/>
      </c>
      <c r="Q11" t="str">
        <f>IF($B11&gt;Q$6,SQRT(($B$1/$B$2)*(1/($B11*(($B11/Q$6)-1))))*((($B$1/2)*(($B11/Q$6)+(Q$6/($B11-Q$6))+1))+($B$2*$B$4*$B$3*$B11))/1000,"")</f>
        <v/>
      </c>
      <c r="R11" t="str">
        <f>IF($B11&gt;R$6,SQRT(($B$1/$B$2)*(1/($B11*(($B11/R$6)-1))))*((($B$1/2)*(($B11/R$6)+(R$6/($B11-R$6))+1))+($B$2*$B$4*$B$3*$B11))/1000,"")</f>
        <v/>
      </c>
      <c r="S11" t="str">
        <f>IF($B11&gt;S$6,SQRT(($B$1/$B$2)*(1/($B11*(($B11/S$6)-1))))*((($B$1/2)*(($B11/S$6)+(S$6/($B11-S$6))+1))+($B$2*$B$4*$B$3*$B11))/1000,"")</f>
        <v/>
      </c>
      <c r="T11" t="str">
        <f>IF($B11&gt;T$6,SQRT(($B$1/$B$2)*(1/($B11*(($B11/T$6)-1))))*((($B$1/2)*(($B11/T$6)+(T$6/($B11-T$6))+1))+($B$2*$B$4*$B$3*$B11))/1000,"")</f>
        <v/>
      </c>
      <c r="U11" t="str">
        <f>IF($B11&gt;U$6,SQRT(($B$1/$B$2)*(1/($B11*(($B11/U$6)-1))))*((($B$1/2)*(($B11/U$6)+(U$6/($B11-U$6))+1))+($B$2*$B$4*$B$3*$B11))/1000,"")</f>
        <v/>
      </c>
      <c r="V11" t="str">
        <f>IF($B11&gt;V$6,SQRT(($B$1/$B$2)*(1/($B11*(($B11/V$6)-1))))*((($B$1/2)*(($B11/V$6)+(V$6/($B11-V$6))+1))+($B$2*$B$4*$B$3*$B11))/1000,"")</f>
        <v/>
      </c>
      <c r="W11" t="str">
        <f>IF($B11&gt;W$6,SQRT(($B$1/$B$2)*(1/($B11*(($B11/W$6)-1))))*((($B$1/2)*(($B11/W$6)+(W$6/($B11-W$6))+1))+($B$2*$B$4*$B$3*$B11))/1000,"")</f>
        <v/>
      </c>
      <c r="X11" t="str">
        <f>IF($B11&gt;X$6,SQRT(($B$1/$B$2)*(1/($B11*(($B11/X$6)-1))))*((($B$1/2)*(($B11/X$6)+(X$6/($B11-X$6))+1))+($B$2*$B$4*$B$3*$B11))/1000,"")</f>
        <v/>
      </c>
      <c r="Y11" t="str">
        <f>IF($B11&gt;Y$6,SQRT(($B$1/$B$2)*(1/($B11*(($B11/Y$6)-1))))*((($B$1/2)*(($B11/Y$6)+(Y$6/($B11-Y$6))+1))+($B$2*$B$4*$B$3*$B11))/1000,"")</f>
        <v/>
      </c>
      <c r="Z11" t="str">
        <f>IF($B11&gt;Z$6,SQRT(($B$1/$B$2)*(1/($B11*(($B11/Z$6)-1))))*((($B$1/2)*(($B11/Z$6)+(Z$6/($B11-Z$6))+1))+($B$2*$B$4*$B$3*$B11))/1000,"")</f>
        <v/>
      </c>
      <c r="AA11" t="str">
        <f>IF($B11&gt;AA$6,SQRT(($B$1/$B$2)*(1/($B11*(($B11/AA$6)-1))))*((($B$1/2)*(($B11/AA$6)+(AA$6/($B11-AA$6))+1))+($B$2*$B$4*$B$3*$B11))/1000,"")</f>
        <v/>
      </c>
      <c r="AB11" t="str">
        <f>IF($B11&gt;AB$6,SQRT(($B$1/$B$2)*(1/($B11*(($B11/AB$6)-1))))*((($B$1/2)*(($B11/AB$6)+(AB$6/($B11-AB$6))+1))+($B$2*$B$4*$B$3*$B11))/1000,"")</f>
        <v/>
      </c>
      <c r="AC11" t="str">
        <f>IF($B11&gt;AC$6,SQRT(($B$1/$B$2)*(1/($B11*(($B11/AC$6)-1))))*((($B$1/2)*(($B11/AC$6)+(AC$6/($B11-AC$6))+1))+($B$2*$B$4*$B$3*$B11))/1000,"")</f>
        <v/>
      </c>
      <c r="AD11" t="str">
        <f>IF($B11&gt;AD$6,SQRT(($B$1/$B$2)*(1/($B11*(($B11/AD$6)-1))))*((($B$1/2)*(($B11/AD$6)+(AD$6/($B11-AD$6))+1))+($B$2*$B$4*$B$3*$B11))/1000,"")</f>
        <v/>
      </c>
      <c r="AE11" t="str">
        <f>IF($B11&gt;AE$6,SQRT(($B$1/$B$2)*(1/($B11*(($B11/AE$6)-1))))*((($B$1/2)*(($B11/AE$6)+(AE$6/($B11-AE$6))+1))+($B$2*$B$4*$B$3*$B11))/1000,"")</f>
        <v/>
      </c>
      <c r="AF11" t="str">
        <f>IF($B11&gt;AF$6,SQRT(($B$1/$B$2)*(1/($B11*(($B11/AF$6)-1))))*((($B$1/2)*(($B11/AF$6)+(AF$6/($B11-AF$6))+1))+($B$2*$B$4*$B$3*$B11))/1000,"")</f>
        <v/>
      </c>
      <c r="AG11" t="str">
        <f>IF($B11&gt;AG$6,SQRT(($B$1/$B$2)*(1/($B11*(($B11/AG$6)-1))))*((($B$1/2)*(($B11/AG$6)+(AG$6/($B11-AG$6))+1))+($B$2*$B$4*$B$3*$B11))/1000,"")</f>
        <v/>
      </c>
      <c r="AH11" t="str">
        <f>IF($B11&gt;AH$6,SQRT(($B$1/$B$2)*(1/($B11*(($B11/AH$6)-1))))*((($B$1/2)*(($B11/AH$6)+(AH$6/($B11-AH$6))+1))+($B$2*$B$4*$B$3*$B11))/1000,"")</f>
        <v/>
      </c>
      <c r="AI11" t="str">
        <f>IF($B11&gt;AI$6,SQRT(($B$1/$B$2)*(1/($B11*(($B11/AI$6)-1))))*((($B$1/2)*(($B11/AI$6)+(AI$6/($B11-AI$6))+1))+($B$2*$B$4*$B$3*$B11))/1000,"")</f>
        <v/>
      </c>
      <c r="AJ11" t="str">
        <f>IF($B11&gt;AJ$6,SQRT(($B$1/$B$2)*(1/($B11*(($B11/AJ$6)-1))))*((($B$1/2)*(($B11/AJ$6)+(AJ$6/($B11-AJ$6))+1))+($B$2*$B$4*$B$3*$B11))/1000,"")</f>
        <v/>
      </c>
      <c r="AK11" t="str">
        <f>IF($B11&gt;AK$6,SQRT(($B$1/$B$2)*(1/($B11*(($B11/AK$6)-1))))*((($B$1/2)*(($B11/AK$6)+(AK$6/($B11-AK$6))+1))+($B$2*$B$4*$B$3*$B11))/1000,"")</f>
        <v/>
      </c>
      <c r="AL11" t="str">
        <f>IF($B11&gt;AL$6,SQRT(($B$1/$B$2)*(1/($B11*(($B11/AL$6)-1))))*((($B$1/2)*(($B11/AL$6)+(AL$6/($B11-AL$6))+1))+($B$2*$B$4*$B$3*$B11))/1000,"")</f>
        <v/>
      </c>
      <c r="AM11" t="str">
        <f>IF($B11&gt;AM$6,SQRT(($B$1/$B$2)*(1/($B11*(($B11/AM$6)-1))))*((($B$1/2)*(($B11/AM$6)+(AM$6/($B11-AM$6))+1))+($B$2*$B$4*$B$3*$B11))/1000,"")</f>
        <v/>
      </c>
      <c r="AO11">
        <f t="shared" si="3"/>
        <v>118.05942031069789</v>
      </c>
      <c r="AP11">
        <f t="shared" si="5"/>
        <v>1</v>
      </c>
      <c r="AQ11">
        <f t="shared" ca="1" si="6"/>
        <v>1.4999999999999999E-4</v>
      </c>
      <c r="AR11" s="1">
        <f t="shared" ca="1" si="7"/>
        <v>2.5333333333333332</v>
      </c>
    </row>
    <row r="12" spans="1:44" x14ac:dyDescent="0.25">
      <c r="A12" s="1">
        <f t="shared" si="4"/>
        <v>0.39999999999999997</v>
      </c>
      <c r="B12" s="1">
        <f t="shared" si="8"/>
        <v>3.9999999999999996E-4</v>
      </c>
      <c r="C12">
        <f>IF($B12&gt;C$6,SQRT(($B$1/$B$2)*(1/($B12*(($B12/C$6)-1))))*((($B$1/2)*(($B12/C$6)+(C$6/($B12-C$6))+1))+($B$2*$B$4*$B$3*$B12))/1000,"")</f>
        <v>112.52743589234883</v>
      </c>
      <c r="D12">
        <f>IF($B12&gt;D$6,SQRT(($B$1/$B$2)*(1/($B12*(($B12/D$6)-1))))*((($B$1/2)*(($B12/D$6)+(D$6/($B12-D$6))+1))+($B$2*$B$4*$B$3*$B12))/1000,"")</f>
        <v>124.46657239019045</v>
      </c>
      <c r="E12">
        <f>IF($B12&gt;E$6,SQRT(($B$1/$B$2)*(1/($B12*(($B12/E$6)-1))))*((($B$1/2)*(($B12/E$6)+(E$6/($B12-E$6))+1))+($B$2*$B$4*$B$3*$B12))/1000,"")</f>
        <v>139.7698845816312</v>
      </c>
      <c r="F12">
        <f>IF($B12&gt;F$6,SQRT(($B$1/$B$2)*(1/($B12*(($B12/F$6)-1))))*((($B$1/2)*(($B12/F$6)+(F$6/($B12-F$6))+1))+($B$2*$B$4*$B$3*$B12))/1000,"")</f>
        <v>162.09132353454865</v>
      </c>
      <c r="G12">
        <f>IF($B12&gt;G$6,SQRT(($B$1/$B$2)*(1/($B12*(($B12/G$6)-1))))*((($B$1/2)*(($B12/G$6)+(G$6/($B12-G$6))+1))+($B$2*$B$4*$B$3*$B12))/1000,"")</f>
        <v>195.3730844871389</v>
      </c>
      <c r="H12">
        <f>IF($B12&gt;H$6,SQRT(($B$1/$B$2)*(1/($B12*(($B12/H$6)-1))))*((($B$1/2)*(($B12/H$6)+(H$6/($B12-H$6))+1))+($B$2*$B$4*$B$3*$B12))/1000,"")</f>
        <v>247.548782251484</v>
      </c>
      <c r="I12">
        <f>IF($B12&gt;I$6,SQRT(($B$1/$B$2)*(1/($B12*(($B12/I$6)-1))))*((($B$1/2)*(($B12/I$6)+(I$6/($B12-I$6))+1))+($B$2*$B$4*$B$3*$B12))/1000,"")</f>
        <v>336.53963513605237</v>
      </c>
      <c r="J12">
        <f>IF($B12&gt;J$6,SQRT(($B$1/$B$2)*(1/($B12*(($B12/J$6)-1))))*((($B$1/2)*(($B12/J$6)+(J$6/($B12-J$6))+1))+($B$2*$B$4*$B$3*$B12))/1000,"")</f>
        <v>511.16639318336024</v>
      </c>
      <c r="K12">
        <f>IF($B12&gt;K$6,SQRT(($B$1/$B$2)*(1/($B12*(($B12/K$6)-1))))*((($B$1/2)*(($B12/K$6)+(K$6/($B12-K$6))+1))+($B$2*$B$4*$B$3*$B12))/1000,"")</f>
        <v>955.35091245609453</v>
      </c>
      <c r="L12">
        <f>IF($B12&gt;L$6,SQRT(($B$1/$B$2)*(1/($B12*(($B12/L$6)-1))))*((($B$1/2)*(($B12/L$6)+(L$6/($B12-L$6))+1))+($B$2*$B$4*$B$3*$B12))/1000,"")</f>
        <v>3113.3161795798796</v>
      </c>
      <c r="M12" t="str">
        <f>IF($B12&gt;M$6,SQRT(($B$1/$B$2)*(1/($B12*(($B12/M$6)-1))))*((($B$1/2)*(($B12/M$6)+(M$6/($B12-M$6))+1))+($B$2*$B$4*$B$3*$B12))/1000,"")</f>
        <v/>
      </c>
      <c r="N12" t="str">
        <f>IF($B12&gt;N$6,SQRT(($B$1/$B$2)*(1/($B12*(($B12/N$6)-1))))*((($B$1/2)*(($B12/N$6)+(N$6/($B12-N$6))+1))+($B$2*$B$4*$B$3*$B12))/1000,"")</f>
        <v/>
      </c>
      <c r="O12" t="str">
        <f>IF($B12&gt;O$6,SQRT(($B$1/$B$2)*(1/($B12*(($B12/O$6)-1))))*((($B$1/2)*(($B12/O$6)+(O$6/($B12-O$6))+1))+($B$2*$B$4*$B$3*$B12))/1000,"")</f>
        <v/>
      </c>
      <c r="P12" t="str">
        <f>IF($B12&gt;P$6,SQRT(($B$1/$B$2)*(1/($B12*(($B12/P$6)-1))))*((($B$1/2)*(($B12/P$6)+(P$6/($B12-P$6))+1))+($B$2*$B$4*$B$3*$B12))/1000,"")</f>
        <v/>
      </c>
      <c r="Q12" t="str">
        <f>IF($B12&gt;Q$6,SQRT(($B$1/$B$2)*(1/($B12*(($B12/Q$6)-1))))*((($B$1/2)*(($B12/Q$6)+(Q$6/($B12-Q$6))+1))+($B$2*$B$4*$B$3*$B12))/1000,"")</f>
        <v/>
      </c>
      <c r="R12" t="str">
        <f>IF($B12&gt;R$6,SQRT(($B$1/$B$2)*(1/($B12*(($B12/R$6)-1))))*((($B$1/2)*(($B12/R$6)+(R$6/($B12-R$6))+1))+($B$2*$B$4*$B$3*$B12))/1000,"")</f>
        <v/>
      </c>
      <c r="S12" t="str">
        <f>IF($B12&gt;S$6,SQRT(($B$1/$B$2)*(1/($B12*(($B12/S$6)-1))))*((($B$1/2)*(($B12/S$6)+(S$6/($B12-S$6))+1))+($B$2*$B$4*$B$3*$B12))/1000,"")</f>
        <v/>
      </c>
      <c r="T12" t="str">
        <f>IF($B12&gt;T$6,SQRT(($B$1/$B$2)*(1/($B12*(($B12/T$6)-1))))*((($B$1/2)*(($B12/T$6)+(T$6/($B12-T$6))+1))+($B$2*$B$4*$B$3*$B12))/1000,"")</f>
        <v/>
      </c>
      <c r="U12" t="str">
        <f>IF($B12&gt;U$6,SQRT(($B$1/$B$2)*(1/($B12*(($B12/U$6)-1))))*((($B$1/2)*(($B12/U$6)+(U$6/($B12-U$6))+1))+($B$2*$B$4*$B$3*$B12))/1000,"")</f>
        <v/>
      </c>
      <c r="V12" t="str">
        <f>IF($B12&gt;V$6,SQRT(($B$1/$B$2)*(1/($B12*(($B12/V$6)-1))))*((($B$1/2)*(($B12/V$6)+(V$6/($B12-V$6))+1))+($B$2*$B$4*$B$3*$B12))/1000,"")</f>
        <v/>
      </c>
      <c r="W12" t="str">
        <f>IF($B12&gt;W$6,SQRT(($B$1/$B$2)*(1/($B12*(($B12/W$6)-1))))*((($B$1/2)*(($B12/W$6)+(W$6/($B12-W$6))+1))+($B$2*$B$4*$B$3*$B12))/1000,"")</f>
        <v/>
      </c>
      <c r="X12" t="str">
        <f>IF($B12&gt;X$6,SQRT(($B$1/$B$2)*(1/($B12*(($B12/X$6)-1))))*((($B$1/2)*(($B12/X$6)+(X$6/($B12-X$6))+1))+($B$2*$B$4*$B$3*$B12))/1000,"")</f>
        <v/>
      </c>
      <c r="Y12" t="str">
        <f>IF($B12&gt;Y$6,SQRT(($B$1/$B$2)*(1/($B12*(($B12/Y$6)-1))))*((($B$1/2)*(($B12/Y$6)+(Y$6/($B12-Y$6))+1))+($B$2*$B$4*$B$3*$B12))/1000,"")</f>
        <v/>
      </c>
      <c r="Z12" t="str">
        <f>IF($B12&gt;Z$6,SQRT(($B$1/$B$2)*(1/($B12*(($B12/Z$6)-1))))*((($B$1/2)*(($B12/Z$6)+(Z$6/($B12-Z$6))+1))+($B$2*$B$4*$B$3*$B12))/1000,"")</f>
        <v/>
      </c>
      <c r="AA12" t="str">
        <f>IF($B12&gt;AA$6,SQRT(($B$1/$B$2)*(1/($B12*(($B12/AA$6)-1))))*((($B$1/2)*(($B12/AA$6)+(AA$6/($B12-AA$6))+1))+($B$2*$B$4*$B$3*$B12))/1000,"")</f>
        <v/>
      </c>
      <c r="AB12" t="str">
        <f>IF($B12&gt;AB$6,SQRT(($B$1/$B$2)*(1/($B12*(($B12/AB$6)-1))))*((($B$1/2)*(($B12/AB$6)+(AB$6/($B12-AB$6))+1))+($B$2*$B$4*$B$3*$B12))/1000,"")</f>
        <v/>
      </c>
      <c r="AC12" t="str">
        <f>IF($B12&gt;AC$6,SQRT(($B$1/$B$2)*(1/($B12*(($B12/AC$6)-1))))*((($B$1/2)*(($B12/AC$6)+(AC$6/($B12-AC$6))+1))+($B$2*$B$4*$B$3*$B12))/1000,"")</f>
        <v/>
      </c>
      <c r="AD12" t="str">
        <f>IF($B12&gt;AD$6,SQRT(($B$1/$B$2)*(1/($B12*(($B12/AD$6)-1))))*((($B$1/2)*(($B12/AD$6)+(AD$6/($B12-AD$6))+1))+($B$2*$B$4*$B$3*$B12))/1000,"")</f>
        <v/>
      </c>
      <c r="AE12" t="str">
        <f>IF($B12&gt;AE$6,SQRT(($B$1/$B$2)*(1/($B12*(($B12/AE$6)-1))))*((($B$1/2)*(($B12/AE$6)+(AE$6/($B12-AE$6))+1))+($B$2*$B$4*$B$3*$B12))/1000,"")</f>
        <v/>
      </c>
      <c r="AF12" t="str">
        <f>IF($B12&gt;AF$6,SQRT(($B$1/$B$2)*(1/($B12*(($B12/AF$6)-1))))*((($B$1/2)*(($B12/AF$6)+(AF$6/($B12-AF$6))+1))+($B$2*$B$4*$B$3*$B12))/1000,"")</f>
        <v/>
      </c>
      <c r="AG12" t="str">
        <f>IF($B12&gt;AG$6,SQRT(($B$1/$B$2)*(1/($B12*(($B12/AG$6)-1))))*((($B$1/2)*(($B12/AG$6)+(AG$6/($B12-AG$6))+1))+($B$2*$B$4*$B$3*$B12))/1000,"")</f>
        <v/>
      </c>
      <c r="AH12" t="str">
        <f>IF($B12&gt;AH$6,SQRT(($B$1/$B$2)*(1/($B12*(($B12/AH$6)-1))))*((($B$1/2)*(($B12/AH$6)+(AH$6/($B12-AH$6))+1))+($B$2*$B$4*$B$3*$B12))/1000,"")</f>
        <v/>
      </c>
      <c r="AI12" t="str">
        <f>IF($B12&gt;AI$6,SQRT(($B$1/$B$2)*(1/($B12*(($B12/AI$6)-1))))*((($B$1/2)*(($B12/AI$6)+(AI$6/($B12-AI$6))+1))+($B$2*$B$4*$B$3*$B12))/1000,"")</f>
        <v/>
      </c>
      <c r="AJ12" t="str">
        <f>IF($B12&gt;AJ$6,SQRT(($B$1/$B$2)*(1/($B12*(($B12/AJ$6)-1))))*((($B$1/2)*(($B12/AJ$6)+(AJ$6/($B12-AJ$6))+1))+($B$2*$B$4*$B$3*$B12))/1000,"")</f>
        <v/>
      </c>
      <c r="AK12" t="str">
        <f>IF($B12&gt;AK$6,SQRT(($B$1/$B$2)*(1/($B12*(($B12/AK$6)-1))))*((($B$1/2)*(($B12/AK$6)+(AK$6/($B12-AK$6))+1))+($B$2*$B$4*$B$3*$B12))/1000,"")</f>
        <v/>
      </c>
      <c r="AL12" t="str">
        <f>IF($B12&gt;AL$6,SQRT(($B$1/$B$2)*(1/($B12*(($B12/AL$6)-1))))*((($B$1/2)*(($B12/AL$6)+(AL$6/($B12-AL$6))+1))+($B$2*$B$4*$B$3*$B12))/1000,"")</f>
        <v/>
      </c>
      <c r="AM12" t="str">
        <f>IF($B12&gt;AM$6,SQRT(($B$1/$B$2)*(1/($B12*(($B12/AM$6)-1))))*((($B$1/2)*(($B12/AM$6)+(AM$6/($B12-AM$6))+1))+($B$2*$B$4*$B$3*$B12))/1000,"")</f>
        <v/>
      </c>
      <c r="AO12">
        <f t="shared" si="3"/>
        <v>112.52743589234883</v>
      </c>
      <c r="AP12">
        <f t="shared" si="5"/>
        <v>1</v>
      </c>
      <c r="AQ12">
        <f t="shared" ca="1" si="6"/>
        <v>1.4999999999999999E-4</v>
      </c>
      <c r="AR12" s="1">
        <f t="shared" ca="1" si="7"/>
        <v>2.6666666666666665</v>
      </c>
    </row>
    <row r="13" spans="1:44" x14ac:dyDescent="0.25">
      <c r="A13" s="1">
        <f t="shared" si="4"/>
        <v>0.42</v>
      </c>
      <c r="B13" s="1">
        <f t="shared" si="8"/>
        <v>4.1999999999999996E-4</v>
      </c>
      <c r="C13">
        <f>IF($B13&gt;C$6,SQRT(($B$1/$B$2)*(1/($B13*(($B13/C$6)-1))))*((($B$1/2)*(($B13/C$6)+(C$6/($B13-C$6))+1))+($B$2*$B$4*$B$3*$B13))/1000,"")</f>
        <v>107.88531214708823</v>
      </c>
      <c r="D13">
        <f>IF($B13&gt;D$6,SQRT(($B$1/$B$2)*(1/($B13*(($B13/D$6)-1))))*((($B$1/2)*(($B13/D$6)+(D$6/($B13-D$6))+1))+($B$2*$B$4*$B$3*$B13))/1000,"")</f>
        <v>117.55303765155786</v>
      </c>
      <c r="E13">
        <f>IF($B13&gt;E$6,SQRT(($B$1/$B$2)*(1/($B13*(($B13/E$6)-1))))*((($B$1/2)*(($B13/E$6)+(E$6/($B13-E$6))+1))+($B$2*$B$4*$B$3*$B13))/1000,"")</f>
        <v>129.92584939695629</v>
      </c>
      <c r="F13">
        <f>IF($B13&gt;F$6,SQRT(($B$1/$B$2)*(1/($B13*(($B13/F$6)-1))))*((($B$1/2)*(($B13/F$6)+(F$6/($B13-F$6))+1))+($B$2*$B$4*$B$3*$B13))/1000,"")</f>
        <v>147.64452466066709</v>
      </c>
      <c r="G13">
        <f>IF($B13&gt;G$6,SQRT(($B$1/$B$2)*(1/($B13*(($B13/G$6)-1))))*((($B$1/2)*(($B13/G$6)+(G$6/($B13-G$6))+1))+($B$2*$B$4*$B$3*$B13))/1000,"")</f>
        <v>173.23490313494469</v>
      </c>
      <c r="H13">
        <f>IF($B13&gt;H$6,SQRT(($B$1/$B$2)*(1/($B13*(($B13/H$6)-1))))*((($B$1/2)*(($B13/H$6)+(H$6/($B13-H$6))+1))+($B$2*$B$4*$B$3*$B13))/1000,"")</f>
        <v>211.45516506505589</v>
      </c>
      <c r="I13">
        <f>IF($B13&gt;I$6,SQRT(($B$1/$B$2)*(1/($B13*(($B13/I$6)-1))))*((($B$1/2)*(($B13/I$6)+(I$6/($B13-I$6))+1))+($B$2*$B$4*$B$3*$B13))/1000,"")</f>
        <v>272.01246950057453</v>
      </c>
      <c r="J13">
        <f>IF($B13&gt;J$6,SQRT(($B$1/$B$2)*(1/($B13*(($B13/J$6)-1))))*((($B$1/2)*(($B13/J$6)+(J$6/($B13-J$6))+1))+($B$2*$B$4*$B$3*$B13))/1000,"")</f>
        <v>377.48435976191087</v>
      </c>
      <c r="K13">
        <f>IF($B13&gt;K$6,SQRT(($B$1/$B$2)*(1/($B13*(($B13/K$6)-1))))*((($B$1/2)*(($B13/K$6)+(K$6/($B13-K$6))+1))+($B$2*$B$4*$B$3*$B13))/1000,"")</f>
        <v>592.52632562058977</v>
      </c>
      <c r="L13">
        <f>IF($B13&gt;L$6,SQRT(($B$1/$B$2)*(1/($B13*(($B13/L$6)-1))))*((($B$1/2)*(($B13/L$6)+(L$6/($B13-L$6))+1))+($B$2*$B$4*$B$3*$B13))/1000,"")</f>
        <v>1185.2775666156826</v>
      </c>
      <c r="M13">
        <f>IF($B13&gt;M$6,SQRT(($B$1/$B$2)*(1/($B13*(($B13/M$6)-1))))*((($B$1/2)*(($B13/M$6)+(M$6/($B13-M$6))+1))+($B$2*$B$4*$B$3*$B13))/1000,"")</f>
        <v>4994.4203631527462</v>
      </c>
      <c r="N13" t="str">
        <f>IF($B13&gt;N$6,SQRT(($B$1/$B$2)*(1/($B13*(($B13/N$6)-1))))*((($B$1/2)*(($B13/N$6)+(N$6/($B13-N$6))+1))+($B$2*$B$4*$B$3*$B13))/1000,"")</f>
        <v/>
      </c>
      <c r="O13" t="str">
        <f>IF($B13&gt;O$6,SQRT(($B$1/$B$2)*(1/($B13*(($B13/O$6)-1))))*((($B$1/2)*(($B13/O$6)+(O$6/($B13-O$6))+1))+($B$2*$B$4*$B$3*$B13))/1000,"")</f>
        <v/>
      </c>
      <c r="P13" t="str">
        <f>IF($B13&gt;P$6,SQRT(($B$1/$B$2)*(1/($B13*(($B13/P$6)-1))))*((($B$1/2)*(($B13/P$6)+(P$6/($B13-P$6))+1))+($B$2*$B$4*$B$3*$B13))/1000,"")</f>
        <v/>
      </c>
      <c r="Q13" t="str">
        <f>IF($B13&gt;Q$6,SQRT(($B$1/$B$2)*(1/($B13*(($B13/Q$6)-1))))*((($B$1/2)*(($B13/Q$6)+(Q$6/($B13-Q$6))+1))+($B$2*$B$4*$B$3*$B13))/1000,"")</f>
        <v/>
      </c>
      <c r="R13" t="str">
        <f>IF($B13&gt;R$6,SQRT(($B$1/$B$2)*(1/($B13*(($B13/R$6)-1))))*((($B$1/2)*(($B13/R$6)+(R$6/($B13-R$6))+1))+($B$2*$B$4*$B$3*$B13))/1000,"")</f>
        <v/>
      </c>
      <c r="S13" t="str">
        <f>IF($B13&gt;S$6,SQRT(($B$1/$B$2)*(1/($B13*(($B13/S$6)-1))))*((($B$1/2)*(($B13/S$6)+(S$6/($B13-S$6))+1))+($B$2*$B$4*$B$3*$B13))/1000,"")</f>
        <v/>
      </c>
      <c r="T13" t="str">
        <f>IF($B13&gt;T$6,SQRT(($B$1/$B$2)*(1/($B13*(($B13/T$6)-1))))*((($B$1/2)*(($B13/T$6)+(T$6/($B13-T$6))+1))+($B$2*$B$4*$B$3*$B13))/1000,"")</f>
        <v/>
      </c>
      <c r="U13" t="str">
        <f>IF($B13&gt;U$6,SQRT(($B$1/$B$2)*(1/($B13*(($B13/U$6)-1))))*((($B$1/2)*(($B13/U$6)+(U$6/($B13-U$6))+1))+($B$2*$B$4*$B$3*$B13))/1000,"")</f>
        <v/>
      </c>
      <c r="V13" t="str">
        <f>IF($B13&gt;V$6,SQRT(($B$1/$B$2)*(1/($B13*(($B13/V$6)-1))))*((($B$1/2)*(($B13/V$6)+(V$6/($B13-V$6))+1))+($B$2*$B$4*$B$3*$B13))/1000,"")</f>
        <v/>
      </c>
      <c r="W13" t="str">
        <f>IF($B13&gt;W$6,SQRT(($B$1/$B$2)*(1/($B13*(($B13/W$6)-1))))*((($B$1/2)*(($B13/W$6)+(W$6/($B13-W$6))+1))+($B$2*$B$4*$B$3*$B13))/1000,"")</f>
        <v/>
      </c>
      <c r="X13" t="str">
        <f>IF($B13&gt;X$6,SQRT(($B$1/$B$2)*(1/($B13*(($B13/X$6)-1))))*((($B$1/2)*(($B13/X$6)+(X$6/($B13-X$6))+1))+($B$2*$B$4*$B$3*$B13))/1000,"")</f>
        <v/>
      </c>
      <c r="Y13" t="str">
        <f>IF($B13&gt;Y$6,SQRT(($B$1/$B$2)*(1/($B13*(($B13/Y$6)-1))))*((($B$1/2)*(($B13/Y$6)+(Y$6/($B13-Y$6))+1))+($B$2*$B$4*$B$3*$B13))/1000,"")</f>
        <v/>
      </c>
      <c r="Z13" t="str">
        <f>IF($B13&gt;Z$6,SQRT(($B$1/$B$2)*(1/($B13*(($B13/Z$6)-1))))*((($B$1/2)*(($B13/Z$6)+(Z$6/($B13-Z$6))+1))+($B$2*$B$4*$B$3*$B13))/1000,"")</f>
        <v/>
      </c>
      <c r="AA13" t="str">
        <f>IF($B13&gt;AA$6,SQRT(($B$1/$B$2)*(1/($B13*(($B13/AA$6)-1))))*((($B$1/2)*(($B13/AA$6)+(AA$6/($B13-AA$6))+1))+($B$2*$B$4*$B$3*$B13))/1000,"")</f>
        <v/>
      </c>
      <c r="AB13" t="str">
        <f>IF($B13&gt;AB$6,SQRT(($B$1/$B$2)*(1/($B13*(($B13/AB$6)-1))))*((($B$1/2)*(($B13/AB$6)+(AB$6/($B13-AB$6))+1))+($B$2*$B$4*$B$3*$B13))/1000,"")</f>
        <v/>
      </c>
      <c r="AC13" t="str">
        <f>IF($B13&gt;AC$6,SQRT(($B$1/$B$2)*(1/($B13*(($B13/AC$6)-1))))*((($B$1/2)*(($B13/AC$6)+(AC$6/($B13-AC$6))+1))+($B$2*$B$4*$B$3*$B13))/1000,"")</f>
        <v/>
      </c>
      <c r="AD13" t="str">
        <f>IF($B13&gt;AD$6,SQRT(($B$1/$B$2)*(1/($B13*(($B13/AD$6)-1))))*((($B$1/2)*(($B13/AD$6)+(AD$6/($B13-AD$6))+1))+($B$2*$B$4*$B$3*$B13))/1000,"")</f>
        <v/>
      </c>
      <c r="AE13" t="str">
        <f>IF($B13&gt;AE$6,SQRT(($B$1/$B$2)*(1/($B13*(($B13/AE$6)-1))))*((($B$1/2)*(($B13/AE$6)+(AE$6/($B13-AE$6))+1))+($B$2*$B$4*$B$3*$B13))/1000,"")</f>
        <v/>
      </c>
      <c r="AF13" t="str">
        <f>IF($B13&gt;AF$6,SQRT(($B$1/$B$2)*(1/($B13*(($B13/AF$6)-1))))*((($B$1/2)*(($B13/AF$6)+(AF$6/($B13-AF$6))+1))+($B$2*$B$4*$B$3*$B13))/1000,"")</f>
        <v/>
      </c>
      <c r="AG13" t="str">
        <f>IF($B13&gt;AG$6,SQRT(($B$1/$B$2)*(1/($B13*(($B13/AG$6)-1))))*((($B$1/2)*(($B13/AG$6)+(AG$6/($B13-AG$6))+1))+($B$2*$B$4*$B$3*$B13))/1000,"")</f>
        <v/>
      </c>
      <c r="AH13" t="str">
        <f>IF($B13&gt;AH$6,SQRT(($B$1/$B$2)*(1/($B13*(($B13/AH$6)-1))))*((($B$1/2)*(($B13/AH$6)+(AH$6/($B13-AH$6))+1))+($B$2*$B$4*$B$3*$B13))/1000,"")</f>
        <v/>
      </c>
      <c r="AI13" t="str">
        <f>IF($B13&gt;AI$6,SQRT(($B$1/$B$2)*(1/($B13*(($B13/AI$6)-1))))*((($B$1/2)*(($B13/AI$6)+(AI$6/($B13-AI$6))+1))+($B$2*$B$4*$B$3*$B13))/1000,"")</f>
        <v/>
      </c>
      <c r="AJ13" t="str">
        <f>IF($B13&gt;AJ$6,SQRT(($B$1/$B$2)*(1/($B13*(($B13/AJ$6)-1))))*((($B$1/2)*(($B13/AJ$6)+(AJ$6/($B13-AJ$6))+1))+($B$2*$B$4*$B$3*$B13))/1000,"")</f>
        <v/>
      </c>
      <c r="AK13" t="str">
        <f>IF($B13&gt;AK$6,SQRT(($B$1/$B$2)*(1/($B13*(($B13/AK$6)-1))))*((($B$1/2)*(($B13/AK$6)+(AK$6/($B13-AK$6))+1))+($B$2*$B$4*$B$3*$B13))/1000,"")</f>
        <v/>
      </c>
      <c r="AL13" t="str">
        <f>IF($B13&gt;AL$6,SQRT(($B$1/$B$2)*(1/($B13*(($B13/AL$6)-1))))*((($B$1/2)*(($B13/AL$6)+(AL$6/($B13-AL$6))+1))+($B$2*$B$4*$B$3*$B13))/1000,"")</f>
        <v/>
      </c>
      <c r="AM13" t="str">
        <f>IF($B13&gt;AM$6,SQRT(($B$1/$B$2)*(1/($B13*(($B13/AM$6)-1))))*((($B$1/2)*(($B13/AM$6)+(AM$6/($B13-AM$6))+1))+($B$2*$B$4*$B$3*$B13))/1000,"")</f>
        <v/>
      </c>
      <c r="AO13">
        <f t="shared" si="3"/>
        <v>107.88531214708823</v>
      </c>
      <c r="AP13">
        <f t="shared" si="5"/>
        <v>1</v>
      </c>
      <c r="AQ13">
        <f t="shared" ca="1" si="6"/>
        <v>1.4999999999999999E-4</v>
      </c>
      <c r="AR13" s="1">
        <f t="shared" ca="1" si="7"/>
        <v>2.8</v>
      </c>
    </row>
    <row r="14" spans="1:44" x14ac:dyDescent="0.25">
      <c r="A14" s="1">
        <f t="shared" si="4"/>
        <v>0.43999999999999995</v>
      </c>
      <c r="B14" s="1">
        <f t="shared" si="8"/>
        <v>4.3999999999999996E-4</v>
      </c>
      <c r="C14">
        <f>IF($B14&gt;C$6,SQRT(($B$1/$B$2)*(1/($B14*(($B14/C$6)-1))))*((($B$1/2)*(($B14/C$6)+(C$6/($B14-C$6))+1))+($B$2*$B$4*$B$3*$B14))/1000,"")</f>
        <v>103.93613808310606</v>
      </c>
      <c r="D14">
        <f>IF($B14&gt;D$6,SQRT(($B$1/$B$2)*(1/($B14*(($B14/D$6)-1))))*((($B$1/2)*(($B14/D$6)+(D$6/($B14-D$6))+1))+($B$2*$B$4*$B$3*$B14))/1000,"")</f>
        <v>111.80687456958742</v>
      </c>
      <c r="E14">
        <f>IF($B14&gt;E$6,SQRT(($B$1/$B$2)*(1/($B14*(($B14/E$6)-1))))*((($B$1/2)*(($B14/E$6)+(E$6/($B14-E$6))+1))+($B$2*$B$4*$B$3*$B14))/1000,"")</f>
        <v>121.9413128569749</v>
      </c>
      <c r="F14">
        <f>IF($B14&gt;F$6,SQRT(($B$1/$B$2)*(1/($B14*(($B14/F$6)-1))))*((($B$1/2)*(($B14/F$6)+(F$6/($B14-F$6))+1))+($B$2*$B$4*$B$3*$B14))/1000,"")</f>
        <v>136.28329382864246</v>
      </c>
      <c r="G14">
        <f>IF($B14&gt;G$6,SQRT(($B$1/$B$2)*(1/($B14*(($B14/G$6)-1))))*((($B$1/2)*(($B14/G$6)+(G$6/($B14-G$6))+1))+($B$2*$B$4*$B$3*$B14))/1000,"")</f>
        <v>156.51457098087468</v>
      </c>
      <c r="H14">
        <f>IF($B14&gt;H$6,SQRT(($B$1/$B$2)*(1/($B14*(($B14/H$6)-1))))*((($B$1/2)*(($B14/H$6)+(H$6/($B14-H$6))+1))+($B$2*$B$4*$B$3*$B14))/1000,"")</f>
        <v>185.65707683563284</v>
      </c>
      <c r="I14">
        <f>IF($B14&gt;I$6,SQRT(($B$1/$B$2)*(1/($B14*(($B14/I$6)-1))))*((($B$1/2)*(($B14/I$6)+(I$6/($B14-I$6))+1))+($B$2*$B$4*$B$3*$B14))/1000,"")</f>
        <v>229.42935457233409</v>
      </c>
      <c r="J14">
        <f>IF($B14&gt;J$6,SQRT(($B$1/$B$2)*(1/($B14*(($B14/J$6)-1))))*((($B$1/2)*(($B14/J$6)+(J$6/($B14-J$6))+1))+($B$2*$B$4*$B$3*$B14))/1000,"")</f>
        <v>299.72541095667964</v>
      </c>
      <c r="K14">
        <f>IF($B14&gt;K$6,SQRT(($B$1/$B$2)*(1/($B14*(($B14/K$6)-1))))*((($B$1/2)*(($B14/K$6)+(K$6/($B14-K$6))+1))+($B$2*$B$4*$B$3*$B14))/1000,"")</f>
        <v>425.14576531021862</v>
      </c>
      <c r="L14">
        <f>IF($B14&gt;L$6,SQRT(($B$1/$B$2)*(1/($B14*(($B14/L$6)-1))))*((($B$1/2)*(($B14/L$6)+(L$6/($B14-L$6))+1))+($B$2*$B$4*$B$3*$B14))/1000,"")</f>
        <v>692.33031093690443</v>
      </c>
      <c r="M14">
        <f>IF($B14&gt;M$6,SQRT(($B$1/$B$2)*(1/($B14*(($B14/M$6)-1))))*((($B$1/2)*(($B14/M$6)+(M$6/($B14-M$6))+1))+($B$2*$B$4*$B$3*$B14))/1000,"")</f>
        <v>1503.8157618640078</v>
      </c>
      <c r="N14">
        <f>IF($B14&gt;N$6,SQRT(($B$1/$B$2)*(1/($B14*(($B14/N$6)-1))))*((($B$1/2)*(($B14/N$6)+(N$6/($B14-N$6))+1))+($B$2*$B$4*$B$3*$B14))/1000,"")</f>
        <v>9546.0257198734307</v>
      </c>
      <c r="O14" t="str">
        <f>IF($B14&gt;O$6,SQRT(($B$1/$B$2)*(1/($B14*(($B14/O$6)-1))))*((($B$1/2)*(($B14/O$6)+(O$6/($B14-O$6))+1))+($B$2*$B$4*$B$3*$B14))/1000,"")</f>
        <v/>
      </c>
      <c r="P14" t="str">
        <f>IF($B14&gt;P$6,SQRT(($B$1/$B$2)*(1/($B14*(($B14/P$6)-1))))*((($B$1/2)*(($B14/P$6)+(P$6/($B14-P$6))+1))+($B$2*$B$4*$B$3*$B14))/1000,"")</f>
        <v/>
      </c>
      <c r="Q14" t="str">
        <f>IF($B14&gt;Q$6,SQRT(($B$1/$B$2)*(1/($B14*(($B14/Q$6)-1))))*((($B$1/2)*(($B14/Q$6)+(Q$6/($B14-Q$6))+1))+($B$2*$B$4*$B$3*$B14))/1000,"")</f>
        <v/>
      </c>
      <c r="R14" t="str">
        <f>IF($B14&gt;R$6,SQRT(($B$1/$B$2)*(1/($B14*(($B14/R$6)-1))))*((($B$1/2)*(($B14/R$6)+(R$6/($B14-R$6))+1))+($B$2*$B$4*$B$3*$B14))/1000,"")</f>
        <v/>
      </c>
      <c r="S14" t="str">
        <f>IF($B14&gt;S$6,SQRT(($B$1/$B$2)*(1/($B14*(($B14/S$6)-1))))*((($B$1/2)*(($B14/S$6)+(S$6/($B14-S$6))+1))+($B$2*$B$4*$B$3*$B14))/1000,"")</f>
        <v/>
      </c>
      <c r="T14" t="str">
        <f>IF($B14&gt;T$6,SQRT(($B$1/$B$2)*(1/($B14*(($B14/T$6)-1))))*((($B$1/2)*(($B14/T$6)+(T$6/($B14-T$6))+1))+($B$2*$B$4*$B$3*$B14))/1000,"")</f>
        <v/>
      </c>
      <c r="U14" t="str">
        <f>IF($B14&gt;U$6,SQRT(($B$1/$B$2)*(1/($B14*(($B14/U$6)-1))))*((($B$1/2)*(($B14/U$6)+(U$6/($B14-U$6))+1))+($B$2*$B$4*$B$3*$B14))/1000,"")</f>
        <v/>
      </c>
      <c r="V14" t="str">
        <f>IF($B14&gt;V$6,SQRT(($B$1/$B$2)*(1/($B14*(($B14/V$6)-1))))*((($B$1/2)*(($B14/V$6)+(V$6/($B14-V$6))+1))+($B$2*$B$4*$B$3*$B14))/1000,"")</f>
        <v/>
      </c>
      <c r="W14" t="str">
        <f>IF($B14&gt;W$6,SQRT(($B$1/$B$2)*(1/($B14*(($B14/W$6)-1))))*((($B$1/2)*(($B14/W$6)+(W$6/($B14-W$6))+1))+($B$2*$B$4*$B$3*$B14))/1000,"")</f>
        <v/>
      </c>
      <c r="X14" t="str">
        <f>IF($B14&gt;X$6,SQRT(($B$1/$B$2)*(1/($B14*(($B14/X$6)-1))))*((($B$1/2)*(($B14/X$6)+(X$6/($B14-X$6))+1))+($B$2*$B$4*$B$3*$B14))/1000,"")</f>
        <v/>
      </c>
      <c r="Y14" t="str">
        <f>IF($B14&gt;Y$6,SQRT(($B$1/$B$2)*(1/($B14*(($B14/Y$6)-1))))*((($B$1/2)*(($B14/Y$6)+(Y$6/($B14-Y$6))+1))+($B$2*$B$4*$B$3*$B14))/1000,"")</f>
        <v/>
      </c>
      <c r="Z14" t="str">
        <f>IF($B14&gt;Z$6,SQRT(($B$1/$B$2)*(1/($B14*(($B14/Z$6)-1))))*((($B$1/2)*(($B14/Z$6)+(Z$6/($B14-Z$6))+1))+($B$2*$B$4*$B$3*$B14))/1000,"")</f>
        <v/>
      </c>
      <c r="AA14" t="str">
        <f>IF($B14&gt;AA$6,SQRT(($B$1/$B$2)*(1/($B14*(($B14/AA$6)-1))))*((($B$1/2)*(($B14/AA$6)+(AA$6/($B14-AA$6))+1))+($B$2*$B$4*$B$3*$B14))/1000,"")</f>
        <v/>
      </c>
      <c r="AB14" t="str">
        <f>IF($B14&gt;AB$6,SQRT(($B$1/$B$2)*(1/($B14*(($B14/AB$6)-1))))*((($B$1/2)*(($B14/AB$6)+(AB$6/($B14-AB$6))+1))+($B$2*$B$4*$B$3*$B14))/1000,"")</f>
        <v/>
      </c>
      <c r="AC14" t="str">
        <f>IF($B14&gt;AC$6,SQRT(($B$1/$B$2)*(1/($B14*(($B14/AC$6)-1))))*((($B$1/2)*(($B14/AC$6)+(AC$6/($B14-AC$6))+1))+($B$2*$B$4*$B$3*$B14))/1000,"")</f>
        <v/>
      </c>
      <c r="AD14" t="str">
        <f>IF($B14&gt;AD$6,SQRT(($B$1/$B$2)*(1/($B14*(($B14/AD$6)-1))))*((($B$1/2)*(($B14/AD$6)+(AD$6/($B14-AD$6))+1))+($B$2*$B$4*$B$3*$B14))/1000,"")</f>
        <v/>
      </c>
      <c r="AE14" t="str">
        <f>IF($B14&gt;AE$6,SQRT(($B$1/$B$2)*(1/($B14*(($B14/AE$6)-1))))*((($B$1/2)*(($B14/AE$6)+(AE$6/($B14-AE$6))+1))+($B$2*$B$4*$B$3*$B14))/1000,"")</f>
        <v/>
      </c>
      <c r="AF14" t="str">
        <f>IF($B14&gt;AF$6,SQRT(($B$1/$B$2)*(1/($B14*(($B14/AF$6)-1))))*((($B$1/2)*(($B14/AF$6)+(AF$6/($B14-AF$6))+1))+($B$2*$B$4*$B$3*$B14))/1000,"")</f>
        <v/>
      </c>
      <c r="AG14" t="str">
        <f>IF($B14&gt;AG$6,SQRT(($B$1/$B$2)*(1/($B14*(($B14/AG$6)-1))))*((($B$1/2)*(($B14/AG$6)+(AG$6/($B14-AG$6))+1))+($B$2*$B$4*$B$3*$B14))/1000,"")</f>
        <v/>
      </c>
      <c r="AH14" t="str">
        <f>IF($B14&gt;AH$6,SQRT(($B$1/$B$2)*(1/($B14*(($B14/AH$6)-1))))*((($B$1/2)*(($B14/AH$6)+(AH$6/($B14-AH$6))+1))+($B$2*$B$4*$B$3*$B14))/1000,"")</f>
        <v/>
      </c>
      <c r="AI14" t="str">
        <f>IF($B14&gt;AI$6,SQRT(($B$1/$B$2)*(1/($B14*(($B14/AI$6)-1))))*((($B$1/2)*(($B14/AI$6)+(AI$6/($B14-AI$6))+1))+($B$2*$B$4*$B$3*$B14))/1000,"")</f>
        <v/>
      </c>
      <c r="AJ14" t="str">
        <f>IF($B14&gt;AJ$6,SQRT(($B$1/$B$2)*(1/($B14*(($B14/AJ$6)-1))))*((($B$1/2)*(($B14/AJ$6)+(AJ$6/($B14-AJ$6))+1))+($B$2*$B$4*$B$3*$B14))/1000,"")</f>
        <v/>
      </c>
      <c r="AK14" t="str">
        <f>IF($B14&gt;AK$6,SQRT(($B$1/$B$2)*(1/($B14*(($B14/AK$6)-1))))*((($B$1/2)*(($B14/AK$6)+(AK$6/($B14-AK$6))+1))+($B$2*$B$4*$B$3*$B14))/1000,"")</f>
        <v/>
      </c>
      <c r="AL14" t="str">
        <f>IF($B14&gt;AL$6,SQRT(($B$1/$B$2)*(1/($B14*(($B14/AL$6)-1))))*((($B$1/2)*(($B14/AL$6)+(AL$6/($B14-AL$6))+1))+($B$2*$B$4*$B$3*$B14))/1000,"")</f>
        <v/>
      </c>
      <c r="AM14" t="str">
        <f>IF($B14&gt;AM$6,SQRT(($B$1/$B$2)*(1/($B14*(($B14/AM$6)-1))))*((($B$1/2)*(($B14/AM$6)+(AM$6/($B14-AM$6))+1))+($B$2*$B$4*$B$3*$B14))/1000,"")</f>
        <v/>
      </c>
      <c r="AO14">
        <f t="shared" si="3"/>
        <v>103.93613808310606</v>
      </c>
      <c r="AP14">
        <f t="shared" si="5"/>
        <v>1</v>
      </c>
      <c r="AQ14">
        <f t="shared" ca="1" si="6"/>
        <v>1.4999999999999999E-4</v>
      </c>
      <c r="AR14" s="1">
        <f t="shared" ca="1" si="7"/>
        <v>2.9333333333333331</v>
      </c>
    </row>
    <row r="15" spans="1:44" x14ac:dyDescent="0.25">
      <c r="A15" s="1">
        <f t="shared" si="4"/>
        <v>0.45999999999999996</v>
      </c>
      <c r="B15" s="1">
        <f t="shared" si="8"/>
        <v>4.5999999999999996E-4</v>
      </c>
      <c r="C15">
        <f>IF($B15&gt;C$6,SQRT(($B$1/$B$2)*(1/($B15*(($B15/C$6)-1))))*((($B$1/2)*(($B15/C$6)+(C$6/($B15-C$6))+1))+($B$2*$B$4*$B$3*$B15))/1000,"")</f>
        <v>100.53676137412984</v>
      </c>
      <c r="D15">
        <f>IF($B15&gt;D$6,SQRT(($B$1/$B$2)*(1/($B15*(($B15/D$6)-1))))*((($B$1/2)*(($B15/D$6)+(D$6/($B15-D$6))+1))+($B$2*$B$4*$B$3*$B15))/1000,"")</f>
        <v>106.95857585351158</v>
      </c>
      <c r="E15">
        <f>IF($B15&gt;E$6,SQRT(($B$1/$B$2)*(1/($B15*(($B15/E$6)-1))))*((($B$1/2)*(($B15/E$6)+(E$6/($B15-E$6))+1))+($B$2*$B$4*$B$3*$B15))/1000,"")</f>
        <v>115.34166809503817</v>
      </c>
      <c r="F15">
        <f>IF($B15&gt;F$6,SQRT(($B$1/$B$2)*(1/($B15*(($B15/F$6)-1))))*((($B$1/2)*(($B15/F$6)+(F$6/($B15-F$6))+1))+($B$2*$B$4*$B$3*$B15))/1000,"")</f>
        <v>127.12937915808789</v>
      </c>
      <c r="G15">
        <f>IF($B15&gt;G$6,SQRT(($B$1/$B$2)*(1/($B15*(($B15/G$6)-1))))*((($B$1/2)*(($B15/G$6)+(G$6/($B15-G$6))+1))+($B$2*$B$4*$B$3*$B15))/1000,"")</f>
        <v>143.47378226455967</v>
      </c>
      <c r="H15">
        <f>IF($B15&gt;H$6,SQRT(($B$1/$B$2)*(1/($B15*(($B15/H$6)-1))))*((($B$1/2)*(($B15/H$6)+(H$6/($B15-H$6))+1))+($B$2*$B$4*$B$3*$B15))/1000,"")</f>
        <v>166.38000688324024</v>
      </c>
      <c r="I15">
        <f>IF($B15&gt;I$6,SQRT(($B$1/$B$2)*(1/($B15*(($B15/I$6)-1))))*((($B$1/2)*(($B15/I$6)+(I$6/($B15-I$6))+1))+($B$2*$B$4*$B$3*$B15))/1000,"")</f>
        <v>199.43461751230856</v>
      </c>
      <c r="J15">
        <f>IF($B15&gt;J$6,SQRT(($B$1/$B$2)*(1/($B15*(($B15/J$6)-1))))*((($B$1/2)*(($B15/J$6)+(J$6/($B15-J$6))+1))+($B$2*$B$4*$B$3*$B15))/1000,"")</f>
        <v>249.50466880106148</v>
      </c>
      <c r="K15">
        <f>IF($B15&gt;K$6,SQRT(($B$1/$B$2)*(1/($B15*(($B15/K$6)-1))))*((($B$1/2)*(($B15/K$6)+(K$6/($B15-K$6))+1))+($B$2*$B$4*$B$3*$B15))/1000,"")</f>
        <v>331.20638446254992</v>
      </c>
      <c r="L15">
        <f>IF($B15&gt;L$6,SQRT(($B$1/$B$2)*(1/($B15*(($B15/L$6)-1))))*((($B$1/2)*(($B15/L$6)+(L$6/($B15-L$6))+1))+($B$2*$B$4*$B$3*$B15))/1000,"")</f>
        <v>481.0160672794417</v>
      </c>
      <c r="M15">
        <f>IF($B15&gt;M$6,SQRT(($B$1/$B$2)*(1/($B15*(($B15/M$6)-1))))*((($B$1/2)*(($B15/M$6)+(M$6/($B15-M$6))+1))+($B$2*$B$4*$B$3*$B15))/1000,"")</f>
        <v>816.67191219683116</v>
      </c>
      <c r="N15">
        <f>IF($B15&gt;N$6,SQRT(($B$1/$B$2)*(1/($B15*(($B15/N$6)-1))))*((($B$1/2)*(($B15/N$6)+(N$6/($B15-N$6))+1))+($B$2*$B$4*$B$3*$B15))/1000,"")</f>
        <v>1965.5268464302519</v>
      </c>
      <c r="O15">
        <f>IF($B15&gt;O$6,SQRT(($B$1/$B$2)*(1/($B15*(($B15/O$6)-1))))*((($B$1/2)*(($B15/O$6)+(O$6/($B15-O$6))+1))+($B$2*$B$4*$B$3*$B15))/1000,"")</f>
        <v>28051.317615068579</v>
      </c>
      <c r="P15" t="str">
        <f>IF($B15&gt;P$6,SQRT(($B$1/$B$2)*(1/($B15*(($B15/P$6)-1))))*((($B$1/2)*(($B15/P$6)+(P$6/($B15-P$6))+1))+($B$2*$B$4*$B$3*$B15))/1000,"")</f>
        <v/>
      </c>
      <c r="Q15" t="str">
        <f>IF($B15&gt;Q$6,SQRT(($B$1/$B$2)*(1/($B15*(($B15/Q$6)-1))))*((($B$1/2)*(($B15/Q$6)+(Q$6/($B15-Q$6))+1))+($B$2*$B$4*$B$3*$B15))/1000,"")</f>
        <v/>
      </c>
      <c r="R15" t="str">
        <f>IF($B15&gt;R$6,SQRT(($B$1/$B$2)*(1/($B15*(($B15/R$6)-1))))*((($B$1/2)*(($B15/R$6)+(R$6/($B15-R$6))+1))+($B$2*$B$4*$B$3*$B15))/1000,"")</f>
        <v/>
      </c>
      <c r="S15" t="str">
        <f>IF($B15&gt;S$6,SQRT(($B$1/$B$2)*(1/($B15*(($B15/S$6)-1))))*((($B$1/2)*(($B15/S$6)+(S$6/($B15-S$6))+1))+($B$2*$B$4*$B$3*$B15))/1000,"")</f>
        <v/>
      </c>
      <c r="T15" t="str">
        <f>IF($B15&gt;T$6,SQRT(($B$1/$B$2)*(1/($B15*(($B15/T$6)-1))))*((($B$1/2)*(($B15/T$6)+(T$6/($B15-T$6))+1))+($B$2*$B$4*$B$3*$B15))/1000,"")</f>
        <v/>
      </c>
      <c r="U15" t="str">
        <f>IF($B15&gt;U$6,SQRT(($B$1/$B$2)*(1/($B15*(($B15/U$6)-1))))*((($B$1/2)*(($B15/U$6)+(U$6/($B15-U$6))+1))+($B$2*$B$4*$B$3*$B15))/1000,"")</f>
        <v/>
      </c>
      <c r="V15" t="str">
        <f>IF($B15&gt;V$6,SQRT(($B$1/$B$2)*(1/($B15*(($B15/V$6)-1))))*((($B$1/2)*(($B15/V$6)+(V$6/($B15-V$6))+1))+($B$2*$B$4*$B$3*$B15))/1000,"")</f>
        <v/>
      </c>
      <c r="W15" t="str">
        <f>IF($B15&gt;W$6,SQRT(($B$1/$B$2)*(1/($B15*(($B15/W$6)-1))))*((($B$1/2)*(($B15/W$6)+(W$6/($B15-W$6))+1))+($B$2*$B$4*$B$3*$B15))/1000,"")</f>
        <v/>
      </c>
      <c r="X15" t="str">
        <f>IF($B15&gt;X$6,SQRT(($B$1/$B$2)*(1/($B15*(($B15/X$6)-1))))*((($B$1/2)*(($B15/X$6)+(X$6/($B15-X$6))+1))+($B$2*$B$4*$B$3*$B15))/1000,"")</f>
        <v/>
      </c>
      <c r="Y15" t="str">
        <f>IF($B15&gt;Y$6,SQRT(($B$1/$B$2)*(1/($B15*(($B15/Y$6)-1))))*((($B$1/2)*(($B15/Y$6)+(Y$6/($B15-Y$6))+1))+($B$2*$B$4*$B$3*$B15))/1000,"")</f>
        <v/>
      </c>
      <c r="Z15" t="str">
        <f>IF($B15&gt;Z$6,SQRT(($B$1/$B$2)*(1/($B15*(($B15/Z$6)-1))))*((($B$1/2)*(($B15/Z$6)+(Z$6/($B15-Z$6))+1))+($B$2*$B$4*$B$3*$B15))/1000,"")</f>
        <v/>
      </c>
      <c r="AA15" t="str">
        <f>IF($B15&gt;AA$6,SQRT(($B$1/$B$2)*(1/($B15*(($B15/AA$6)-1))))*((($B$1/2)*(($B15/AA$6)+(AA$6/($B15-AA$6))+1))+($B$2*$B$4*$B$3*$B15))/1000,"")</f>
        <v/>
      </c>
      <c r="AB15" t="str">
        <f>IF($B15&gt;AB$6,SQRT(($B$1/$B$2)*(1/($B15*(($B15/AB$6)-1))))*((($B$1/2)*(($B15/AB$6)+(AB$6/($B15-AB$6))+1))+($B$2*$B$4*$B$3*$B15))/1000,"")</f>
        <v/>
      </c>
      <c r="AC15" t="str">
        <f>IF($B15&gt;AC$6,SQRT(($B$1/$B$2)*(1/($B15*(($B15/AC$6)-1))))*((($B$1/2)*(($B15/AC$6)+(AC$6/($B15-AC$6))+1))+($B$2*$B$4*$B$3*$B15))/1000,"")</f>
        <v/>
      </c>
      <c r="AD15" t="str">
        <f>IF($B15&gt;AD$6,SQRT(($B$1/$B$2)*(1/($B15*(($B15/AD$6)-1))))*((($B$1/2)*(($B15/AD$6)+(AD$6/($B15-AD$6))+1))+($B$2*$B$4*$B$3*$B15))/1000,"")</f>
        <v/>
      </c>
      <c r="AE15" t="str">
        <f>IF($B15&gt;AE$6,SQRT(($B$1/$B$2)*(1/($B15*(($B15/AE$6)-1))))*((($B$1/2)*(($B15/AE$6)+(AE$6/($B15-AE$6))+1))+($B$2*$B$4*$B$3*$B15))/1000,"")</f>
        <v/>
      </c>
      <c r="AF15" t="str">
        <f>IF($B15&gt;AF$6,SQRT(($B$1/$B$2)*(1/($B15*(($B15/AF$6)-1))))*((($B$1/2)*(($B15/AF$6)+(AF$6/($B15-AF$6))+1))+($B$2*$B$4*$B$3*$B15))/1000,"")</f>
        <v/>
      </c>
      <c r="AG15" t="str">
        <f>IF($B15&gt;AG$6,SQRT(($B$1/$B$2)*(1/($B15*(($B15/AG$6)-1))))*((($B$1/2)*(($B15/AG$6)+(AG$6/($B15-AG$6))+1))+($B$2*$B$4*$B$3*$B15))/1000,"")</f>
        <v/>
      </c>
      <c r="AH15" t="str">
        <f>IF($B15&gt;AH$6,SQRT(($B$1/$B$2)*(1/($B15*(($B15/AH$6)-1))))*((($B$1/2)*(($B15/AH$6)+(AH$6/($B15-AH$6))+1))+($B$2*$B$4*$B$3*$B15))/1000,"")</f>
        <v/>
      </c>
      <c r="AI15" t="str">
        <f>IF($B15&gt;AI$6,SQRT(($B$1/$B$2)*(1/($B15*(($B15/AI$6)-1))))*((($B$1/2)*(($B15/AI$6)+(AI$6/($B15-AI$6))+1))+($B$2*$B$4*$B$3*$B15))/1000,"")</f>
        <v/>
      </c>
      <c r="AJ15" t="str">
        <f>IF($B15&gt;AJ$6,SQRT(($B$1/$B$2)*(1/($B15*(($B15/AJ$6)-1))))*((($B$1/2)*(($B15/AJ$6)+(AJ$6/($B15-AJ$6))+1))+($B$2*$B$4*$B$3*$B15))/1000,"")</f>
        <v/>
      </c>
      <c r="AK15" t="str">
        <f>IF($B15&gt;AK$6,SQRT(($B$1/$B$2)*(1/($B15*(($B15/AK$6)-1))))*((($B$1/2)*(($B15/AK$6)+(AK$6/($B15-AK$6))+1))+($B$2*$B$4*$B$3*$B15))/1000,"")</f>
        <v/>
      </c>
      <c r="AL15" t="str">
        <f>IF($B15&gt;AL$6,SQRT(($B$1/$B$2)*(1/($B15*(($B15/AL$6)-1))))*((($B$1/2)*(($B15/AL$6)+(AL$6/($B15-AL$6))+1))+($B$2*$B$4*$B$3*$B15))/1000,"")</f>
        <v/>
      </c>
      <c r="AM15" t="str">
        <f>IF($B15&gt;AM$6,SQRT(($B$1/$B$2)*(1/($B15*(($B15/AM$6)-1))))*((($B$1/2)*(($B15/AM$6)+(AM$6/($B15-AM$6))+1))+($B$2*$B$4*$B$3*$B15))/1000,"")</f>
        <v/>
      </c>
      <c r="AO15">
        <f t="shared" si="3"/>
        <v>100.53676137412984</v>
      </c>
      <c r="AP15">
        <f t="shared" si="5"/>
        <v>1</v>
      </c>
      <c r="AQ15">
        <f t="shared" ca="1" si="6"/>
        <v>1.4999999999999999E-4</v>
      </c>
      <c r="AR15" s="1">
        <f t="shared" ca="1" si="7"/>
        <v>3.0666666666666669</v>
      </c>
    </row>
    <row r="16" spans="1:44" x14ac:dyDescent="0.25">
      <c r="A16" s="1">
        <f t="shared" si="4"/>
        <v>0.48</v>
      </c>
      <c r="B16" s="1">
        <f t="shared" si="8"/>
        <v>4.7999999999999996E-4</v>
      </c>
      <c r="C16">
        <f>IF($B16&gt;C$6,SQRT(($B$1/$B$2)*(1/($B16*(($B16/C$6)-1))))*((($B$1/2)*(($B16/C$6)+(C$6/($B16-C$6))+1))+($B$2*$B$4*$B$3*$B16))/1000,"")</f>
        <v>97.580695374453455</v>
      </c>
      <c r="D16">
        <f>IF($B16&gt;D$6,SQRT(($B$1/$B$2)*(1/($B16*(($B16/D$6)-1))))*((($B$1/2)*(($B16/D$6)+(D$6/($B16-D$6))+1))+($B$2*$B$4*$B$3*$B16))/1000,"")</f>
        <v>102.81506151871375</v>
      </c>
      <c r="E16">
        <f>IF($B16&gt;E$6,SQRT(($B$1/$B$2)*(1/($B16*(($B16/E$6)-1))))*((($B$1/2)*(($B16/E$6)+(E$6/($B16-E$6))+1))+($B$2*$B$4*$B$3*$B16))/1000,"")</f>
        <v>109.79978302374202</v>
      </c>
      <c r="F16">
        <f>IF($B16&gt;F$6,SQRT(($B$1/$B$2)*(1/($B16*(($B16/F$6)-1))))*((($B$1/2)*(($B16/F$6)+(F$6/($B16-F$6))+1))+($B$2*$B$4*$B$3*$B16))/1000,"")</f>
        <v>119.60576238864166</v>
      </c>
      <c r="G16">
        <f>IF($B16&gt;G$6,SQRT(($B$1/$B$2)*(1/($B16*(($B16/G$6)-1))))*((($B$1/2)*(($B16/G$6)+(G$6/($B16-G$6))+1))+($B$2*$B$4*$B$3*$B16))/1000,"")</f>
        <v>133.0383254007005</v>
      </c>
      <c r="H16">
        <f>IF($B16&gt;H$6,SQRT(($B$1/$B$2)*(1/($B16*(($B16/H$6)-1))))*((($B$1/2)*(($B16/H$6)+(H$6/($B16-H$6))+1))+($B$2*$B$4*$B$3*$B16))/1000,"")</f>
        <v>151.47370524665996</v>
      </c>
      <c r="I16">
        <f>IF($B16&gt;I$6,SQRT(($B$1/$B$2)*(1/($B16*(($B16/I$6)-1))))*((($B$1/2)*(($B16/I$6)+(I$6/($B16-I$6))+1))+($B$2*$B$4*$B$3*$B16))/1000,"")</f>
        <v>177.27230152673894</v>
      </c>
      <c r="J16">
        <f>IF($B16&gt;J$6,SQRT(($B$1/$B$2)*(1/($B16*(($B16/J$6)-1))))*((($B$1/2)*(($B16/J$6)+(J$6/($B16-J$6))+1))+($B$2*$B$4*$B$3*$B16))/1000,"")</f>
        <v>214.67752982379778</v>
      </c>
      <c r="K16">
        <f>IF($B16&gt;K$6,SQRT(($B$1/$B$2)*(1/($B16*(($B16/K$6)-1))))*((($B$1/2)*(($B16/K$6)+(K$6/($B16-K$6))+1))+($B$2*$B$4*$B$3*$B16))/1000,"")</f>
        <v>271.94414689324282</v>
      </c>
      <c r="L16">
        <f>IF($B16&gt;L$6,SQRT(($B$1/$B$2)*(1/($B16*(($B16/L$6)-1))))*((($B$1/2)*(($B16/L$6)+(L$6/($B16-L$6))+1))+($B$2*$B$4*$B$3*$B16))/1000,"")</f>
        <v>367.10591867755227</v>
      </c>
      <c r="M16">
        <f>IF($B16&gt;M$6,SQRT(($B$1/$B$2)*(1/($B16*(($B16/M$6)-1))))*((($B$1/2)*(($B16/M$6)+(M$6/($B16-M$6))+1))+($B$2*$B$4*$B$3*$B16))/1000,"")</f>
        <v>547.05848295511987</v>
      </c>
      <c r="N16">
        <f>IF($B16&gt;N$6,SQRT(($B$1/$B$2)*(1/($B16*(($B16/N$6)-1))))*((($B$1/2)*(($B16/N$6)+(N$6/($B16-N$6))+1))+($B$2*$B$4*$B$3*$B16))/1000,"")</f>
        <v>974.49471909547003</v>
      </c>
      <c r="O16">
        <f>IF($B16&gt;O$6,SQRT(($B$1/$B$2)*(1/($B16*(($B16/O$6)-1))))*((($B$1/2)*(($B16/O$6)+(O$6/($B16-O$6))+1))+($B$2*$B$4*$B$3*$B16))/1000,"")</f>
        <v>2676.7882135318064</v>
      </c>
      <c r="P16" t="str">
        <f>IF($B16&gt;P$6,SQRT(($B$1/$B$2)*(1/($B16*(($B16/P$6)-1))))*((($B$1/2)*(($B16/P$6)+(P$6/($B16-P$6))+1))+($B$2*$B$4*$B$3*$B16))/1000,"")</f>
        <v/>
      </c>
      <c r="Q16" t="str">
        <f>IF($B16&gt;Q$6,SQRT(($B$1/$B$2)*(1/($B16*(($B16/Q$6)-1))))*((($B$1/2)*(($B16/Q$6)+(Q$6/($B16-Q$6))+1))+($B$2*$B$4*$B$3*$B16))/1000,"")</f>
        <v/>
      </c>
      <c r="R16" t="str">
        <f>IF($B16&gt;R$6,SQRT(($B$1/$B$2)*(1/($B16*(($B16/R$6)-1))))*((($B$1/2)*(($B16/R$6)+(R$6/($B16-R$6))+1))+($B$2*$B$4*$B$3*$B16))/1000,"")</f>
        <v/>
      </c>
      <c r="S16" t="str">
        <f>IF($B16&gt;S$6,SQRT(($B$1/$B$2)*(1/($B16*(($B16/S$6)-1))))*((($B$1/2)*(($B16/S$6)+(S$6/($B16-S$6))+1))+($B$2*$B$4*$B$3*$B16))/1000,"")</f>
        <v/>
      </c>
      <c r="T16" t="str">
        <f>IF($B16&gt;T$6,SQRT(($B$1/$B$2)*(1/($B16*(($B16/T$6)-1))))*((($B$1/2)*(($B16/T$6)+(T$6/($B16-T$6))+1))+($B$2*$B$4*$B$3*$B16))/1000,"")</f>
        <v/>
      </c>
      <c r="U16" t="str">
        <f>IF($B16&gt;U$6,SQRT(($B$1/$B$2)*(1/($B16*(($B16/U$6)-1))))*((($B$1/2)*(($B16/U$6)+(U$6/($B16-U$6))+1))+($B$2*$B$4*$B$3*$B16))/1000,"")</f>
        <v/>
      </c>
      <c r="V16" t="str">
        <f>IF($B16&gt;V$6,SQRT(($B$1/$B$2)*(1/($B16*(($B16/V$6)-1))))*((($B$1/2)*(($B16/V$6)+(V$6/($B16-V$6))+1))+($B$2*$B$4*$B$3*$B16))/1000,"")</f>
        <v/>
      </c>
      <c r="W16" t="str">
        <f>IF($B16&gt;W$6,SQRT(($B$1/$B$2)*(1/($B16*(($B16/W$6)-1))))*((($B$1/2)*(($B16/W$6)+(W$6/($B16-W$6))+1))+($B$2*$B$4*$B$3*$B16))/1000,"")</f>
        <v/>
      </c>
      <c r="X16" t="str">
        <f>IF($B16&gt;X$6,SQRT(($B$1/$B$2)*(1/($B16*(($B16/X$6)-1))))*((($B$1/2)*(($B16/X$6)+(X$6/($B16-X$6))+1))+($B$2*$B$4*$B$3*$B16))/1000,"")</f>
        <v/>
      </c>
      <c r="Y16" t="str">
        <f>IF($B16&gt;Y$6,SQRT(($B$1/$B$2)*(1/($B16*(($B16/Y$6)-1))))*((($B$1/2)*(($B16/Y$6)+(Y$6/($B16-Y$6))+1))+($B$2*$B$4*$B$3*$B16))/1000,"")</f>
        <v/>
      </c>
      <c r="Z16" t="str">
        <f>IF($B16&gt;Z$6,SQRT(($B$1/$B$2)*(1/($B16*(($B16/Z$6)-1))))*((($B$1/2)*(($B16/Z$6)+(Z$6/($B16-Z$6))+1))+($B$2*$B$4*$B$3*$B16))/1000,"")</f>
        <v/>
      </c>
      <c r="AA16" t="str">
        <f>IF($B16&gt;AA$6,SQRT(($B$1/$B$2)*(1/($B16*(($B16/AA$6)-1))))*((($B$1/2)*(($B16/AA$6)+(AA$6/($B16-AA$6))+1))+($B$2*$B$4*$B$3*$B16))/1000,"")</f>
        <v/>
      </c>
      <c r="AB16" t="str">
        <f>IF($B16&gt;AB$6,SQRT(($B$1/$B$2)*(1/($B16*(($B16/AB$6)-1))))*((($B$1/2)*(($B16/AB$6)+(AB$6/($B16-AB$6))+1))+($B$2*$B$4*$B$3*$B16))/1000,"")</f>
        <v/>
      </c>
      <c r="AC16" t="str">
        <f>IF($B16&gt;AC$6,SQRT(($B$1/$B$2)*(1/($B16*(($B16/AC$6)-1))))*((($B$1/2)*(($B16/AC$6)+(AC$6/($B16-AC$6))+1))+($B$2*$B$4*$B$3*$B16))/1000,"")</f>
        <v/>
      </c>
      <c r="AD16" t="str">
        <f>IF($B16&gt;AD$6,SQRT(($B$1/$B$2)*(1/($B16*(($B16/AD$6)-1))))*((($B$1/2)*(($B16/AD$6)+(AD$6/($B16-AD$6))+1))+($B$2*$B$4*$B$3*$B16))/1000,"")</f>
        <v/>
      </c>
      <c r="AE16" t="str">
        <f>IF($B16&gt;AE$6,SQRT(($B$1/$B$2)*(1/($B16*(($B16/AE$6)-1))))*((($B$1/2)*(($B16/AE$6)+(AE$6/($B16-AE$6))+1))+($B$2*$B$4*$B$3*$B16))/1000,"")</f>
        <v/>
      </c>
      <c r="AF16" t="str">
        <f>IF($B16&gt;AF$6,SQRT(($B$1/$B$2)*(1/($B16*(($B16/AF$6)-1))))*((($B$1/2)*(($B16/AF$6)+(AF$6/($B16-AF$6))+1))+($B$2*$B$4*$B$3*$B16))/1000,"")</f>
        <v/>
      </c>
      <c r="AG16" t="str">
        <f>IF($B16&gt;AG$6,SQRT(($B$1/$B$2)*(1/($B16*(($B16/AG$6)-1))))*((($B$1/2)*(($B16/AG$6)+(AG$6/($B16-AG$6))+1))+($B$2*$B$4*$B$3*$B16))/1000,"")</f>
        <v/>
      </c>
      <c r="AH16" t="str">
        <f>IF($B16&gt;AH$6,SQRT(($B$1/$B$2)*(1/($B16*(($B16/AH$6)-1))))*((($B$1/2)*(($B16/AH$6)+(AH$6/($B16-AH$6))+1))+($B$2*$B$4*$B$3*$B16))/1000,"")</f>
        <v/>
      </c>
      <c r="AI16" t="str">
        <f>IF($B16&gt;AI$6,SQRT(($B$1/$B$2)*(1/($B16*(($B16/AI$6)-1))))*((($B$1/2)*(($B16/AI$6)+(AI$6/($B16-AI$6))+1))+($B$2*$B$4*$B$3*$B16))/1000,"")</f>
        <v/>
      </c>
      <c r="AJ16" t="str">
        <f>IF($B16&gt;AJ$6,SQRT(($B$1/$B$2)*(1/($B16*(($B16/AJ$6)-1))))*((($B$1/2)*(($B16/AJ$6)+(AJ$6/($B16-AJ$6))+1))+($B$2*$B$4*$B$3*$B16))/1000,"")</f>
        <v/>
      </c>
      <c r="AK16" t="str">
        <f>IF($B16&gt;AK$6,SQRT(($B$1/$B$2)*(1/($B16*(($B16/AK$6)-1))))*((($B$1/2)*(($B16/AK$6)+(AK$6/($B16-AK$6))+1))+($B$2*$B$4*$B$3*$B16))/1000,"")</f>
        <v/>
      </c>
      <c r="AL16" t="str">
        <f>IF($B16&gt;AL$6,SQRT(($B$1/$B$2)*(1/($B16*(($B16/AL$6)-1))))*((($B$1/2)*(($B16/AL$6)+(AL$6/($B16-AL$6))+1))+($B$2*$B$4*$B$3*$B16))/1000,"")</f>
        <v/>
      </c>
      <c r="AM16" t="str">
        <f>IF($B16&gt;AM$6,SQRT(($B$1/$B$2)*(1/($B16*(($B16/AM$6)-1))))*((($B$1/2)*(($B16/AM$6)+(AM$6/($B16-AM$6))+1))+($B$2*$B$4*$B$3*$B16))/1000,"")</f>
        <v/>
      </c>
      <c r="AO16">
        <f t="shared" si="3"/>
        <v>97.580695374453455</v>
      </c>
      <c r="AP16">
        <f t="shared" si="5"/>
        <v>1</v>
      </c>
      <c r="AQ16">
        <f t="shared" ca="1" si="6"/>
        <v>1.4999999999999999E-4</v>
      </c>
      <c r="AR16" s="1">
        <f t="shared" ca="1" si="7"/>
        <v>3.2</v>
      </c>
    </row>
    <row r="17" spans="1:44" x14ac:dyDescent="0.25">
      <c r="A17" s="1">
        <f t="shared" si="4"/>
        <v>0.5</v>
      </c>
      <c r="B17" s="1">
        <f t="shared" si="8"/>
        <v>5.0000000000000001E-4</v>
      </c>
      <c r="C17">
        <f>IF($B17&gt;C$6,SQRT(($B$1/$B$2)*(1/($B17*(($B17/C$6)-1))))*((($B$1/2)*(($B17/C$6)+(C$6/($B17-C$6))+1))+($B$2*$B$4*$B$3*$B17))/1000,"")</f>
        <v>94.987136293114247</v>
      </c>
      <c r="D17">
        <f>IF($B17&gt;D$6,SQRT(($B$1/$B$2)*(1/($B17*(($B17/D$6)-1))))*((($B$1/2)*(($B17/D$6)+(D$6/($B17-D$6))+1))+($B$2*$B$4*$B$3*$B17))/1000,"")</f>
        <v>99.234522299569605</v>
      </c>
      <c r="E17">
        <f>IF($B17&gt;E$6,SQRT(($B$1/$B$2)*(1/($B17*(($B17/E$6)-1))))*((($B$1/2)*(($B17/E$6)+(E$6/($B17-E$6))+1))+($B$2*$B$4*$B$3*$B17))/1000,"")</f>
        <v>105.08318771338405</v>
      </c>
      <c r="F17">
        <f>IF($B17&gt;F$6,SQRT(($B$1/$B$2)*(1/($B17*(($B17/F$6)-1))))*((($B$1/2)*(($B17/F$6)+(F$6/($B17-F$6))+1))+($B$2*$B$4*$B$3*$B17))/1000,"")</f>
        <v>113.31854317921849</v>
      </c>
      <c r="G17">
        <f>IF($B17&gt;G$6,SQRT(($B$1/$B$2)*(1/($B17*(($B17/G$6)-1))))*((($B$1/2)*(($B17/G$6)+(G$6/($B17-G$6))+1))+($B$2*$B$4*$B$3*$B17))/1000,"")</f>
        <v>124.5107564850539</v>
      </c>
      <c r="H17">
        <f>IF($B17&gt;H$6,SQRT(($B$1/$B$2)*(1/($B17*(($B17/H$6)-1))))*((($B$1/2)*(($B17/H$6)+(H$6/($B17-H$6))+1))+($B$2*$B$4*$B$3*$B17))/1000,"")</f>
        <v>139.62937268300519</v>
      </c>
      <c r="I17">
        <f>IF($B17&gt;I$6,SQRT(($B$1/$B$2)*(1/($B17*(($B17/I$6)-1))))*((($B$1/2)*(($B17/I$6)+(I$6/($B17-I$6))+1))+($B$2*$B$4*$B$3*$B17))/1000,"")</f>
        <v>160.28759138455086</v>
      </c>
      <c r="J17">
        <f>IF($B17&gt;J$6,SQRT(($B$1/$B$2)*(1/($B17*(($B17/J$6)-1))))*((($B$1/2)*(($B17/J$6)+(J$6/($B17-J$6))+1))+($B$2*$B$4*$B$3*$B17))/1000,"")</f>
        <v>189.24806709428825</v>
      </c>
      <c r="K17">
        <f>IF($B17&gt;K$6,SQRT(($B$1/$B$2)*(1/($B17*(($B17/K$6)-1))))*((($B$1/2)*(($B17/K$6)+(K$6/($B17-K$6))+1))+($B$2*$B$4*$B$3*$B17))/1000,"")</f>
        <v>231.52814297216517</v>
      </c>
      <c r="L17">
        <f>IF($B17&gt;L$6,SQRT(($B$1/$B$2)*(1/($B17*(($B17/L$6)-1))))*((($B$1/2)*(($B17/L$6)+(L$6/($B17-L$6))+1))+($B$2*$B$4*$B$3*$B17))/1000,"")</f>
        <v>297.07252998671026</v>
      </c>
      <c r="M17">
        <f>IF($B17&gt;M$6,SQRT(($B$1/$B$2)*(1/($B17*(($B17/M$6)-1))))*((($B$1/2)*(($B17/M$6)+(M$6/($B17-M$6))+1))+($B$2*$B$4*$B$3*$B17))/1000,"")</f>
        <v>408.24171450983192</v>
      </c>
      <c r="N17">
        <f>IF($B17&gt;N$6,SQRT(($B$1/$B$2)*(1/($B17*(($B17/N$6)-1))))*((($B$1/2)*(($B17/N$6)+(N$6/($B17-N$6))+1))+($B$2*$B$4*$B$3*$B17))/1000,"")</f>
        <v>625.89428169923667</v>
      </c>
      <c r="O17">
        <f>IF($B17&gt;O$6,SQRT(($B$1/$B$2)*(1/($B17*(($B17/O$6)-1))))*((($B$1/2)*(($B17/O$6)+(O$6/($B17-O$6))+1))+($B$2*$B$4*$B$3*$B17))/1000,"")</f>
        <v>1179.3901226715325</v>
      </c>
      <c r="P17">
        <f>IF($B17&gt;P$6,SQRT(($B$1/$B$2)*(1/($B17*(($B17/P$6)-1))))*((($B$1/2)*(($B17/P$6)+(P$6/($B17-P$6))+1))+($B$2*$B$4*$B$3*$B17))/1000,"")</f>
        <v>3871.360309234693</v>
      </c>
      <c r="Q17" t="str">
        <f>IF($B17&gt;Q$6,SQRT(($B$1/$B$2)*(1/($B17*(($B17/Q$6)-1))))*((($B$1/2)*(($B17/Q$6)+(Q$6/($B17-Q$6))+1))+($B$2*$B$4*$B$3*$B17))/1000,"")</f>
        <v/>
      </c>
      <c r="R17" t="str">
        <f>IF($B17&gt;R$6,SQRT(($B$1/$B$2)*(1/($B17*(($B17/R$6)-1))))*((($B$1/2)*(($B17/R$6)+(R$6/($B17-R$6))+1))+($B$2*$B$4*$B$3*$B17))/1000,"")</f>
        <v/>
      </c>
      <c r="S17" t="str">
        <f>IF($B17&gt;S$6,SQRT(($B$1/$B$2)*(1/($B17*(($B17/S$6)-1))))*((($B$1/2)*(($B17/S$6)+(S$6/($B17-S$6))+1))+($B$2*$B$4*$B$3*$B17))/1000,"")</f>
        <v/>
      </c>
      <c r="T17" t="str">
        <f>IF($B17&gt;T$6,SQRT(($B$1/$B$2)*(1/($B17*(($B17/T$6)-1))))*((($B$1/2)*(($B17/T$6)+(T$6/($B17-T$6))+1))+($B$2*$B$4*$B$3*$B17))/1000,"")</f>
        <v/>
      </c>
      <c r="U17" t="str">
        <f>IF($B17&gt;U$6,SQRT(($B$1/$B$2)*(1/($B17*(($B17/U$6)-1))))*((($B$1/2)*(($B17/U$6)+(U$6/($B17-U$6))+1))+($B$2*$B$4*$B$3*$B17))/1000,"")</f>
        <v/>
      </c>
      <c r="V17" t="str">
        <f>IF($B17&gt;V$6,SQRT(($B$1/$B$2)*(1/($B17*(($B17/V$6)-1))))*((($B$1/2)*(($B17/V$6)+(V$6/($B17-V$6))+1))+($B$2*$B$4*$B$3*$B17))/1000,"")</f>
        <v/>
      </c>
      <c r="W17" t="str">
        <f>IF($B17&gt;W$6,SQRT(($B$1/$B$2)*(1/($B17*(($B17/W$6)-1))))*((($B$1/2)*(($B17/W$6)+(W$6/($B17-W$6))+1))+($B$2*$B$4*$B$3*$B17))/1000,"")</f>
        <v/>
      </c>
      <c r="X17" t="str">
        <f>IF($B17&gt;X$6,SQRT(($B$1/$B$2)*(1/($B17*(($B17/X$6)-1))))*((($B$1/2)*(($B17/X$6)+(X$6/($B17-X$6))+1))+($B$2*$B$4*$B$3*$B17))/1000,"")</f>
        <v/>
      </c>
      <c r="Y17" t="str">
        <f>IF($B17&gt;Y$6,SQRT(($B$1/$B$2)*(1/($B17*(($B17/Y$6)-1))))*((($B$1/2)*(($B17/Y$6)+(Y$6/($B17-Y$6))+1))+($B$2*$B$4*$B$3*$B17))/1000,"")</f>
        <v/>
      </c>
      <c r="Z17" t="str">
        <f>IF($B17&gt;Z$6,SQRT(($B$1/$B$2)*(1/($B17*(($B17/Z$6)-1))))*((($B$1/2)*(($B17/Z$6)+(Z$6/($B17-Z$6))+1))+($B$2*$B$4*$B$3*$B17))/1000,"")</f>
        <v/>
      </c>
      <c r="AA17" t="str">
        <f>IF($B17&gt;AA$6,SQRT(($B$1/$B$2)*(1/($B17*(($B17/AA$6)-1))))*((($B$1/2)*(($B17/AA$6)+(AA$6/($B17-AA$6))+1))+($B$2*$B$4*$B$3*$B17))/1000,"")</f>
        <v/>
      </c>
      <c r="AB17" t="str">
        <f>IF($B17&gt;AB$6,SQRT(($B$1/$B$2)*(1/($B17*(($B17/AB$6)-1))))*((($B$1/2)*(($B17/AB$6)+(AB$6/($B17-AB$6))+1))+($B$2*$B$4*$B$3*$B17))/1000,"")</f>
        <v/>
      </c>
      <c r="AC17" t="str">
        <f>IF($B17&gt;AC$6,SQRT(($B$1/$B$2)*(1/($B17*(($B17/AC$6)-1))))*((($B$1/2)*(($B17/AC$6)+(AC$6/($B17-AC$6))+1))+($B$2*$B$4*$B$3*$B17))/1000,"")</f>
        <v/>
      </c>
      <c r="AD17" t="str">
        <f>IF($B17&gt;AD$6,SQRT(($B$1/$B$2)*(1/($B17*(($B17/AD$6)-1))))*((($B$1/2)*(($B17/AD$6)+(AD$6/($B17-AD$6))+1))+($B$2*$B$4*$B$3*$B17))/1000,"")</f>
        <v/>
      </c>
      <c r="AE17" t="str">
        <f>IF($B17&gt;AE$6,SQRT(($B$1/$B$2)*(1/($B17*(($B17/AE$6)-1))))*((($B$1/2)*(($B17/AE$6)+(AE$6/($B17-AE$6))+1))+($B$2*$B$4*$B$3*$B17))/1000,"")</f>
        <v/>
      </c>
      <c r="AF17" t="str">
        <f>IF($B17&gt;AF$6,SQRT(($B$1/$B$2)*(1/($B17*(($B17/AF$6)-1))))*((($B$1/2)*(($B17/AF$6)+(AF$6/($B17-AF$6))+1))+($B$2*$B$4*$B$3*$B17))/1000,"")</f>
        <v/>
      </c>
      <c r="AG17" t="str">
        <f>IF($B17&gt;AG$6,SQRT(($B$1/$B$2)*(1/($B17*(($B17/AG$6)-1))))*((($B$1/2)*(($B17/AG$6)+(AG$6/($B17-AG$6))+1))+($B$2*$B$4*$B$3*$B17))/1000,"")</f>
        <v/>
      </c>
      <c r="AH17" t="str">
        <f>IF($B17&gt;AH$6,SQRT(($B$1/$B$2)*(1/($B17*(($B17/AH$6)-1))))*((($B$1/2)*(($B17/AH$6)+(AH$6/($B17-AH$6))+1))+($B$2*$B$4*$B$3*$B17))/1000,"")</f>
        <v/>
      </c>
      <c r="AI17" t="str">
        <f>IF($B17&gt;AI$6,SQRT(($B$1/$B$2)*(1/($B17*(($B17/AI$6)-1))))*((($B$1/2)*(($B17/AI$6)+(AI$6/($B17-AI$6))+1))+($B$2*$B$4*$B$3*$B17))/1000,"")</f>
        <v/>
      </c>
      <c r="AJ17" t="str">
        <f>IF($B17&gt;AJ$6,SQRT(($B$1/$B$2)*(1/($B17*(($B17/AJ$6)-1))))*((($B$1/2)*(($B17/AJ$6)+(AJ$6/($B17-AJ$6))+1))+($B$2*$B$4*$B$3*$B17))/1000,"")</f>
        <v/>
      </c>
      <c r="AK17" t="str">
        <f>IF($B17&gt;AK$6,SQRT(($B$1/$B$2)*(1/($B17*(($B17/AK$6)-1))))*((($B$1/2)*(($B17/AK$6)+(AK$6/($B17-AK$6))+1))+($B$2*$B$4*$B$3*$B17))/1000,"")</f>
        <v/>
      </c>
      <c r="AL17" t="str">
        <f>IF($B17&gt;AL$6,SQRT(($B$1/$B$2)*(1/($B17*(($B17/AL$6)-1))))*((($B$1/2)*(($B17/AL$6)+(AL$6/($B17-AL$6))+1))+($B$2*$B$4*$B$3*$B17))/1000,"")</f>
        <v/>
      </c>
      <c r="AM17" t="str">
        <f>IF($B17&gt;AM$6,SQRT(($B$1/$B$2)*(1/($B17*(($B17/AM$6)-1))))*((($B$1/2)*(($B17/AM$6)+(AM$6/($B17-AM$6))+1))+($B$2*$B$4*$B$3*$B17))/1000,"")</f>
        <v/>
      </c>
      <c r="AO17">
        <f t="shared" si="3"/>
        <v>94.987136293114247</v>
      </c>
      <c r="AP17">
        <f t="shared" si="5"/>
        <v>1</v>
      </c>
      <c r="AQ17">
        <f t="shared" ca="1" si="6"/>
        <v>1.4999999999999999E-4</v>
      </c>
      <c r="AR17" s="1">
        <f t="shared" ca="1" si="7"/>
        <v>3.3333333333333335</v>
      </c>
    </row>
    <row r="18" spans="1:44" x14ac:dyDescent="0.25">
      <c r="A18" s="1">
        <f t="shared" si="4"/>
        <v>0.52</v>
      </c>
      <c r="B18" s="1">
        <f t="shared" si="8"/>
        <v>5.2000000000000006E-4</v>
      </c>
      <c r="C18">
        <f>IF($B18&gt;C$6,SQRT(($B$1/$B$2)*(1/($B18*(($B18/C$6)-1))))*((($B$1/2)*(($B18/C$6)+(C$6/($B18-C$6))+1))+($B$2*$B$4*$B$3*$B18))/1000,"")</f>
        <v>92.693692194314451</v>
      </c>
      <c r="D18">
        <f>IF($B18&gt;D$6,SQRT(($B$1/$B$2)*(1/($B18*(($B18/D$6)-1))))*((($B$1/2)*(($B18/D$6)+(D$6/($B18-D$6))+1))+($B$2*$B$4*$B$3*$B18))/1000,"")</f>
        <v>96.110547328074773</v>
      </c>
      <c r="E18">
        <f>IF($B18&gt;E$6,SQRT(($B$1/$B$2)*(1/($B18*(($B18/E$6)-1))))*((($B$1/2)*(($B18/E$6)+(E$6/($B18-E$6))+1))+($B$2*$B$4*$B$3*$B18))/1000,"")</f>
        <v>101.02234278820148</v>
      </c>
      <c r="F18">
        <f>IF($B18&gt;F$6,SQRT(($B$1/$B$2)*(1/($B18*(($B18/F$6)-1))))*((($B$1/2)*(($B18/F$6)+(F$6/($B18-F$6))+1))+($B$2*$B$4*$B$3*$B18))/1000,"")</f>
        <v>107.99010359163928</v>
      </c>
      <c r="G18">
        <f>IF($B18&gt;G$6,SQRT(($B$1/$B$2)*(1/($B18*(($B18/G$6)-1))))*((($B$1/2)*(($B18/G$6)+(G$6/($B18-G$6))+1))+($B$2*$B$4*$B$3*$B18))/1000,"")</f>
        <v>117.41966394616347</v>
      </c>
      <c r="H18">
        <f>IF($B18&gt;H$6,SQRT(($B$1/$B$2)*(1/($B18*(($B18/H$6)-1))))*((($B$1/2)*(($B18/H$6)+(H$6/($B18-H$6))+1))+($B$2*$B$4*$B$3*$B18))/1000,"")</f>
        <v>130.0076522541859</v>
      </c>
      <c r="I18">
        <f>IF($B18&gt;I$6,SQRT(($B$1/$B$2)*(1/($B18*(($B18/I$6)-1))))*((($B$1/2)*(($B18/I$6)+(I$6/($B18-I$6))+1))+($B$2*$B$4*$B$3*$B18))/1000,"")</f>
        <v>146.89006971233502</v>
      </c>
      <c r="J18">
        <f>IF($B18&gt;J$6,SQRT(($B$1/$B$2)*(1/($B18*(($B18/J$6)-1))))*((($B$1/2)*(($B18/J$6)+(J$6/($B18-J$6))+1))+($B$2*$B$4*$B$3*$B18))/1000,"")</f>
        <v>169.94097217778622</v>
      </c>
      <c r="K18">
        <f>IF($B18&gt;K$6,SQRT(($B$1/$B$2)*(1/($B18*(($B18/K$6)-1))))*((($B$1/2)*(($B18/K$6)+(K$6/($B18-K$6))+1))+($B$2*$B$4*$B$3*$B18))/1000,"")</f>
        <v>202.38621640683178</v>
      </c>
      <c r="L18">
        <f>IF($B18&gt;L$6,SQRT(($B$1/$B$2)*(1/($B18*(($B18/L$6)-1))))*((($B$1/2)*(($B18/L$6)+(L$6/($B18-L$6))+1))+($B$2*$B$4*$B$3*$B18))/1000,"")</f>
        <v>250.16284160631309</v>
      </c>
      <c r="M18">
        <f>IF($B18&gt;M$6,SQRT(($B$1/$B$2)*(1/($B18*(($B18/M$6)-1))))*((($B$1/2)*(($B18/M$6)+(M$6/($B18-M$6))+1))+($B$2*$B$4*$B$3*$B18))/1000,"")</f>
        <v>325.28797638036497</v>
      </c>
      <c r="N18">
        <f>IF($B18&gt;N$6,SQRT(($B$1/$B$2)*(1/($B18*(($B18/N$6)-1))))*((($B$1/2)*(($B18/N$6)+(N$6/($B18-N$6))+1))+($B$2*$B$4*$B$3*$B18))/1000,"")</f>
        <v>455.64837932670741</v>
      </c>
      <c r="O18">
        <f>IF($B18&gt;O$6,SQRT(($B$1/$B$2)*(1/($B18*(($B18/O$6)-1))))*((($B$1/2)*(($B18/O$6)+(O$6/($B18-O$6))+1))+($B$2*$B$4*$B$3*$B18))/1000,"")</f>
        <v>721.08660486775261</v>
      </c>
      <c r="P18">
        <f>IF($B18&gt;P$6,SQRT(($B$1/$B$2)*(1/($B18*(($B18/P$6)-1))))*((($B$1/2)*(($B18/P$6)+(P$6/($B18-P$6))+1))+($B$2*$B$4*$B$3*$B18))/1000,"")</f>
        <v>1452.9061742416882</v>
      </c>
      <c r="Q18">
        <f>IF($B18&gt;Q$6,SQRT(($B$1/$B$2)*(1/($B18*(($B18/Q$6)-1))))*((($B$1/2)*(($B18/Q$6)+(Q$6/($B18-Q$6))+1))+($B$2*$B$4*$B$3*$B18))/1000,"")</f>
        <v>6161.6942044989055</v>
      </c>
      <c r="R18" t="str">
        <f>IF($B18&gt;R$6,SQRT(($B$1/$B$2)*(1/($B18*(($B18/R$6)-1))))*((($B$1/2)*(($B18/R$6)+(R$6/($B18-R$6))+1))+($B$2*$B$4*$B$3*$B18))/1000,"")</f>
        <v/>
      </c>
      <c r="S18" t="str">
        <f>IF($B18&gt;S$6,SQRT(($B$1/$B$2)*(1/($B18*(($B18/S$6)-1))))*((($B$1/2)*(($B18/S$6)+(S$6/($B18-S$6))+1))+($B$2*$B$4*$B$3*$B18))/1000,"")</f>
        <v/>
      </c>
      <c r="T18" t="str">
        <f>IF($B18&gt;T$6,SQRT(($B$1/$B$2)*(1/($B18*(($B18/T$6)-1))))*((($B$1/2)*(($B18/T$6)+(T$6/($B18-T$6))+1))+($B$2*$B$4*$B$3*$B18))/1000,"")</f>
        <v/>
      </c>
      <c r="U18" t="str">
        <f>IF($B18&gt;U$6,SQRT(($B$1/$B$2)*(1/($B18*(($B18/U$6)-1))))*((($B$1/2)*(($B18/U$6)+(U$6/($B18-U$6))+1))+($B$2*$B$4*$B$3*$B18))/1000,"")</f>
        <v/>
      </c>
      <c r="V18" t="str">
        <f>IF($B18&gt;V$6,SQRT(($B$1/$B$2)*(1/($B18*(($B18/V$6)-1))))*((($B$1/2)*(($B18/V$6)+(V$6/($B18-V$6))+1))+($B$2*$B$4*$B$3*$B18))/1000,"")</f>
        <v/>
      </c>
      <c r="W18" t="str">
        <f>IF($B18&gt;W$6,SQRT(($B$1/$B$2)*(1/($B18*(($B18/W$6)-1))))*((($B$1/2)*(($B18/W$6)+(W$6/($B18-W$6))+1))+($B$2*$B$4*$B$3*$B18))/1000,"")</f>
        <v/>
      </c>
      <c r="X18" t="str">
        <f>IF($B18&gt;X$6,SQRT(($B$1/$B$2)*(1/($B18*(($B18/X$6)-1))))*((($B$1/2)*(($B18/X$6)+(X$6/($B18-X$6))+1))+($B$2*$B$4*$B$3*$B18))/1000,"")</f>
        <v/>
      </c>
      <c r="Y18" t="str">
        <f>IF($B18&gt;Y$6,SQRT(($B$1/$B$2)*(1/($B18*(($B18/Y$6)-1))))*((($B$1/2)*(($B18/Y$6)+(Y$6/($B18-Y$6))+1))+($B$2*$B$4*$B$3*$B18))/1000,"")</f>
        <v/>
      </c>
      <c r="Z18" t="str">
        <f>IF($B18&gt;Z$6,SQRT(($B$1/$B$2)*(1/($B18*(($B18/Z$6)-1))))*((($B$1/2)*(($B18/Z$6)+(Z$6/($B18-Z$6))+1))+($B$2*$B$4*$B$3*$B18))/1000,"")</f>
        <v/>
      </c>
      <c r="AA18" t="str">
        <f>IF($B18&gt;AA$6,SQRT(($B$1/$B$2)*(1/($B18*(($B18/AA$6)-1))))*((($B$1/2)*(($B18/AA$6)+(AA$6/($B18-AA$6))+1))+($B$2*$B$4*$B$3*$B18))/1000,"")</f>
        <v/>
      </c>
      <c r="AB18" t="str">
        <f>IF($B18&gt;AB$6,SQRT(($B$1/$B$2)*(1/($B18*(($B18/AB$6)-1))))*((($B$1/2)*(($B18/AB$6)+(AB$6/($B18-AB$6))+1))+($B$2*$B$4*$B$3*$B18))/1000,"")</f>
        <v/>
      </c>
      <c r="AC18" t="str">
        <f>IF($B18&gt;AC$6,SQRT(($B$1/$B$2)*(1/($B18*(($B18/AC$6)-1))))*((($B$1/2)*(($B18/AC$6)+(AC$6/($B18-AC$6))+1))+($B$2*$B$4*$B$3*$B18))/1000,"")</f>
        <v/>
      </c>
      <c r="AD18" t="str">
        <f>IF($B18&gt;AD$6,SQRT(($B$1/$B$2)*(1/($B18*(($B18/AD$6)-1))))*((($B$1/2)*(($B18/AD$6)+(AD$6/($B18-AD$6))+1))+($B$2*$B$4*$B$3*$B18))/1000,"")</f>
        <v/>
      </c>
      <c r="AE18" t="str">
        <f>IF($B18&gt;AE$6,SQRT(($B$1/$B$2)*(1/($B18*(($B18/AE$6)-1))))*((($B$1/2)*(($B18/AE$6)+(AE$6/($B18-AE$6))+1))+($B$2*$B$4*$B$3*$B18))/1000,"")</f>
        <v/>
      </c>
      <c r="AF18" t="str">
        <f>IF($B18&gt;AF$6,SQRT(($B$1/$B$2)*(1/($B18*(($B18/AF$6)-1))))*((($B$1/2)*(($B18/AF$6)+(AF$6/($B18-AF$6))+1))+($B$2*$B$4*$B$3*$B18))/1000,"")</f>
        <v/>
      </c>
      <c r="AG18" t="str">
        <f>IF($B18&gt;AG$6,SQRT(($B$1/$B$2)*(1/($B18*(($B18/AG$6)-1))))*((($B$1/2)*(($B18/AG$6)+(AG$6/($B18-AG$6))+1))+($B$2*$B$4*$B$3*$B18))/1000,"")</f>
        <v/>
      </c>
      <c r="AH18" t="str">
        <f>IF($B18&gt;AH$6,SQRT(($B$1/$B$2)*(1/($B18*(($B18/AH$6)-1))))*((($B$1/2)*(($B18/AH$6)+(AH$6/($B18-AH$6))+1))+($B$2*$B$4*$B$3*$B18))/1000,"")</f>
        <v/>
      </c>
      <c r="AI18" t="str">
        <f>IF($B18&gt;AI$6,SQRT(($B$1/$B$2)*(1/($B18*(($B18/AI$6)-1))))*((($B$1/2)*(($B18/AI$6)+(AI$6/($B18-AI$6))+1))+($B$2*$B$4*$B$3*$B18))/1000,"")</f>
        <v/>
      </c>
      <c r="AJ18" t="str">
        <f>IF($B18&gt;AJ$6,SQRT(($B$1/$B$2)*(1/($B18*(($B18/AJ$6)-1))))*((($B$1/2)*(($B18/AJ$6)+(AJ$6/($B18-AJ$6))+1))+($B$2*$B$4*$B$3*$B18))/1000,"")</f>
        <v/>
      </c>
      <c r="AK18" t="str">
        <f>IF($B18&gt;AK$6,SQRT(($B$1/$B$2)*(1/($B18*(($B18/AK$6)-1))))*((($B$1/2)*(($B18/AK$6)+(AK$6/($B18-AK$6))+1))+($B$2*$B$4*$B$3*$B18))/1000,"")</f>
        <v/>
      </c>
      <c r="AL18" t="str">
        <f>IF($B18&gt;AL$6,SQRT(($B$1/$B$2)*(1/($B18*(($B18/AL$6)-1))))*((($B$1/2)*(($B18/AL$6)+(AL$6/($B18-AL$6))+1))+($B$2*$B$4*$B$3*$B18))/1000,"")</f>
        <v/>
      </c>
      <c r="AM18" t="str">
        <f>IF($B18&gt;AM$6,SQRT(($B$1/$B$2)*(1/($B18*(($B18/AM$6)-1))))*((($B$1/2)*(($B18/AM$6)+(AM$6/($B18-AM$6))+1))+($B$2*$B$4*$B$3*$B18))/1000,"")</f>
        <v/>
      </c>
      <c r="AO18">
        <f t="shared" si="3"/>
        <v>92.693692194314451</v>
      </c>
      <c r="AP18">
        <f t="shared" si="5"/>
        <v>1</v>
      </c>
      <c r="AQ18">
        <f t="shared" ca="1" si="6"/>
        <v>1.4999999999999999E-4</v>
      </c>
      <c r="AR18" s="1">
        <f t="shared" ca="1" si="7"/>
        <v>3.4666666666666672</v>
      </c>
    </row>
    <row r="19" spans="1:44" x14ac:dyDescent="0.25">
      <c r="A19" s="1">
        <f t="shared" si="4"/>
        <v>0.54000000000000015</v>
      </c>
      <c r="B19" s="1">
        <f t="shared" si="8"/>
        <v>5.4000000000000012E-4</v>
      </c>
      <c r="C19">
        <f>IF($B19&gt;C$6,SQRT(($B$1/$B$2)*(1/($B19*(($B19/C$6)-1))))*((($B$1/2)*(($B19/C$6)+(C$6/($B19-C$6))+1))+($B$2*$B$4*$B$3*$B19))/1000,"")</f>
        <v>90.651442027022682</v>
      </c>
      <c r="D19">
        <f>IF($B19&gt;D$6,SQRT(($B$1/$B$2)*(1/($B19*(($B19/D$6)-1))))*((($B$1/2)*(($B19/D$6)+(D$6/($B19-D$6))+1))+($B$2*$B$4*$B$3*$B19))/1000,"")</f>
        <v>93.361782052441029</v>
      </c>
      <c r="E19">
        <f>IF($B19&gt;E$6,SQRT(($B$1/$B$2)*(1/($B19*(($B19/E$6)-1))))*((($B$1/2)*(($B19/E$6)+(E$6/($B19-E$6))+1))+($B$2*$B$4*$B$3*$B19))/1000,"")</f>
        <v>97.490815566783141</v>
      </c>
      <c r="F19">
        <f>IF($B19&gt;F$6,SQRT(($B$1/$B$2)*(1/($B19*(($B19/F$6)-1))))*((($B$1/2)*(($B19/F$6)+(F$6/($B19-F$6))+1))+($B$2*$B$4*$B$3*$B19))/1000,"")</f>
        <v>103.41941925970644</v>
      </c>
      <c r="G19">
        <f>IF($B19&gt;G$6,SQRT(($B$1/$B$2)*(1/($B19*(($B19/G$6)-1))))*((($B$1/2)*(($B19/G$6)+(G$6/($B19-G$6))+1))+($B$2*$B$4*$B$3*$B19))/1000,"")</f>
        <v>111.43558984145142</v>
      </c>
      <c r="H19">
        <f>IF($B19&gt;H$6,SQRT(($B$1/$B$2)*(1/($B19*(($B19/H$6)-1))))*((($B$1/2)*(($B19/H$6)+(H$6/($B19-H$6))+1))+($B$2*$B$4*$B$3*$B19))/1000,"")</f>
        <v>122.04698444658143</v>
      </c>
      <c r="I19">
        <f>IF($B19&gt;I$6,SQRT(($B$1/$B$2)*(1/($B19*(($B19/I$6)-1))))*((($B$1/2)*(($B19/I$6)+(I$6/($B19-I$6))+1))+($B$2*$B$4*$B$3*$B19))/1000,"")</f>
        <v>136.07276992466603</v>
      </c>
      <c r="J19">
        <f>IF($B19&gt;J$6,SQRT(($B$1/$B$2)*(1/($B19*(($B19/J$6)-1))))*((($B$1/2)*(($B19/J$6)+(J$6/($B19-J$6))+1))+($B$2*$B$4*$B$3*$B19))/1000,"")</f>
        <v>154.82671986462213</v>
      </c>
      <c r="K19">
        <f>IF($B19&gt;K$6,SQRT(($B$1/$B$2)*(1/($B19*(($B19/K$6)-1))))*((($B$1/2)*(($B19/K$6)+(K$6/($B19-K$6))+1))+($B$2*$B$4*$B$3*$B19))/1000,"")</f>
        <v>180.47662091729393</v>
      </c>
      <c r="L19">
        <f>IF($B19&gt;L$6,SQRT(($B$1/$B$2)*(1/($B19*(($B19/L$6)-1))))*((($B$1/2)*(($B19/L$6)+(L$6/($B19-L$6))+1))+($B$2*$B$4*$B$3*$B19))/1000,"")</f>
        <v>216.78728457987762</v>
      </c>
      <c r="M19">
        <f>IF($B19&gt;M$6,SQRT(($B$1/$B$2)*(1/($B19*(($B19/M$6)-1))))*((($B$1/2)*(($B19/M$6)+(M$6/($B19-M$6))+1))+($B$2*$B$4*$B$3*$B19))/1000,"")</f>
        <v>270.79595423232018</v>
      </c>
      <c r="N19">
        <f>IF($B19&gt;N$6,SQRT(($B$1/$B$2)*(1/($B19*(($B19/N$6)-1))))*((($B$1/2)*(($B19/N$6)+(N$6/($B19-N$6))+1))+($B$2*$B$4*$B$3*$B19))/1000,"")</f>
        <v>357.07846630028774</v>
      </c>
      <c r="O19">
        <f>IF($B19&gt;O$6,SQRT(($B$1/$B$2)*(1/($B19*(($B19/O$6)-1))))*((($B$1/2)*(($B19/O$6)+(O$6/($B19-O$6))+1))+($B$2*$B$4*$B$3*$B19))/1000,"")</f>
        <v>510.64741491623653</v>
      </c>
      <c r="P19">
        <f>IF($B19&gt;P$6,SQRT(($B$1/$B$2)*(1/($B19*(($B19/P$6)-1))))*((($B$1/2)*(($B19/P$6)+(P$6/($B19-P$6))+1))+($B$2*$B$4*$B$3*$B19))/1000,"")</f>
        <v>837.58261805048699</v>
      </c>
      <c r="Q19">
        <f>IF($B19&gt;Q$6,SQRT(($B$1/$B$2)*(1/($B19*(($B19/Q$6)-1))))*((($B$1/2)*(($B19/Q$6)+(Q$6/($B19-Q$6))+1))+($B$2*$B$4*$B$3*$B19))/1000,"")</f>
        <v>1831.0441283927746</v>
      </c>
      <c r="R19">
        <f>IF($B19&gt;R$6,SQRT(($B$1/$B$2)*(1/($B19*(($B19/R$6)-1))))*((($B$1/2)*(($B19/R$6)+(R$6/($B19-R$6))+1))+($B$2*$B$4*$B$3*$B19))/1000,"")</f>
        <v>11690.45447742861</v>
      </c>
      <c r="S19" t="str">
        <f>IF($B19&gt;S$6,SQRT(($B$1/$B$2)*(1/($B19*(($B19/S$6)-1))))*((($B$1/2)*(($B19/S$6)+(S$6/($B19-S$6))+1))+($B$2*$B$4*$B$3*$B19))/1000,"")</f>
        <v/>
      </c>
      <c r="T19" t="str">
        <f>IF($B19&gt;T$6,SQRT(($B$1/$B$2)*(1/($B19*(($B19/T$6)-1))))*((($B$1/2)*(($B19/T$6)+(T$6/($B19-T$6))+1))+($B$2*$B$4*$B$3*$B19))/1000,"")</f>
        <v/>
      </c>
      <c r="U19" t="str">
        <f>IF($B19&gt;U$6,SQRT(($B$1/$B$2)*(1/($B19*(($B19/U$6)-1))))*((($B$1/2)*(($B19/U$6)+(U$6/($B19-U$6))+1))+($B$2*$B$4*$B$3*$B19))/1000,"")</f>
        <v/>
      </c>
      <c r="V19" t="str">
        <f>IF($B19&gt;V$6,SQRT(($B$1/$B$2)*(1/($B19*(($B19/V$6)-1))))*((($B$1/2)*(($B19/V$6)+(V$6/($B19-V$6))+1))+($B$2*$B$4*$B$3*$B19))/1000,"")</f>
        <v/>
      </c>
      <c r="W19" t="str">
        <f>IF($B19&gt;W$6,SQRT(($B$1/$B$2)*(1/($B19*(($B19/W$6)-1))))*((($B$1/2)*(($B19/W$6)+(W$6/($B19-W$6))+1))+($B$2*$B$4*$B$3*$B19))/1000,"")</f>
        <v/>
      </c>
      <c r="X19" t="str">
        <f>IF($B19&gt;X$6,SQRT(($B$1/$B$2)*(1/($B19*(($B19/X$6)-1))))*((($B$1/2)*(($B19/X$6)+(X$6/($B19-X$6))+1))+($B$2*$B$4*$B$3*$B19))/1000,"")</f>
        <v/>
      </c>
      <c r="Y19" t="str">
        <f>IF($B19&gt;Y$6,SQRT(($B$1/$B$2)*(1/($B19*(($B19/Y$6)-1))))*((($B$1/2)*(($B19/Y$6)+(Y$6/($B19-Y$6))+1))+($B$2*$B$4*$B$3*$B19))/1000,"")</f>
        <v/>
      </c>
      <c r="Z19" t="str">
        <f>IF($B19&gt;Z$6,SQRT(($B$1/$B$2)*(1/($B19*(($B19/Z$6)-1))))*((($B$1/2)*(($B19/Z$6)+(Z$6/($B19-Z$6))+1))+($B$2*$B$4*$B$3*$B19))/1000,"")</f>
        <v/>
      </c>
      <c r="AA19" t="str">
        <f>IF($B19&gt;AA$6,SQRT(($B$1/$B$2)*(1/($B19*(($B19/AA$6)-1))))*((($B$1/2)*(($B19/AA$6)+(AA$6/($B19-AA$6))+1))+($B$2*$B$4*$B$3*$B19))/1000,"")</f>
        <v/>
      </c>
      <c r="AB19" t="str">
        <f>IF($B19&gt;AB$6,SQRT(($B$1/$B$2)*(1/($B19*(($B19/AB$6)-1))))*((($B$1/2)*(($B19/AB$6)+(AB$6/($B19-AB$6))+1))+($B$2*$B$4*$B$3*$B19))/1000,"")</f>
        <v/>
      </c>
      <c r="AC19" t="str">
        <f>IF($B19&gt;AC$6,SQRT(($B$1/$B$2)*(1/($B19*(($B19/AC$6)-1))))*((($B$1/2)*(($B19/AC$6)+(AC$6/($B19-AC$6))+1))+($B$2*$B$4*$B$3*$B19))/1000,"")</f>
        <v/>
      </c>
      <c r="AD19" t="str">
        <f>IF($B19&gt;AD$6,SQRT(($B$1/$B$2)*(1/($B19*(($B19/AD$6)-1))))*((($B$1/2)*(($B19/AD$6)+(AD$6/($B19-AD$6))+1))+($B$2*$B$4*$B$3*$B19))/1000,"")</f>
        <v/>
      </c>
      <c r="AE19" t="str">
        <f>IF($B19&gt;AE$6,SQRT(($B$1/$B$2)*(1/($B19*(($B19/AE$6)-1))))*((($B$1/2)*(($B19/AE$6)+(AE$6/($B19-AE$6))+1))+($B$2*$B$4*$B$3*$B19))/1000,"")</f>
        <v/>
      </c>
      <c r="AF19" t="str">
        <f>IF($B19&gt;AF$6,SQRT(($B$1/$B$2)*(1/($B19*(($B19/AF$6)-1))))*((($B$1/2)*(($B19/AF$6)+(AF$6/($B19-AF$6))+1))+($B$2*$B$4*$B$3*$B19))/1000,"")</f>
        <v/>
      </c>
      <c r="AG19" t="str">
        <f>IF($B19&gt;AG$6,SQRT(($B$1/$B$2)*(1/($B19*(($B19/AG$6)-1))))*((($B$1/2)*(($B19/AG$6)+(AG$6/($B19-AG$6))+1))+($B$2*$B$4*$B$3*$B19))/1000,"")</f>
        <v/>
      </c>
      <c r="AH19" t="str">
        <f>IF($B19&gt;AH$6,SQRT(($B$1/$B$2)*(1/($B19*(($B19/AH$6)-1))))*((($B$1/2)*(($B19/AH$6)+(AH$6/($B19-AH$6))+1))+($B$2*$B$4*$B$3*$B19))/1000,"")</f>
        <v/>
      </c>
      <c r="AI19" t="str">
        <f>IF($B19&gt;AI$6,SQRT(($B$1/$B$2)*(1/($B19*(($B19/AI$6)-1))))*((($B$1/2)*(($B19/AI$6)+(AI$6/($B19-AI$6))+1))+($B$2*$B$4*$B$3*$B19))/1000,"")</f>
        <v/>
      </c>
      <c r="AJ19" t="str">
        <f>IF($B19&gt;AJ$6,SQRT(($B$1/$B$2)*(1/($B19*(($B19/AJ$6)-1))))*((($B$1/2)*(($B19/AJ$6)+(AJ$6/($B19-AJ$6))+1))+($B$2*$B$4*$B$3*$B19))/1000,"")</f>
        <v/>
      </c>
      <c r="AK19" t="str">
        <f>IF($B19&gt;AK$6,SQRT(($B$1/$B$2)*(1/($B19*(($B19/AK$6)-1))))*((($B$1/2)*(($B19/AK$6)+(AK$6/($B19-AK$6))+1))+($B$2*$B$4*$B$3*$B19))/1000,"")</f>
        <v/>
      </c>
      <c r="AL19" t="str">
        <f>IF($B19&gt;AL$6,SQRT(($B$1/$B$2)*(1/($B19*(($B19/AL$6)-1))))*((($B$1/2)*(($B19/AL$6)+(AL$6/($B19-AL$6))+1))+($B$2*$B$4*$B$3*$B19))/1000,"")</f>
        <v/>
      </c>
      <c r="AM19" t="str">
        <f>IF($B19&gt;AM$6,SQRT(($B$1/$B$2)*(1/($B19*(($B19/AM$6)-1))))*((($B$1/2)*(($B19/AM$6)+(AM$6/($B19-AM$6))+1))+($B$2*$B$4*$B$3*$B19))/1000,"")</f>
        <v/>
      </c>
      <c r="AO19">
        <f t="shared" si="3"/>
        <v>90.651442027022682</v>
      </c>
      <c r="AP19">
        <f t="shared" si="5"/>
        <v>1</v>
      </c>
      <c r="AQ19">
        <f t="shared" ca="1" si="6"/>
        <v>1.4999999999999999E-4</v>
      </c>
      <c r="AR19" s="1">
        <f t="shared" ca="1" si="7"/>
        <v>3.600000000000001</v>
      </c>
    </row>
    <row r="20" spans="1:44" x14ac:dyDescent="0.25">
      <c r="A20" s="1">
        <f t="shared" si="4"/>
        <v>0.56000000000000016</v>
      </c>
      <c r="B20" s="1">
        <f t="shared" si="8"/>
        <v>5.6000000000000017E-4</v>
      </c>
      <c r="C20">
        <f>IF($B20&gt;C$6,SQRT(($B$1/$B$2)*(1/($B20*(($B20/C$6)-1))))*((($B$1/2)*(($B20/C$6)+(C$6/($B20-C$6))+1))+($B$2*$B$4*$B$3*$B20))/1000,"")</f>
        <v>88.821499896323758</v>
      </c>
      <c r="D20">
        <f>IF($B20&gt;D$6,SQRT(($B$1/$B$2)*(1/($B20*(($B20/D$6)-1))))*((($B$1/2)*(($B20/D$6)+(D$6/($B20-D$6))+1))+($B$2*$B$4*$B$3*$B20))/1000,"")</f>
        <v>90.924998371440537</v>
      </c>
      <c r="E20">
        <f>IF($B20&gt;E$6,SQRT(($B$1/$B$2)*(1/($B20*(($B20/E$6)-1))))*((($B$1/2)*(($B20/E$6)+(E$6/($B20-E$6))+1))+($B$2*$B$4*$B$3*$B20))/1000,"")</f>
        <v>94.392474290146836</v>
      </c>
      <c r="F20">
        <f>IF($B20&gt;F$6,SQRT(($B$1/$B$2)*(1/($B20*(($B20/F$6)-1))))*((($B$1/2)*(($B20/F$6)+(F$6/($B20-F$6))+1))+($B$2*$B$4*$B$3*$B20))/1000,"")</f>
        <v>99.457512937952174</v>
      </c>
      <c r="G20">
        <f>IF($B20&gt;G$6,SQRT(($B$1/$B$2)*(1/($B20*(($B20/G$6)-1))))*((($B$1/2)*(($B20/G$6)+(G$6/($B20-G$6))+1))+($B$2*$B$4*$B$3*$B20))/1000,"")</f>
        <v>106.3217005292649</v>
      </c>
      <c r="H20">
        <f>IF($B20&gt;H$6,SQRT(($B$1/$B$2)*(1/($B20*(($B20/H$6)-1))))*((($B$1/2)*(($B20/H$6)+(H$6/($B20-H$6))+1))+($B$2*$B$4*$B$3*$B20))/1000,"")</f>
        <v>115.35829056015</v>
      </c>
      <c r="I20">
        <f>IF($B20&gt;I$6,SQRT(($B$1/$B$2)*(1/($B20*(($B20/I$6)-1))))*((($B$1/2)*(($B20/I$6)+(I$6/($B20-I$6))+1))+($B$2*$B$4*$B$3*$B20))/1000,"")</f>
        <v>127.16909278990508</v>
      </c>
      <c r="J20">
        <f>IF($B20&gt;J$6,SQRT(($B$1/$B$2)*(1/($B20*(($B20/J$6)-1))))*((($B$1/2)*(($B20/J$6)+(J$6/($B20-J$6))+1))+($B$2*$B$4*$B$3*$B20))/1000,"")</f>
        <v>142.69990986749656</v>
      </c>
      <c r="K20">
        <f>IF($B20&gt;K$6,SQRT(($B$1/$B$2)*(1/($B20*(($B20/K$6)-1))))*((($B$1/2)*(($B20/K$6)+(K$6/($B20-K$6))+1))+($B$2*$B$4*$B$3*$B20))/1000,"")</f>
        <v>163.46013840488845</v>
      </c>
      <c r="L20">
        <f>IF($B20&gt;L$6,SQRT(($B$1/$B$2)*(1/($B20*(($B20/L$6)-1))))*((($B$1/2)*(($B20/L$6)+(L$6/($B20-L$6))+1))+($B$2*$B$4*$B$3*$B20))/1000,"")</f>
        <v>191.95277433970773</v>
      </c>
      <c r="M20">
        <f>IF($B20&gt;M$6,SQRT(($B$1/$B$2)*(1/($B20*(($B20/M$6)-1))))*((($B$1/2)*(($B20/M$6)+(M$6/($B20-M$6))+1))+($B$2*$B$4*$B$3*$B20))/1000,"")</f>
        <v>232.574271433402</v>
      </c>
      <c r="N20">
        <f>IF($B20&gt;N$6,SQRT(($B$1/$B$2)*(1/($B20*(($B20/N$6)-1))))*((($B$1/2)*(($B20/N$6)+(N$6/($B20-N$6))+1))+($B$2*$B$4*$B$3*$B20))/1000,"")</f>
        <v>293.6857288741088</v>
      </c>
      <c r="O20">
        <f>IF($B20&gt;O$6,SQRT(($B$1/$B$2)*(1/($B20*(($B20/O$6)-1))))*((($B$1/2)*(($B20/O$6)+(O$6/($B20-O$6))+1))+($B$2*$B$4*$B$3*$B20))/1000,"")</f>
        <v>393.04414885231068</v>
      </c>
      <c r="P20">
        <f>IF($B20&gt;P$6,SQRT(($B$1/$B$2)*(1/($B20*(($B20/P$6)-1))))*((($B$1/2)*(($B20/P$6)+(P$6/($B20-P$6))+1))+($B$2*$B$4*$B$3*$B20))/1000,"")</f>
        <v>574.94682584296913</v>
      </c>
      <c r="Q20">
        <f>IF($B20&gt;Q$6,SQRT(($B$1/$B$2)*(1/($B20*(($B20/Q$6)-1))))*((($B$1/2)*(($B20/Q$6)+(Q$6/($B20-Q$6))+1))+($B$2*$B$4*$B$3*$B20))/1000,"")</f>
        <v>982.42443751081942</v>
      </c>
      <c r="R20">
        <f>IF($B20&gt;R$6,SQRT(($B$1/$B$2)*(1/($B20*(($B20/R$6)-1))))*((($B$1/2)*(($B20/R$6)+(R$6/($B20-R$6))+1))+($B$2*$B$4*$B$3*$B20))/1000,"")</f>
        <v>2378.0875507491437</v>
      </c>
      <c r="S20">
        <f>IF($B20&gt;S$6,SQRT(($B$1/$B$2)*(1/($B20*(($B20/S$6)-1))))*((($B$1/2)*(($B20/S$6)+(S$6/($B20-S$6))+1))+($B$2*$B$4*$B$3*$B20))/1000,"")</f>
        <v>34115.989147939319</v>
      </c>
      <c r="T20" t="str">
        <f>IF($B20&gt;T$6,SQRT(($B$1/$B$2)*(1/($B20*(($B20/T$6)-1))))*((($B$1/2)*(($B20/T$6)+(T$6/($B20-T$6))+1))+($B$2*$B$4*$B$3*$B20))/1000,"")</f>
        <v/>
      </c>
      <c r="U20" t="str">
        <f>IF($B20&gt;U$6,SQRT(($B$1/$B$2)*(1/($B20*(($B20/U$6)-1))))*((($B$1/2)*(($B20/U$6)+(U$6/($B20-U$6))+1))+($B$2*$B$4*$B$3*$B20))/1000,"")</f>
        <v/>
      </c>
      <c r="V20" t="str">
        <f>IF($B20&gt;V$6,SQRT(($B$1/$B$2)*(1/($B20*(($B20/V$6)-1))))*((($B$1/2)*(($B20/V$6)+(V$6/($B20-V$6))+1))+($B$2*$B$4*$B$3*$B20))/1000,"")</f>
        <v/>
      </c>
      <c r="W20" t="str">
        <f>IF($B20&gt;W$6,SQRT(($B$1/$B$2)*(1/($B20*(($B20/W$6)-1))))*((($B$1/2)*(($B20/W$6)+(W$6/($B20-W$6))+1))+($B$2*$B$4*$B$3*$B20))/1000,"")</f>
        <v/>
      </c>
      <c r="X20" t="str">
        <f>IF($B20&gt;X$6,SQRT(($B$1/$B$2)*(1/($B20*(($B20/X$6)-1))))*((($B$1/2)*(($B20/X$6)+(X$6/($B20-X$6))+1))+($B$2*$B$4*$B$3*$B20))/1000,"")</f>
        <v/>
      </c>
      <c r="Y20" t="str">
        <f>IF($B20&gt;Y$6,SQRT(($B$1/$B$2)*(1/($B20*(($B20/Y$6)-1))))*((($B$1/2)*(($B20/Y$6)+(Y$6/($B20-Y$6))+1))+($B$2*$B$4*$B$3*$B20))/1000,"")</f>
        <v/>
      </c>
      <c r="Z20" t="str">
        <f>IF($B20&gt;Z$6,SQRT(($B$1/$B$2)*(1/($B20*(($B20/Z$6)-1))))*((($B$1/2)*(($B20/Z$6)+(Z$6/($B20-Z$6))+1))+($B$2*$B$4*$B$3*$B20))/1000,"")</f>
        <v/>
      </c>
      <c r="AA20" t="str">
        <f>IF($B20&gt;AA$6,SQRT(($B$1/$B$2)*(1/($B20*(($B20/AA$6)-1))))*((($B$1/2)*(($B20/AA$6)+(AA$6/($B20-AA$6))+1))+($B$2*$B$4*$B$3*$B20))/1000,"")</f>
        <v/>
      </c>
      <c r="AB20" t="str">
        <f>IF($B20&gt;AB$6,SQRT(($B$1/$B$2)*(1/($B20*(($B20/AB$6)-1))))*((($B$1/2)*(($B20/AB$6)+(AB$6/($B20-AB$6))+1))+($B$2*$B$4*$B$3*$B20))/1000,"")</f>
        <v/>
      </c>
      <c r="AC20" t="str">
        <f>IF($B20&gt;AC$6,SQRT(($B$1/$B$2)*(1/($B20*(($B20/AC$6)-1))))*((($B$1/2)*(($B20/AC$6)+(AC$6/($B20-AC$6))+1))+($B$2*$B$4*$B$3*$B20))/1000,"")</f>
        <v/>
      </c>
      <c r="AD20" t="str">
        <f>IF($B20&gt;AD$6,SQRT(($B$1/$B$2)*(1/($B20*(($B20/AD$6)-1))))*((($B$1/2)*(($B20/AD$6)+(AD$6/($B20-AD$6))+1))+($B$2*$B$4*$B$3*$B20))/1000,"")</f>
        <v/>
      </c>
      <c r="AE20" t="str">
        <f>IF($B20&gt;AE$6,SQRT(($B$1/$B$2)*(1/($B20*(($B20/AE$6)-1))))*((($B$1/2)*(($B20/AE$6)+(AE$6/($B20-AE$6))+1))+($B$2*$B$4*$B$3*$B20))/1000,"")</f>
        <v/>
      </c>
      <c r="AF20" t="str">
        <f>IF($B20&gt;AF$6,SQRT(($B$1/$B$2)*(1/($B20*(($B20/AF$6)-1))))*((($B$1/2)*(($B20/AF$6)+(AF$6/($B20-AF$6))+1))+($B$2*$B$4*$B$3*$B20))/1000,"")</f>
        <v/>
      </c>
      <c r="AG20" t="str">
        <f>IF($B20&gt;AG$6,SQRT(($B$1/$B$2)*(1/($B20*(($B20/AG$6)-1))))*((($B$1/2)*(($B20/AG$6)+(AG$6/($B20-AG$6))+1))+($B$2*$B$4*$B$3*$B20))/1000,"")</f>
        <v/>
      </c>
      <c r="AH20" t="str">
        <f>IF($B20&gt;AH$6,SQRT(($B$1/$B$2)*(1/($B20*(($B20/AH$6)-1))))*((($B$1/2)*(($B20/AH$6)+(AH$6/($B20-AH$6))+1))+($B$2*$B$4*$B$3*$B20))/1000,"")</f>
        <v/>
      </c>
      <c r="AI20" t="str">
        <f>IF($B20&gt;AI$6,SQRT(($B$1/$B$2)*(1/($B20*(($B20/AI$6)-1))))*((($B$1/2)*(($B20/AI$6)+(AI$6/($B20-AI$6))+1))+($B$2*$B$4*$B$3*$B20))/1000,"")</f>
        <v/>
      </c>
      <c r="AJ20" t="str">
        <f>IF($B20&gt;AJ$6,SQRT(($B$1/$B$2)*(1/($B20*(($B20/AJ$6)-1))))*((($B$1/2)*(($B20/AJ$6)+(AJ$6/($B20-AJ$6))+1))+($B$2*$B$4*$B$3*$B20))/1000,"")</f>
        <v/>
      </c>
      <c r="AK20" t="str">
        <f>IF($B20&gt;AK$6,SQRT(($B$1/$B$2)*(1/($B20*(($B20/AK$6)-1))))*((($B$1/2)*(($B20/AK$6)+(AK$6/($B20-AK$6))+1))+($B$2*$B$4*$B$3*$B20))/1000,"")</f>
        <v/>
      </c>
      <c r="AL20" t="str">
        <f>IF($B20&gt;AL$6,SQRT(($B$1/$B$2)*(1/($B20*(($B20/AL$6)-1))))*((($B$1/2)*(($B20/AL$6)+(AL$6/($B20-AL$6))+1))+($B$2*$B$4*$B$3*$B20))/1000,"")</f>
        <v/>
      </c>
      <c r="AM20" t="str">
        <f>IF($B20&gt;AM$6,SQRT(($B$1/$B$2)*(1/($B20*(($B20/AM$6)-1))))*((($B$1/2)*(($B20/AM$6)+(AM$6/($B20-AM$6))+1))+($B$2*$B$4*$B$3*$B20))/1000,"")</f>
        <v/>
      </c>
      <c r="AO20">
        <f t="shared" si="3"/>
        <v>88.821499896323758</v>
      </c>
      <c r="AP20">
        <f t="shared" si="5"/>
        <v>1</v>
      </c>
      <c r="AQ20">
        <f t="shared" ca="1" si="6"/>
        <v>1.4999999999999999E-4</v>
      </c>
      <c r="AR20" s="1">
        <f t="shared" ca="1" si="7"/>
        <v>3.7333333333333347</v>
      </c>
    </row>
    <row r="21" spans="1:44" x14ac:dyDescent="0.25">
      <c r="A21" s="1">
        <f t="shared" si="4"/>
        <v>0.58000000000000018</v>
      </c>
      <c r="B21" s="1">
        <f t="shared" si="8"/>
        <v>5.8000000000000022E-4</v>
      </c>
      <c r="C21">
        <f>IF($B21&gt;C$6,SQRT(($B$1/$B$2)*(1/($B21*(($B21/C$6)-1))))*((($B$1/2)*(($B21/C$6)+(C$6/($B21-C$6))+1))+($B$2*$B$4*$B$3*$B21))/1000,"")</f>
        <v>87.172576731173265</v>
      </c>
      <c r="D21">
        <f>IF($B21&gt;D$6,SQRT(($B$1/$B$2)*(1/($B21*(($B21/D$6)-1))))*((($B$1/2)*(($B21/D$6)+(D$6/($B21-D$6))+1))+($B$2*$B$4*$B$3*$B21))/1000,"")</f>
        <v>88.750335793506707</v>
      </c>
      <c r="E21">
        <f>IF($B21&gt;E$6,SQRT(($B$1/$B$2)*(1/($B21*(($B21/E$6)-1))))*((($B$1/2)*(($B21/E$6)+(E$6/($B21-E$6))+1))+($B$2*$B$4*$B$3*$B21))/1000,"")</f>
        <v>91.652972564871035</v>
      </c>
      <c r="F21">
        <f>IF($B21&gt;F$6,SQRT(($B$1/$B$2)*(1/($B21*(($B21/F$6)-1))))*((($B$1/2)*(($B21/F$6)+(F$6/($B21-F$6))+1))+($B$2*$B$4*$B$3*$B21))/1000,"")</f>
        <v>95.991736438438295</v>
      </c>
      <c r="G21">
        <f>IF($B21&gt;G$6,SQRT(($B$1/$B$2)*(1/($B21*(($B21/G$6)-1))))*((($B$1/2)*(($B21/G$6)+(G$6/($B21-G$6))+1))+($B$2*$B$4*$B$3*$B21))/1000,"")</f>
        <v>101.90359109781379</v>
      </c>
      <c r="H21">
        <f>IF($B21&gt;H$6,SQRT(($B$1/$B$2)*(1/($B21*(($B21/H$6)-1))))*((($B$1/2)*(($B21/H$6)+(H$6/($B21-H$6))+1))+($B$2*$B$4*$B$3*$B21))/1000,"")</f>
        <v>109.66394876213383</v>
      </c>
      <c r="I21">
        <f>IF($B21&gt;I$6,SQRT(($B$1/$B$2)*(1/($B21*(($B21/I$6)-1))))*((($B$1/2)*(($B21/I$6)+(I$6/($B21-I$6))+1))+($B$2*$B$4*$B$3*$B21))/1000,"")</f>
        <v>119.72128110478197</v>
      </c>
      <c r="J21">
        <f>IF($B21&gt;J$6,SQRT(($B$1/$B$2)*(1/($B21*(($B21/J$6)-1))))*((($B$1/2)*(($B21/J$6)+(J$6/($B21-J$6))+1))+($B$2*$B$4*$B$3*$B21))/1000,"")</f>
        <v>132.77131331260691</v>
      </c>
      <c r="K21">
        <f>IF($B21&gt;K$6,SQRT(($B$1/$B$2)*(1/($B21*(($B21/K$6)-1))))*((($B$1/2)*(($B21/K$6)+(K$6/($B21-K$6))+1))+($B$2*$B$4*$B$3*$B21))/1000,"")</f>
        <v>149.8958341692595</v>
      </c>
      <c r="L21">
        <f>IF($B21&gt;L$6,SQRT(($B$1/$B$2)*(1/($B21*(($B21/L$6)-1))))*((($B$1/2)*(($B21/L$6)+(L$6/($B21-L$6))+1))+($B$2*$B$4*$B$3*$B21))/1000,"")</f>
        <v>172.82332007233495</v>
      </c>
      <c r="M21">
        <f>IF($B21&gt;M$6,SQRT(($B$1/$B$2)*(1/($B21*(($B21/M$6)-1))))*((($B$1/2)*(($B21/M$6)+(M$6/($B21-M$6))+1))+($B$2*$B$4*$B$3*$B21))/1000,"")</f>
        <v>204.44263186633043</v>
      </c>
      <c r="N21">
        <f>IF($B21&gt;N$6,SQRT(($B$1/$B$2)*(1/($B21*(($B21/N$6)-1))))*((($B$1/2)*(($B21/N$6)+(N$6/($B21-N$6))+1))+($B$2*$B$4*$B$3*$B21))/1000,"")</f>
        <v>249.89471996269657</v>
      </c>
      <c r="O21">
        <f>IF($B21&gt;O$6,SQRT(($B$1/$B$2)*(1/($B21*(($B21/O$6)-1))))*((($B$1/2)*(($B21/O$6)+(O$6/($B21-O$6))+1))+($B$2*$B$4*$B$3*$B21))/1000,"")</f>
        <v>319.14261059785071</v>
      </c>
      <c r="P21">
        <f>IF($B21&gt;P$6,SQRT(($B$1/$B$2)*(1/($B21*(($B21/P$6)-1))))*((($B$1/2)*(($B21/P$6)+(P$6/($B21-P$6))+1))+($B$2*$B$4*$B$3*$B21))/1000,"")</f>
        <v>433.92761452673682</v>
      </c>
      <c r="Q21">
        <f>IF($B21&gt;Q$6,SQRT(($B$1/$B$2)*(1/($B21*(($B21/Q$6)-1))))*((($B$1/2)*(($B21/Q$6)+(Q$6/($B21-Q$6))+1))+($B$2*$B$4*$B$3*$B21))/1000,"")</f>
        <v>650.7852530063974</v>
      </c>
      <c r="R21">
        <f>IF($B21&gt;R$6,SQRT(($B$1/$B$2)*(1/($B21*(($B21/R$6)-1))))*((($B$1/2)*(($B21/R$6)+(R$6/($B21-R$6))+1))+($B$2*$B$4*$B$3*$B21))/1000,"")</f>
        <v>1165.9356893055235</v>
      </c>
      <c r="S21">
        <f>IF($B21&gt;S$6,SQRT(($B$1/$B$2)*(1/($B21*(($B21/S$6)-1))))*((($B$1/2)*(($B21/S$6)+(S$6/($B21-S$6))+1))+($B$2*$B$4*$B$3*$B21))/1000,"")</f>
        <v>3219.274628953759</v>
      </c>
      <c r="T21" t="str">
        <f>IF($B21&gt;T$6,SQRT(($B$1/$B$2)*(1/($B21*(($B21/T$6)-1))))*((($B$1/2)*(($B21/T$6)+(T$6/($B21-T$6))+1))+($B$2*$B$4*$B$3*$B21))/1000,"")</f>
        <v/>
      </c>
      <c r="U21" t="str">
        <f>IF($B21&gt;U$6,SQRT(($B$1/$B$2)*(1/($B21*(($B21/U$6)-1))))*((($B$1/2)*(($B21/U$6)+(U$6/($B21-U$6))+1))+($B$2*$B$4*$B$3*$B21))/1000,"")</f>
        <v/>
      </c>
      <c r="V21" t="str">
        <f>IF($B21&gt;V$6,SQRT(($B$1/$B$2)*(1/($B21*(($B21/V$6)-1))))*((($B$1/2)*(($B21/V$6)+(V$6/($B21-V$6))+1))+($B$2*$B$4*$B$3*$B21))/1000,"")</f>
        <v/>
      </c>
      <c r="W21" t="str">
        <f>IF($B21&gt;W$6,SQRT(($B$1/$B$2)*(1/($B21*(($B21/W$6)-1))))*((($B$1/2)*(($B21/W$6)+(W$6/($B21-W$6))+1))+($B$2*$B$4*$B$3*$B21))/1000,"")</f>
        <v/>
      </c>
      <c r="X21" t="str">
        <f>IF($B21&gt;X$6,SQRT(($B$1/$B$2)*(1/($B21*(($B21/X$6)-1))))*((($B$1/2)*(($B21/X$6)+(X$6/($B21-X$6))+1))+($B$2*$B$4*$B$3*$B21))/1000,"")</f>
        <v/>
      </c>
      <c r="Y21" t="str">
        <f>IF($B21&gt;Y$6,SQRT(($B$1/$B$2)*(1/($B21*(($B21/Y$6)-1))))*((($B$1/2)*(($B21/Y$6)+(Y$6/($B21-Y$6))+1))+($B$2*$B$4*$B$3*$B21))/1000,"")</f>
        <v/>
      </c>
      <c r="Z21" t="str">
        <f>IF($B21&gt;Z$6,SQRT(($B$1/$B$2)*(1/($B21*(($B21/Z$6)-1))))*((($B$1/2)*(($B21/Z$6)+(Z$6/($B21-Z$6))+1))+($B$2*$B$4*$B$3*$B21))/1000,"")</f>
        <v/>
      </c>
      <c r="AA21" t="str">
        <f>IF($B21&gt;AA$6,SQRT(($B$1/$B$2)*(1/($B21*(($B21/AA$6)-1))))*((($B$1/2)*(($B21/AA$6)+(AA$6/($B21-AA$6))+1))+($B$2*$B$4*$B$3*$B21))/1000,"")</f>
        <v/>
      </c>
      <c r="AB21" t="str">
        <f>IF($B21&gt;AB$6,SQRT(($B$1/$B$2)*(1/($B21*(($B21/AB$6)-1))))*((($B$1/2)*(($B21/AB$6)+(AB$6/($B21-AB$6))+1))+($B$2*$B$4*$B$3*$B21))/1000,"")</f>
        <v/>
      </c>
      <c r="AC21" t="str">
        <f>IF($B21&gt;AC$6,SQRT(($B$1/$B$2)*(1/($B21*(($B21/AC$6)-1))))*((($B$1/2)*(($B21/AC$6)+(AC$6/($B21-AC$6))+1))+($B$2*$B$4*$B$3*$B21))/1000,"")</f>
        <v/>
      </c>
      <c r="AD21" t="str">
        <f>IF($B21&gt;AD$6,SQRT(($B$1/$B$2)*(1/($B21*(($B21/AD$6)-1))))*((($B$1/2)*(($B21/AD$6)+(AD$6/($B21-AD$6))+1))+($B$2*$B$4*$B$3*$B21))/1000,"")</f>
        <v/>
      </c>
      <c r="AE21" t="str">
        <f>IF($B21&gt;AE$6,SQRT(($B$1/$B$2)*(1/($B21*(($B21/AE$6)-1))))*((($B$1/2)*(($B21/AE$6)+(AE$6/($B21-AE$6))+1))+($B$2*$B$4*$B$3*$B21))/1000,"")</f>
        <v/>
      </c>
      <c r="AF21" t="str">
        <f>IF($B21&gt;AF$6,SQRT(($B$1/$B$2)*(1/($B21*(($B21/AF$6)-1))))*((($B$1/2)*(($B21/AF$6)+(AF$6/($B21-AF$6))+1))+($B$2*$B$4*$B$3*$B21))/1000,"")</f>
        <v/>
      </c>
      <c r="AG21" t="str">
        <f>IF($B21&gt;AG$6,SQRT(($B$1/$B$2)*(1/($B21*(($B21/AG$6)-1))))*((($B$1/2)*(($B21/AG$6)+(AG$6/($B21-AG$6))+1))+($B$2*$B$4*$B$3*$B21))/1000,"")</f>
        <v/>
      </c>
      <c r="AH21" t="str">
        <f>IF($B21&gt;AH$6,SQRT(($B$1/$B$2)*(1/($B21*(($B21/AH$6)-1))))*((($B$1/2)*(($B21/AH$6)+(AH$6/($B21-AH$6))+1))+($B$2*$B$4*$B$3*$B21))/1000,"")</f>
        <v/>
      </c>
      <c r="AI21" t="str">
        <f>IF($B21&gt;AI$6,SQRT(($B$1/$B$2)*(1/($B21*(($B21/AI$6)-1))))*((($B$1/2)*(($B21/AI$6)+(AI$6/($B21-AI$6))+1))+($B$2*$B$4*$B$3*$B21))/1000,"")</f>
        <v/>
      </c>
      <c r="AJ21" t="str">
        <f>IF($B21&gt;AJ$6,SQRT(($B$1/$B$2)*(1/($B21*(($B21/AJ$6)-1))))*((($B$1/2)*(($B21/AJ$6)+(AJ$6/($B21-AJ$6))+1))+($B$2*$B$4*$B$3*$B21))/1000,"")</f>
        <v/>
      </c>
      <c r="AK21" t="str">
        <f>IF($B21&gt;AK$6,SQRT(($B$1/$B$2)*(1/($B21*(($B21/AK$6)-1))))*((($B$1/2)*(($B21/AK$6)+(AK$6/($B21-AK$6))+1))+($B$2*$B$4*$B$3*$B21))/1000,"")</f>
        <v/>
      </c>
      <c r="AL21" t="str">
        <f>IF($B21&gt;AL$6,SQRT(($B$1/$B$2)*(1/($B21*(($B21/AL$6)-1))))*((($B$1/2)*(($B21/AL$6)+(AL$6/($B21-AL$6))+1))+($B$2*$B$4*$B$3*$B21))/1000,"")</f>
        <v/>
      </c>
      <c r="AM21" t="str">
        <f>IF($B21&gt;AM$6,SQRT(($B$1/$B$2)*(1/($B21*(($B21/AM$6)-1))))*((($B$1/2)*(($B21/AM$6)+(AM$6/($B21-AM$6))+1))+($B$2*$B$4*$B$3*$B21))/1000,"")</f>
        <v/>
      </c>
      <c r="AO21">
        <f t="shared" si="3"/>
        <v>87.172576731173265</v>
      </c>
      <c r="AP21">
        <f t="shared" si="5"/>
        <v>1</v>
      </c>
      <c r="AQ21">
        <f t="shared" ca="1" si="6"/>
        <v>1.4999999999999999E-4</v>
      </c>
      <c r="AR21" s="1">
        <f t="shared" ca="1" si="7"/>
        <v>3.8666666666666685</v>
      </c>
    </row>
    <row r="22" spans="1:44" x14ac:dyDescent="0.25">
      <c r="A22" s="1">
        <f t="shared" si="4"/>
        <v>0.60000000000000031</v>
      </c>
      <c r="B22" s="1">
        <f t="shared" si="8"/>
        <v>6.0000000000000027E-4</v>
      </c>
      <c r="C22">
        <f>IF($B22&gt;C$6,SQRT(($B$1/$B$2)*(1/($B22*(($B22/C$6)-1))))*((($B$1/2)*(($B22/C$6)+(C$6/($B22-C$6))+1))+($B$2*$B$4*$B$3*$B22))/1000,"")</f>
        <v>85.679217932261409</v>
      </c>
      <c r="D22">
        <f>IF($B22&gt;D$6,SQRT(($B$1/$B$2)*(1/($B22*(($B22/D$6)-1))))*((($B$1/2)*(($B22/D$6)+(D$6/($B22-D$6))+1))+($B$2*$B$4*$B$3*$B22))/1000,"")</f>
        <v>86.797961740405427</v>
      </c>
      <c r="E22">
        <f>IF($B22&gt;E$6,SQRT(($B$1/$B$2)*(1/($B22*(($B22/E$6)-1))))*((($B$1/2)*(($B22/E$6)+(E$6/($B22-E$6))+1))+($B$2*$B$4*$B$3*$B22))/1000,"")</f>
        <v>89.213941146680398</v>
      </c>
      <c r="F22">
        <f>IF($B22&gt;F$6,SQRT(($B$1/$B$2)*(1/($B22*(($B22/F$6)-1))))*((($B$1/2)*(($B22/F$6)+(F$6/($B22-F$6))+1))+($B$2*$B$4*$B$3*$B22))/1000,"")</f>
        <v>92.935398736335699</v>
      </c>
      <c r="G22">
        <f>IF($B22&gt;G$6,SQRT(($B$1/$B$2)*(1/($B22*(($B22/G$6)-1))))*((($B$1/2)*(($B22/G$6)+(G$6/($B22-G$6))+1))+($B$2*$B$4*$B$3*$B22))/1000,"")</f>
        <v>98.050122106284746</v>
      </c>
      <c r="H22">
        <f>IF($B22&gt;H$6,SQRT(($B$1/$B$2)*(1/($B22*(($B22/H$6)-1))))*((($B$1/2)*(($B22/H$6)+(H$6/($B22-H$6))+1))+($B$2*$B$4*$B$3*$B22))/1000,"")</f>
        <v>104.76083434579098</v>
      </c>
      <c r="I22">
        <f>IF($B22&gt;I$6,SQRT(($B$1/$B$2)*(1/($B22*(($B22/I$6)-1))))*((($B$1/2)*(($B22/I$6)+(I$6/($B22-I$6))+1))+($B$2*$B$4*$B$3*$B22))/1000,"")</f>
        <v>113.40518830220728</v>
      </c>
      <c r="J22">
        <f>IF($B22&gt;J$6,SQRT(($B$1/$B$2)*(1/($B22*(($B22/J$6)-1))))*((($B$1/2)*(($B22/J$6)+(J$6/($B22-J$6))+1))+($B$2*$B$4*$B$3*$B22))/1000,"")</f>
        <v>124.50393195832335</v>
      </c>
      <c r="K22">
        <f>IF($B22&gt;K$6,SQRT(($B$1/$B$2)*(1/($B22*(($B22/K$6)-1))))*((($B$1/2)*(($B22/K$6)+(K$6/($B22-K$6))+1))+($B$2*$B$4*$B$3*$B22))/1000,"")</f>
        <v>138.85101746275475</v>
      </c>
      <c r="L22">
        <f>IF($B22&gt;L$6,SQRT(($B$1/$B$2)*(1/($B22*(($B22/L$6)-1))))*((($B$1/2)*(($B22/L$6)+(L$6/($B22-L$6))+1))+($B$2*$B$4*$B$3*$B22))/1000,"")</f>
        <v>157.6776305691661</v>
      </c>
      <c r="M22">
        <f>IF($B22&gt;M$6,SQRT(($B$1/$B$2)*(1/($B22*(($B22/M$6)-1))))*((($B$1/2)*(($B22/M$6)+(M$6/($B22-M$6))+1))+($B$2*$B$4*$B$3*$B22))/1000,"")</f>
        <v>182.96028381420359</v>
      </c>
      <c r="N22">
        <f>IF($B22&gt;N$6,SQRT(($B$1/$B$2)*(1/($B22*(($B22/N$6)-1))))*((($B$1/2)*(($B22/N$6)+(N$6/($B22-N$6))+1))+($B$2*$B$4*$B$3*$B22))/1000,"")</f>
        <v>218.03477188835058</v>
      </c>
      <c r="O22">
        <f>IF($B22&gt;O$6,SQRT(($B$1/$B$2)*(1/($B22*(($B22/O$6)-1))))*((($B$1/2)*(($B22/O$6)+(O$6/($B22-O$6))+1))+($B$2*$B$4*$B$3*$B22))/1000,"")</f>
        <v>268.92395495735502</v>
      </c>
      <c r="P22">
        <f>IF($B22&gt;P$6,SQRT(($B$1/$B$2)*(1/($B22*(($B22/P$6)-1))))*((($B$1/2)*(($B22/P$6)+(P$6/($B22-P$6))+1))+($B$2*$B$4*$B$3*$B22))/1000,"")</f>
        <v>347.54028862997143</v>
      </c>
      <c r="Q22">
        <f>IF($B22&gt;Q$6,SQRT(($B$1/$B$2)*(1/($B22*(($B22/Q$6)-1))))*((($B$1/2)*(($B22/Q$6)+(Q$6/($B22-Q$6))+1))+($B$2*$B$4*$B$3*$B22))/1000,"")</f>
        <v>480.6550922060805</v>
      </c>
      <c r="R22">
        <f>IF($B22&gt;R$6,SQRT(($B$1/$B$2)*(1/($B22*(($B22/R$6)-1))))*((($B$1/2)*(($B22/R$6)+(R$6/($B22-R$6))+1))+($B$2*$B$4*$B$3*$B22))/1000,"")</f>
        <v>741.14484985411775</v>
      </c>
      <c r="S22">
        <f>IF($B22&gt;S$6,SQRT(($B$1/$B$2)*(1/($B22*(($B22/S$6)-1))))*((($B$1/2)*(($B22/S$6)+(S$6/($B22-S$6))+1))+($B$2*$B$4*$B$3*$B22))/1000,"")</f>
        <v>1403.7914902872208</v>
      </c>
      <c r="T22">
        <f>IF($B22&gt;T$6,SQRT(($B$1/$B$2)*(1/($B22*(($B22/T$6)-1))))*((($B$1/2)*(($B22/T$6)+(T$6/($B22-T$6))+1))+($B$2*$B$4*$B$3*$B22))/1000,"")</f>
        <v>4629.6148358306082</v>
      </c>
      <c r="U22" t="str">
        <f>IF($B22&gt;U$6,SQRT(($B$1/$B$2)*(1/($B22*(($B22/U$6)-1))))*((($B$1/2)*(($B22/U$6)+(U$6/($B22-U$6))+1))+($B$2*$B$4*$B$3*$B22))/1000,"")</f>
        <v/>
      </c>
      <c r="V22" t="str">
        <f>IF($B22&gt;V$6,SQRT(($B$1/$B$2)*(1/($B22*(($B22/V$6)-1))))*((($B$1/2)*(($B22/V$6)+(V$6/($B22-V$6))+1))+($B$2*$B$4*$B$3*$B22))/1000,"")</f>
        <v/>
      </c>
      <c r="W22" t="str">
        <f>IF($B22&gt;W$6,SQRT(($B$1/$B$2)*(1/($B22*(($B22/W$6)-1))))*((($B$1/2)*(($B22/W$6)+(W$6/($B22-W$6))+1))+($B$2*$B$4*$B$3*$B22))/1000,"")</f>
        <v/>
      </c>
      <c r="X22" t="str">
        <f>IF($B22&gt;X$6,SQRT(($B$1/$B$2)*(1/($B22*(($B22/X$6)-1))))*((($B$1/2)*(($B22/X$6)+(X$6/($B22-X$6))+1))+($B$2*$B$4*$B$3*$B22))/1000,"")</f>
        <v/>
      </c>
      <c r="Y22" t="str">
        <f>IF($B22&gt;Y$6,SQRT(($B$1/$B$2)*(1/($B22*(($B22/Y$6)-1))))*((($B$1/2)*(($B22/Y$6)+(Y$6/($B22-Y$6))+1))+($B$2*$B$4*$B$3*$B22))/1000,"")</f>
        <v/>
      </c>
      <c r="Z22" t="str">
        <f>IF($B22&gt;Z$6,SQRT(($B$1/$B$2)*(1/($B22*(($B22/Z$6)-1))))*((($B$1/2)*(($B22/Z$6)+(Z$6/($B22-Z$6))+1))+($B$2*$B$4*$B$3*$B22))/1000,"")</f>
        <v/>
      </c>
      <c r="AA22" t="str">
        <f>IF($B22&gt;AA$6,SQRT(($B$1/$B$2)*(1/($B22*(($B22/AA$6)-1))))*((($B$1/2)*(($B22/AA$6)+(AA$6/($B22-AA$6))+1))+($B$2*$B$4*$B$3*$B22))/1000,"")</f>
        <v/>
      </c>
      <c r="AB22" t="str">
        <f>IF($B22&gt;AB$6,SQRT(($B$1/$B$2)*(1/($B22*(($B22/AB$6)-1))))*((($B$1/2)*(($B22/AB$6)+(AB$6/($B22-AB$6))+1))+($B$2*$B$4*$B$3*$B22))/1000,"")</f>
        <v/>
      </c>
      <c r="AC22" t="str">
        <f>IF($B22&gt;AC$6,SQRT(($B$1/$B$2)*(1/($B22*(($B22/AC$6)-1))))*((($B$1/2)*(($B22/AC$6)+(AC$6/($B22-AC$6))+1))+($B$2*$B$4*$B$3*$B22))/1000,"")</f>
        <v/>
      </c>
      <c r="AD22" t="str">
        <f>IF($B22&gt;AD$6,SQRT(($B$1/$B$2)*(1/($B22*(($B22/AD$6)-1))))*((($B$1/2)*(($B22/AD$6)+(AD$6/($B22-AD$6))+1))+($B$2*$B$4*$B$3*$B22))/1000,"")</f>
        <v/>
      </c>
      <c r="AE22" t="str">
        <f>IF($B22&gt;AE$6,SQRT(($B$1/$B$2)*(1/($B22*(($B22/AE$6)-1))))*((($B$1/2)*(($B22/AE$6)+(AE$6/($B22-AE$6))+1))+($B$2*$B$4*$B$3*$B22))/1000,"")</f>
        <v/>
      </c>
      <c r="AF22" t="str">
        <f>IF($B22&gt;AF$6,SQRT(($B$1/$B$2)*(1/($B22*(($B22/AF$6)-1))))*((($B$1/2)*(($B22/AF$6)+(AF$6/($B22-AF$6))+1))+($B$2*$B$4*$B$3*$B22))/1000,"")</f>
        <v/>
      </c>
      <c r="AG22" t="str">
        <f>IF($B22&gt;AG$6,SQRT(($B$1/$B$2)*(1/($B22*(($B22/AG$6)-1))))*((($B$1/2)*(($B22/AG$6)+(AG$6/($B22-AG$6))+1))+($B$2*$B$4*$B$3*$B22))/1000,"")</f>
        <v/>
      </c>
      <c r="AH22" t="str">
        <f>IF($B22&gt;AH$6,SQRT(($B$1/$B$2)*(1/($B22*(($B22/AH$6)-1))))*((($B$1/2)*(($B22/AH$6)+(AH$6/($B22-AH$6))+1))+($B$2*$B$4*$B$3*$B22))/1000,"")</f>
        <v/>
      </c>
      <c r="AI22" t="str">
        <f>IF($B22&gt;AI$6,SQRT(($B$1/$B$2)*(1/($B22*(($B22/AI$6)-1))))*((($B$1/2)*(($B22/AI$6)+(AI$6/($B22-AI$6))+1))+($B$2*$B$4*$B$3*$B22))/1000,"")</f>
        <v/>
      </c>
      <c r="AJ22" t="str">
        <f>IF($B22&gt;AJ$6,SQRT(($B$1/$B$2)*(1/($B22*(($B22/AJ$6)-1))))*((($B$1/2)*(($B22/AJ$6)+(AJ$6/($B22-AJ$6))+1))+($B$2*$B$4*$B$3*$B22))/1000,"")</f>
        <v/>
      </c>
      <c r="AK22" t="str">
        <f>IF($B22&gt;AK$6,SQRT(($B$1/$B$2)*(1/($B22*(($B22/AK$6)-1))))*((($B$1/2)*(($B22/AK$6)+(AK$6/($B22-AK$6))+1))+($B$2*$B$4*$B$3*$B22))/1000,"")</f>
        <v/>
      </c>
      <c r="AL22" t="str">
        <f>IF($B22&gt;AL$6,SQRT(($B$1/$B$2)*(1/($B22*(($B22/AL$6)-1))))*((($B$1/2)*(($B22/AL$6)+(AL$6/($B22-AL$6))+1))+($B$2*$B$4*$B$3*$B22))/1000,"")</f>
        <v/>
      </c>
      <c r="AM22" t="str">
        <f>IF($B22&gt;AM$6,SQRT(($B$1/$B$2)*(1/($B22*(($B22/AM$6)-1))))*((($B$1/2)*(($B22/AM$6)+(AM$6/($B22-AM$6))+1))+($B$2*$B$4*$B$3*$B22))/1000,"")</f>
        <v/>
      </c>
      <c r="AO22">
        <f t="shared" si="3"/>
        <v>85.679217932261409</v>
      </c>
      <c r="AP22">
        <f t="shared" si="5"/>
        <v>1</v>
      </c>
      <c r="AQ22">
        <f t="shared" ca="1" si="6"/>
        <v>1.4999999999999999E-4</v>
      </c>
      <c r="AR22" s="1">
        <f t="shared" ca="1" si="7"/>
        <v>4.0000000000000018</v>
      </c>
    </row>
    <row r="23" spans="1:44" x14ac:dyDescent="0.25">
      <c r="A23" s="1">
        <f t="shared" si="4"/>
        <v>0.62000000000000033</v>
      </c>
      <c r="B23" s="1">
        <f t="shared" si="8"/>
        <v>6.2000000000000033E-4</v>
      </c>
      <c r="C23">
        <f>IF($B23&gt;C$6,SQRT(($B$1/$B$2)*(1/($B23*(($B23/C$6)-1))))*((($B$1/2)*(($B23/C$6)+(C$6/($B23-C$6))+1))+($B$2*$B$4*$B$3*$B23))/1000,"")</f>
        <v>84.320508521888272</v>
      </c>
      <c r="D23">
        <f>IF($B23&gt;D$6,SQRT(($B$1/$B$2)*(1/($B23*(($B23/D$6)-1))))*((($B$1/2)*(($B23/D$6)+(D$6/($B23-D$6))+1))+($B$2*$B$4*$B$3*$B23))/1000,"")</f>
        <v>85.03568200672791</v>
      </c>
      <c r="E23">
        <f>IF($B23&gt;E$6,SQRT(($B$1/$B$2)*(1/($B23*(($B23/E$6)-1))))*((($B$1/2)*(($B23/E$6)+(E$6/($B23-E$6))+1))+($B$2*$B$4*$B$3*$B23))/1000,"")</f>
        <v>87.028936541215927</v>
      </c>
      <c r="F23">
        <f>IF($B23&gt;F$6,SQRT(($B$1/$B$2)*(1/($B23*(($B23/F$6)-1))))*((($B$1/2)*(($B23/F$6)+(F$6/($B23-F$6))+1))+($B$2*$B$4*$B$3*$B23))/1000,"")</f>
        <v>90.220739841617501</v>
      </c>
      <c r="G23">
        <f>IF($B23&gt;G$6,SQRT(($B$1/$B$2)*(1/($B23*(($B23/G$6)-1))))*((($B$1/2)*(($B23/G$6)+(G$6/($B23-G$6))+1))+($B$2*$B$4*$B$3*$B23))/1000,"")</f>
        <v>94.660873026727515</v>
      </c>
      <c r="H23">
        <f>IF($B23&gt;H$6,SQRT(($B$1/$B$2)*(1/($B23*(($B23/H$6)-1))))*((($B$1/2)*(($B23/H$6)+(H$6/($B23-H$6))+1))+($B$2*$B$4*$B$3*$B23))/1000,"")</f>
        <v>100.49707754798764</v>
      </c>
      <c r="I23">
        <f>IF($B23&gt;I$6,SQRT(($B$1/$B$2)*(1/($B23*(($B23/I$6)-1))))*((($B$1/2)*(($B23/I$6)+(I$6/($B23-I$6))+1))+($B$2*$B$4*$B$3*$B23))/1000,"")</f>
        <v>107.98521001675293</v>
      </c>
      <c r="J23">
        <f>IF($B23&gt;J$6,SQRT(($B$1/$B$2)*(1/($B23*(($B23/J$6)-1))))*((($B$1/2)*(($B23/J$6)+(J$6/($B23-J$6))+1))+($B$2*$B$4*$B$3*$B23))/1000,"")</f>
        <v>117.5204769099157</v>
      </c>
      <c r="K23">
        <f>IF($B23&gt;K$6,SQRT(($B$1/$B$2)*(1/($B23*(($B23/K$6)-1))))*((($B$1/2)*(($B23/K$6)+(K$6/($B23-K$6))+1))+($B$2*$B$4*$B$3*$B23))/1000,"")</f>
        <v>129.69710611854177</v>
      </c>
      <c r="L23">
        <f>IF($B23&gt;L$6,SQRT(($B$1/$B$2)*(1/($B23*(($B23/L$6)-1))))*((($B$1/2)*(($B23/L$6)+(L$6/($B23-L$6))+1))+($B$2*$B$4*$B$3*$B23))/1000,"")</f>
        <v>145.41480836600243</v>
      </c>
      <c r="M23">
        <f>IF($B23&gt;M$6,SQRT(($B$1/$B$2)*(1/($B23*(($B23/M$6)-1))))*((($B$1/2)*(($B23/M$6)+(M$6/($B23-M$6))+1))+($B$2*$B$4*$B$3*$B23))/1000,"")</f>
        <v>166.07121047921538</v>
      </c>
      <c r="N23">
        <f>IF($B23&gt;N$6,SQRT(($B$1/$B$2)*(1/($B23*(($B23/N$6)-1))))*((($B$1/2)*(($B23/N$6)+(N$6/($B23-N$6))+1))+($B$2*$B$4*$B$3*$B23))/1000,"")</f>
        <v>193.92570277104889</v>
      </c>
      <c r="O23">
        <f>IF($B23&gt;O$6,SQRT(($B$1/$B$2)*(1/($B23*(($B23/O$6)-1))))*((($B$1/2)*(($B23/O$6)+(O$6/($B23-O$6))+1))+($B$2*$B$4*$B$3*$B23))/1000,"")</f>
        <v>232.83431197576883</v>
      </c>
      <c r="P23">
        <f>IF($B23&gt;P$6,SQRT(($B$1/$B$2)*(1/($B23*(($B23/P$6)-1))))*((($B$1/2)*(($B23/P$6)+(P$6/($B23-P$6))+1))+($B$2*$B$4*$B$3*$B23))/1000,"")</f>
        <v>289.86954866622438</v>
      </c>
      <c r="Q23">
        <f>IF($B23&gt;Q$6,SQRT(($B$1/$B$2)*(1/($B23*(($B23/Q$6)-1))))*((($B$1/2)*(($B23/Q$6)+(Q$6/($B23-Q$6))+1))+($B$2*$B$4*$B$3*$B23))/1000,"")</f>
        <v>379.33026071323582</v>
      </c>
      <c r="R23">
        <f>IF($B23&gt;R$6,SQRT(($B$1/$B$2)*(1/($B23*(($B23/R$6)-1))))*((($B$1/2)*(($B23/R$6)+(R$6/($B23-R$6))+1))+($B$2*$B$4*$B$3*$B23))/1000,"")</f>
        <v>534.39308046510598</v>
      </c>
      <c r="S23">
        <f>IF($B23&gt;S$6,SQRT(($B$1/$B$2)*(1/($B23*(($B23/S$6)-1))))*((($B$1/2)*(($B23/S$6)+(S$6/($B23-S$6))+1))+($B$2*$B$4*$B$3*$B23))/1000,"")</f>
        <v>850.07334166810688</v>
      </c>
      <c r="T23">
        <f>IF($B23&gt;T$6,SQRT(($B$1/$B$2)*(1/($B23*(($B23/T$6)-1))))*((($B$1/2)*(($B23/T$6)+(T$6/($B23-T$6))+1))+($B$2*$B$4*$B$3*$B23))/1000,"")</f>
        <v>1720.8263086564848</v>
      </c>
      <c r="U23">
        <f>IF($B23&gt;U$6,SQRT(($B$1/$B$2)*(1/($B23*(($B23/U$6)-1))))*((($B$1/2)*(($B23/U$6)+(U$6/($B23-U$6))+1))+($B$2*$B$4*$B$3*$B23))/1000,"")</f>
        <v>7329.1247760575807</v>
      </c>
      <c r="V23" t="str">
        <f>IF($B23&gt;V$6,SQRT(($B$1/$B$2)*(1/($B23*(($B23/V$6)-1))))*((($B$1/2)*(($B23/V$6)+(V$6/($B23-V$6))+1))+($B$2*$B$4*$B$3*$B23))/1000,"")</f>
        <v/>
      </c>
      <c r="W23" t="str">
        <f>IF($B23&gt;W$6,SQRT(($B$1/$B$2)*(1/($B23*(($B23/W$6)-1))))*((($B$1/2)*(($B23/W$6)+(W$6/($B23-W$6))+1))+($B$2*$B$4*$B$3*$B23))/1000,"")</f>
        <v/>
      </c>
      <c r="X23" t="str">
        <f>IF($B23&gt;X$6,SQRT(($B$1/$B$2)*(1/($B23*(($B23/X$6)-1))))*((($B$1/2)*(($B23/X$6)+(X$6/($B23-X$6))+1))+($B$2*$B$4*$B$3*$B23))/1000,"")</f>
        <v/>
      </c>
      <c r="Y23" t="str">
        <f>IF($B23&gt;Y$6,SQRT(($B$1/$B$2)*(1/($B23*(($B23/Y$6)-1))))*((($B$1/2)*(($B23/Y$6)+(Y$6/($B23-Y$6))+1))+($B$2*$B$4*$B$3*$B23))/1000,"")</f>
        <v/>
      </c>
      <c r="Z23" t="str">
        <f>IF($B23&gt;Z$6,SQRT(($B$1/$B$2)*(1/($B23*(($B23/Z$6)-1))))*((($B$1/2)*(($B23/Z$6)+(Z$6/($B23-Z$6))+1))+($B$2*$B$4*$B$3*$B23))/1000,"")</f>
        <v/>
      </c>
      <c r="AA23" t="str">
        <f>IF($B23&gt;AA$6,SQRT(($B$1/$B$2)*(1/($B23*(($B23/AA$6)-1))))*((($B$1/2)*(($B23/AA$6)+(AA$6/($B23-AA$6))+1))+($B$2*$B$4*$B$3*$B23))/1000,"")</f>
        <v/>
      </c>
      <c r="AB23" t="str">
        <f>IF($B23&gt;AB$6,SQRT(($B$1/$B$2)*(1/($B23*(($B23/AB$6)-1))))*((($B$1/2)*(($B23/AB$6)+(AB$6/($B23-AB$6))+1))+($B$2*$B$4*$B$3*$B23))/1000,"")</f>
        <v/>
      </c>
      <c r="AC23" t="str">
        <f>IF($B23&gt;AC$6,SQRT(($B$1/$B$2)*(1/($B23*(($B23/AC$6)-1))))*((($B$1/2)*(($B23/AC$6)+(AC$6/($B23-AC$6))+1))+($B$2*$B$4*$B$3*$B23))/1000,"")</f>
        <v/>
      </c>
      <c r="AD23" t="str">
        <f>IF($B23&gt;AD$6,SQRT(($B$1/$B$2)*(1/($B23*(($B23/AD$6)-1))))*((($B$1/2)*(($B23/AD$6)+(AD$6/($B23-AD$6))+1))+($B$2*$B$4*$B$3*$B23))/1000,"")</f>
        <v/>
      </c>
      <c r="AE23" t="str">
        <f>IF($B23&gt;AE$6,SQRT(($B$1/$B$2)*(1/($B23*(($B23/AE$6)-1))))*((($B$1/2)*(($B23/AE$6)+(AE$6/($B23-AE$6))+1))+($B$2*$B$4*$B$3*$B23))/1000,"")</f>
        <v/>
      </c>
      <c r="AF23" t="str">
        <f>IF($B23&gt;AF$6,SQRT(($B$1/$B$2)*(1/($B23*(($B23/AF$6)-1))))*((($B$1/2)*(($B23/AF$6)+(AF$6/($B23-AF$6))+1))+($B$2*$B$4*$B$3*$B23))/1000,"")</f>
        <v/>
      </c>
      <c r="AG23" t="str">
        <f>IF($B23&gt;AG$6,SQRT(($B$1/$B$2)*(1/($B23*(($B23/AG$6)-1))))*((($B$1/2)*(($B23/AG$6)+(AG$6/($B23-AG$6))+1))+($B$2*$B$4*$B$3*$B23))/1000,"")</f>
        <v/>
      </c>
      <c r="AH23" t="str">
        <f>IF($B23&gt;AH$6,SQRT(($B$1/$B$2)*(1/($B23*(($B23/AH$6)-1))))*((($B$1/2)*(($B23/AH$6)+(AH$6/($B23-AH$6))+1))+($B$2*$B$4*$B$3*$B23))/1000,"")</f>
        <v/>
      </c>
      <c r="AI23" t="str">
        <f>IF($B23&gt;AI$6,SQRT(($B$1/$B$2)*(1/($B23*(($B23/AI$6)-1))))*((($B$1/2)*(($B23/AI$6)+(AI$6/($B23-AI$6))+1))+($B$2*$B$4*$B$3*$B23))/1000,"")</f>
        <v/>
      </c>
      <c r="AJ23" t="str">
        <f>IF($B23&gt;AJ$6,SQRT(($B$1/$B$2)*(1/($B23*(($B23/AJ$6)-1))))*((($B$1/2)*(($B23/AJ$6)+(AJ$6/($B23-AJ$6))+1))+($B$2*$B$4*$B$3*$B23))/1000,"")</f>
        <v/>
      </c>
      <c r="AK23" t="str">
        <f>IF($B23&gt;AK$6,SQRT(($B$1/$B$2)*(1/($B23*(($B23/AK$6)-1))))*((($B$1/2)*(($B23/AK$6)+(AK$6/($B23-AK$6))+1))+($B$2*$B$4*$B$3*$B23))/1000,"")</f>
        <v/>
      </c>
      <c r="AL23" t="str">
        <f>IF($B23&gt;AL$6,SQRT(($B$1/$B$2)*(1/($B23*(($B23/AL$6)-1))))*((($B$1/2)*(($B23/AL$6)+(AL$6/($B23-AL$6))+1))+($B$2*$B$4*$B$3*$B23))/1000,"")</f>
        <v/>
      </c>
      <c r="AM23" t="str">
        <f>IF($B23&gt;AM$6,SQRT(($B$1/$B$2)*(1/($B23*(($B23/AM$6)-1))))*((($B$1/2)*(($B23/AM$6)+(AM$6/($B23-AM$6))+1))+($B$2*$B$4*$B$3*$B23))/1000,"")</f>
        <v/>
      </c>
      <c r="AO23">
        <f t="shared" si="3"/>
        <v>84.320508521888272</v>
      </c>
      <c r="AP23">
        <f t="shared" si="5"/>
        <v>1</v>
      </c>
      <c r="AQ23">
        <f t="shared" ca="1" si="6"/>
        <v>1.4999999999999999E-4</v>
      </c>
      <c r="AR23" s="1">
        <f t="shared" ca="1" si="7"/>
        <v>4.1333333333333355</v>
      </c>
    </row>
    <row r="24" spans="1:44" x14ac:dyDescent="0.25">
      <c r="A24" s="1">
        <f t="shared" si="4"/>
        <v>0.64000000000000035</v>
      </c>
      <c r="B24" s="1">
        <f t="shared" si="8"/>
        <v>6.4000000000000038E-4</v>
      </c>
      <c r="C24">
        <f>IF($B24&gt;C$6,SQRT(($B$1/$B$2)*(1/($B24*(($B24/C$6)-1))))*((($B$1/2)*(($B24/C$6)+(C$6/($B24-C$6))+1))+($B$2*$B$4*$B$3*$B24))/1000,"")</f>
        <v>83.079107560605522</v>
      </c>
      <c r="D24">
        <f>IF($B24&gt;D$6,SQRT(($B$1/$B$2)*(1/($B24*(($B24/D$6)-1))))*((($B$1/2)*(($B24/D$6)+(D$6/($B24-D$6))+1))+($B$2*$B$4*$B$3*$B24))/1000,"")</f>
        <v>83.437201135015215</v>
      </c>
      <c r="E24">
        <f>IF($B24&gt;E$6,SQRT(($B$1/$B$2)*(1/($B24*(($B24/E$6)-1))))*((($B$1/2)*(($B24/E$6)+(E$6/($B24-E$6))+1))+($B$2*$B$4*$B$3*$B24))/1000,"")</f>
        <v>85.060558134651558</v>
      </c>
      <c r="F24">
        <f>IF($B24&gt;F$6,SQRT(($B$1/$B$2)*(1/($B24*(($B24/F$6)-1))))*((($B$1/2)*(($B24/F$6)+(F$6/($B24-F$6))+1))+($B$2*$B$4*$B$3*$B24))/1000,"")</f>
        <v>87.794059782042979</v>
      </c>
      <c r="G24">
        <f>IF($B24&gt;G$6,SQRT(($B$1/$B$2)*(1/($B24*(($B24/G$6)-1))))*((($B$1/2)*(($B24/G$6)+(G$6/($B24-G$6))+1))+($B$2*$B$4*$B$3*$B24))/1000,"")</f>
        <v>91.657701689691748</v>
      </c>
      <c r="H24">
        <f>IF($B24&gt;H$6,SQRT(($B$1/$B$2)*(1/($B24*(($B24/H$6)-1))))*((($B$1/2)*(($B24/H$6)+(H$6/($B24-H$6))+1))+($B$2*$B$4*$B$3*$B24))/1000,"")</f>
        <v>96.756967672470807</v>
      </c>
      <c r="I24">
        <f>IF($B24&gt;I$6,SQRT(($B$1/$B$2)*(1/($B24*(($B24/I$6)-1))))*((($B$1/2)*(($B24/I$6)+(I$6/($B24-I$6))+1))+($B$2*$B$4*$B$3*$B24))/1000,"")</f>
        <v>103.28620822041704</v>
      </c>
      <c r="J24">
        <f>IF($B24&gt;J$6,SQRT(($B$1/$B$2)*(1/($B24*(($B24/J$6)-1))))*((($B$1/2)*(($B24/J$6)+(J$6/($B24-J$6))+1))+($B$2*$B$4*$B$3*$B24))/1000,"")</f>
        <v>111.54856666801317</v>
      </c>
      <c r="K24">
        <f>IF($B24&gt;K$6,SQRT(($B$1/$B$2)*(1/($B24*(($B24/K$6)-1))))*((($B$1/2)*(($B24/K$6)+(K$6/($B24-K$6))+1))+($B$2*$B$4*$B$3*$B24))/1000,"")</f>
        <v>121.99602275137198</v>
      </c>
      <c r="L24">
        <f>IF($B24&gt;L$6,SQRT(($B$1/$B$2)*(1/($B24*(($B24/L$6)-1))))*((($B$1/2)*(($B24/L$6)+(L$6/($B24-L$6))+1))+($B$2*$B$4*$B$3*$B24))/1000,"")</f>
        <v>135.3002302417315</v>
      </c>
      <c r="M24">
        <f>IF($B24&gt;M$6,SQRT(($B$1/$B$2)*(1/($B24*(($B24/M$6)-1))))*((($B$1/2)*(($B24/M$6)+(M$6/($B24-M$6))+1))+($B$2*$B$4*$B$3*$B24))/1000,"")</f>
        <v>152.47682135098486</v>
      </c>
      <c r="N24">
        <f>IF($B24&gt;N$6,SQRT(($B$1/$B$2)*(1/($B24*(($B24/N$6)-1))))*((($B$1/2)*(($B24/N$6)+(N$6/($B24-N$6))+1))+($B$2*$B$4*$B$3*$B24))/1000,"")</f>
        <v>175.11053413656359</v>
      </c>
      <c r="O24">
        <f>IF($B24&gt;O$6,SQRT(($B$1/$B$2)*(1/($B24*(($B24/O$6)-1))))*((($B$1/2)*(($B24/O$6)+(O$6/($B24-O$6))+1))+($B$2*$B$4*$B$3*$B24))/1000,"")</f>
        <v>205.78510867732311</v>
      </c>
      <c r="P24">
        <f>IF($B24&gt;P$6,SQRT(($B$1/$B$2)*(1/($B24*(($B24/P$6)-1))))*((($B$1/2)*(($B24/P$6)+(P$6/($B24-P$6))+1))+($B$2*$B$4*$B$3*$B24))/1000,"")</f>
        <v>248.96475213984237</v>
      </c>
      <c r="Q24">
        <f>IF($B24&gt;Q$6,SQRT(($B$1/$B$2)*(1/($B24*(($B24/Q$6)-1))))*((($B$1/2)*(($B24/Q$6)+(Q$6/($B24-Q$6))+1))+($B$2*$B$4*$B$3*$B24))/1000,"")</f>
        <v>312.97719986900728</v>
      </c>
      <c r="R24">
        <f>IF($B24&gt;R$6,SQRT(($B$1/$B$2)*(1/($B24*(($B24/R$6)-1))))*((($B$1/2)*(($B24/R$6)+(R$6/($B24-R$6))+1))+($B$2*$B$4*$B$3*$B24))/1000,"")</f>
        <v>415.06101992361585</v>
      </c>
      <c r="S24">
        <f>IF($B24&gt;S$6,SQRT(($B$1/$B$2)*(1/($B24*(($B24/S$6)-1))))*((($B$1/2)*(($B24/S$6)+(S$6/($B24-S$6))+1))+($B$2*$B$4*$B$3*$B24))/1000,"")</f>
        <v>596.62726274847023</v>
      </c>
      <c r="T24">
        <f>IF($B24&gt;T$6,SQRT(($B$1/$B$2)*(1/($B24*(($B24/T$6)-1))))*((($B$1/2)*(($B24/T$6)+(T$6/($B24-T$6))+1))+($B$2*$B$4*$B$3*$B24))/1000,"")</f>
        <v>983.18503134379546</v>
      </c>
      <c r="U24">
        <f>IF($B24&gt;U$6,SQRT(($B$1/$B$2)*(1/($B24*(($B24/U$6)-1))))*((($B$1/2)*(($B24/U$6)+(U$6/($B24-U$6))+1))+($B$2*$B$4*$B$3*$B24))/1000,"")</f>
        <v>2158.5072481812958</v>
      </c>
      <c r="V24">
        <f>IF($B24&gt;V$6,SQRT(($B$1/$B$2)*(1/($B24*(($B24/V$6)-1))))*((($B$1/2)*(($B24/V$6)+(V$6/($B24-V$6))+1))+($B$2*$B$4*$B$3*$B24))/1000,"")</f>
        <v>13834.994133267748</v>
      </c>
      <c r="W24" t="str">
        <f>IF($B24&gt;W$6,SQRT(($B$1/$B$2)*(1/($B24*(($B24/W$6)-1))))*((($B$1/2)*(($B24/W$6)+(W$6/($B24-W$6))+1))+($B$2*$B$4*$B$3*$B24))/1000,"")</f>
        <v/>
      </c>
      <c r="X24" t="str">
        <f>IF($B24&gt;X$6,SQRT(($B$1/$B$2)*(1/($B24*(($B24/X$6)-1))))*((($B$1/2)*(($B24/X$6)+(X$6/($B24-X$6))+1))+($B$2*$B$4*$B$3*$B24))/1000,"")</f>
        <v/>
      </c>
      <c r="Y24" t="str">
        <f>IF($B24&gt;Y$6,SQRT(($B$1/$B$2)*(1/($B24*(($B24/Y$6)-1))))*((($B$1/2)*(($B24/Y$6)+(Y$6/($B24-Y$6))+1))+($B$2*$B$4*$B$3*$B24))/1000,"")</f>
        <v/>
      </c>
      <c r="Z24" t="str">
        <f>IF($B24&gt;Z$6,SQRT(($B$1/$B$2)*(1/($B24*(($B24/Z$6)-1))))*((($B$1/2)*(($B24/Z$6)+(Z$6/($B24-Z$6))+1))+($B$2*$B$4*$B$3*$B24))/1000,"")</f>
        <v/>
      </c>
      <c r="AA24" t="str">
        <f>IF($B24&gt;AA$6,SQRT(($B$1/$B$2)*(1/($B24*(($B24/AA$6)-1))))*((($B$1/2)*(($B24/AA$6)+(AA$6/($B24-AA$6))+1))+($B$2*$B$4*$B$3*$B24))/1000,"")</f>
        <v/>
      </c>
      <c r="AB24" t="str">
        <f>IF($B24&gt;AB$6,SQRT(($B$1/$B$2)*(1/($B24*(($B24/AB$6)-1))))*((($B$1/2)*(($B24/AB$6)+(AB$6/($B24-AB$6))+1))+($B$2*$B$4*$B$3*$B24))/1000,"")</f>
        <v/>
      </c>
      <c r="AC24" t="str">
        <f>IF($B24&gt;AC$6,SQRT(($B$1/$B$2)*(1/($B24*(($B24/AC$6)-1))))*((($B$1/2)*(($B24/AC$6)+(AC$6/($B24-AC$6))+1))+($B$2*$B$4*$B$3*$B24))/1000,"")</f>
        <v/>
      </c>
      <c r="AD24" t="str">
        <f>IF($B24&gt;AD$6,SQRT(($B$1/$B$2)*(1/($B24*(($B24/AD$6)-1))))*((($B$1/2)*(($B24/AD$6)+(AD$6/($B24-AD$6))+1))+($B$2*$B$4*$B$3*$B24))/1000,"")</f>
        <v/>
      </c>
      <c r="AE24" t="str">
        <f>IF($B24&gt;AE$6,SQRT(($B$1/$B$2)*(1/($B24*(($B24/AE$6)-1))))*((($B$1/2)*(($B24/AE$6)+(AE$6/($B24-AE$6))+1))+($B$2*$B$4*$B$3*$B24))/1000,"")</f>
        <v/>
      </c>
      <c r="AF24" t="str">
        <f>IF($B24&gt;AF$6,SQRT(($B$1/$B$2)*(1/($B24*(($B24/AF$6)-1))))*((($B$1/2)*(($B24/AF$6)+(AF$6/($B24-AF$6))+1))+($B$2*$B$4*$B$3*$B24))/1000,"")</f>
        <v/>
      </c>
      <c r="AG24" t="str">
        <f>IF($B24&gt;AG$6,SQRT(($B$1/$B$2)*(1/($B24*(($B24/AG$6)-1))))*((($B$1/2)*(($B24/AG$6)+(AG$6/($B24-AG$6))+1))+($B$2*$B$4*$B$3*$B24))/1000,"")</f>
        <v/>
      </c>
      <c r="AH24" t="str">
        <f>IF($B24&gt;AH$6,SQRT(($B$1/$B$2)*(1/($B24*(($B24/AH$6)-1))))*((($B$1/2)*(($B24/AH$6)+(AH$6/($B24-AH$6))+1))+($B$2*$B$4*$B$3*$B24))/1000,"")</f>
        <v/>
      </c>
      <c r="AI24" t="str">
        <f>IF($B24&gt;AI$6,SQRT(($B$1/$B$2)*(1/($B24*(($B24/AI$6)-1))))*((($B$1/2)*(($B24/AI$6)+(AI$6/($B24-AI$6))+1))+($B$2*$B$4*$B$3*$B24))/1000,"")</f>
        <v/>
      </c>
      <c r="AJ24" t="str">
        <f>IF($B24&gt;AJ$6,SQRT(($B$1/$B$2)*(1/($B24*(($B24/AJ$6)-1))))*((($B$1/2)*(($B24/AJ$6)+(AJ$6/($B24-AJ$6))+1))+($B$2*$B$4*$B$3*$B24))/1000,"")</f>
        <v/>
      </c>
      <c r="AK24" t="str">
        <f>IF($B24&gt;AK$6,SQRT(($B$1/$B$2)*(1/($B24*(($B24/AK$6)-1))))*((($B$1/2)*(($B24/AK$6)+(AK$6/($B24-AK$6))+1))+($B$2*$B$4*$B$3*$B24))/1000,"")</f>
        <v/>
      </c>
      <c r="AL24" t="str">
        <f>IF($B24&gt;AL$6,SQRT(($B$1/$B$2)*(1/($B24*(($B24/AL$6)-1))))*((($B$1/2)*(($B24/AL$6)+(AL$6/($B24-AL$6))+1))+($B$2*$B$4*$B$3*$B24))/1000,"")</f>
        <v/>
      </c>
      <c r="AM24" t="str">
        <f>IF($B24&gt;AM$6,SQRT(($B$1/$B$2)*(1/($B24*(($B24/AM$6)-1))))*((($B$1/2)*(($B24/AM$6)+(AM$6/($B24-AM$6))+1))+($B$2*$B$4*$B$3*$B24))/1000,"")</f>
        <v/>
      </c>
      <c r="AO24">
        <f t="shared" si="3"/>
        <v>83.079107560605522</v>
      </c>
      <c r="AP24">
        <f t="shared" si="5"/>
        <v>1</v>
      </c>
      <c r="AQ24">
        <f t="shared" ca="1" si="6"/>
        <v>1.4999999999999999E-4</v>
      </c>
      <c r="AR24" s="1">
        <f t="shared" ca="1" si="7"/>
        <v>4.2666666666666693</v>
      </c>
    </row>
    <row r="25" spans="1:44" x14ac:dyDescent="0.25">
      <c r="A25" s="1">
        <f t="shared" si="4"/>
        <v>0.66000000000000048</v>
      </c>
      <c r="B25" s="1">
        <f t="shared" si="8"/>
        <v>6.6000000000000043E-4</v>
      </c>
      <c r="C25">
        <f>IF($B25&gt;C$6,SQRT(($B$1/$B$2)*(1/($B25*(($B25/C$6)-1))))*((($B$1/2)*(($B25/C$6)+(C$6/($B25-C$6))+1))+($B$2*$B$4*$B$3*$B25))/1000,"")</f>
        <v>81.940518330282515</v>
      </c>
      <c r="D25">
        <f>IF($B25&gt;D$6,SQRT(($B$1/$B$2)*(1/($B25*(($B25/D$6)-1))))*((($B$1/2)*(($B25/D$6)+(D$6/($B25-D$6))+1))+($B$2*$B$4*$B$3*$B25))/1000,"")</f>
        <v>81.980835971358275</v>
      </c>
      <c r="E25">
        <f>IF($B25&gt;E$6,SQRT(($B$1/$B$2)*(1/($B25*(($B25/E$6)-1))))*((($B$1/2)*(($B25/E$6)+(E$6/($B25-E$6))+1))+($B$2*$B$4*$B$3*$B25))/1000,"")</f>
        <v>83.27835987296038</v>
      </c>
      <c r="F25">
        <f>IF($B25&gt;F$6,SQRT(($B$1/$B$2)*(1/($B25*(($B25/F$6)-1))))*((($B$1/2)*(($B25/F$6)+(F$6/($B25-F$6))+1))+($B$2*$B$4*$B$3*$B25))/1000,"")</f>
        <v>85.61227157886664</v>
      </c>
      <c r="G25">
        <f>IF($B25&gt;G$6,SQRT(($B$1/$B$2)*(1/($B25*(($B25/G$6)-1))))*((($B$1/2)*(($B25/G$6)+(G$6/($B25-G$6))+1))+($B$2*$B$4*$B$3*$B25))/1000,"")</f>
        <v>88.978928775595733</v>
      </c>
      <c r="H25">
        <f>IF($B25&gt;H$6,SQRT(($B$1/$B$2)*(1/($B25*(($B25/H$6)-1))))*((($B$1/2)*(($B25/H$6)+(H$6/($B25-H$6))+1))+($B$2*$B$4*$B$3*$B25))/1000,"")</f>
        <v>93.450868905147004</v>
      </c>
      <c r="I25">
        <f>IF($B25&gt;I$6,SQRT(($B$1/$B$2)*(1/($B25*(($B25/I$6)-1))))*((($B$1/2)*(($B25/I$6)+(I$6/($B25-I$6))+1))+($B$2*$B$4*$B$3*$B25))/1000,"")</f>
        <v>99.175424575012471</v>
      </c>
      <c r="J25">
        <f>IF($B25&gt;J$6,SQRT(($B$1/$B$2)*(1/($B25*(($B25/J$6)-1))))*((($B$1/2)*(($B25/J$6)+(J$6/($B25-J$6))+1))+($B$2*$B$4*$B$3*$B25))/1000,"")</f>
        <v>106.3869170666148</v>
      </c>
      <c r="K25">
        <f>IF($B25&gt;K$6,SQRT(($B$1/$B$2)*(1/($B25*(($B25/K$6)-1))))*((($B$1/2)*(($B25/K$6)+(K$6/($B25-K$6))+1))+($B$2*$B$4*$B$3*$B25))/1000,"")</f>
        <v>115.43369089878496</v>
      </c>
      <c r="L25">
        <f>IF($B25&gt;L$6,SQRT(($B$1/$B$2)*(1/($B25*(($B25/L$6)-1))))*((($B$1/2)*(($B25/L$6)+(L$6/($B25-L$6))+1))+($B$2*$B$4*$B$3*$B25))/1000,"")</f>
        <v>126.82617922841376</v>
      </c>
      <c r="M25">
        <f>IF($B25&gt;M$6,SQRT(($B$1/$B$2)*(1/($B25*(($B25/M$6)-1))))*((($B$1/2)*(($B25/M$6)+(M$6/($B25-M$6))+1))+($B$2*$B$4*$B$3*$B25))/1000,"")</f>
        <v>141.31947511418142</v>
      </c>
      <c r="N25">
        <f>IF($B25&gt;N$6,SQRT(($B$1/$B$2)*(1/($B25*(($B25/N$6)-1))))*((($B$1/2)*(($B25/N$6)+(N$6/($B25-N$6))+1))+($B$2*$B$4*$B$3*$B25))/1000,"")</f>
        <v>160.05772512570707</v>
      </c>
      <c r="O25">
        <f>IF($B25&gt;O$6,SQRT(($B$1/$B$2)*(1/($B25*(($B25/O$6)-1))))*((($B$1/2)*(($B25/O$6)+(O$6/($B25-O$6))+1))+($B$2*$B$4*$B$3*$B25))/1000,"")</f>
        <v>184.83733532778999</v>
      </c>
      <c r="P25">
        <f>IF($B25&gt;P$6,SQRT(($B$1/$B$2)*(1/($B25*(($B25/P$6)-1))))*((($B$1/2)*(($B25/P$6)+(P$6/($B25-P$6))+1))+($B$2*$B$4*$B$3*$B25))/1000,"")</f>
        <v>218.6155625902885</v>
      </c>
      <c r="Q25">
        <f>IF($B25&gt;Q$6,SQRT(($B$1/$B$2)*(1/($B25*(($B25/Q$6)-1))))*((($B$1/2)*(($B25/Q$6)+(Q$6/($B25-Q$6))+1))+($B$2*$B$4*$B$3*$B25))/1000,"")</f>
        <v>266.57051676911595</v>
      </c>
      <c r="R25">
        <f>IF($B25&gt;R$6,SQRT(($B$1/$B$2)*(1/($B25*(($B25/R$6)-1))))*((($B$1/2)*(($B25/R$6)+(R$6/($B25-R$6))+1))+($B$2*$B$4*$B$3*$B25))/1000,"")</f>
        <v>338.53833455638829</v>
      </c>
      <c r="S25">
        <f>IF($B25&gt;S$6,SQRT(($B$1/$B$2)*(1/($B25*(($B25/S$6)-1))))*((($B$1/2)*(($B25/S$6)+(S$6/($B25-S$6))+1))+($B$2*$B$4*$B$3*$B25))/1000,"")</f>
        <v>455.40346434557739</v>
      </c>
      <c r="T25">
        <f>IF($B25&gt;T$6,SQRT(($B$1/$B$2)*(1/($B25*(($B25/T$6)-1))))*((($B$1/2)*(($B25/T$6)+(T$6/($B25-T$6))+1))+($B$2*$B$4*$B$3*$B25))/1000,"")</f>
        <v>669.27429101639655</v>
      </c>
      <c r="U25">
        <f>IF($B25&gt;U$6,SQRT(($B$1/$B$2)*(1/($B25*(($B25/U$6)-1))))*((($B$1/2)*(($B25/U$6)+(U$6/($B25-U$6))+1))+($B$2*$B$4*$B$3*$B25))/1000,"")</f>
        <v>1148.4657344052475</v>
      </c>
      <c r="V25">
        <f>IF($B25&gt;V$6,SQRT(($B$1/$B$2)*(1/($B25*(($B25/V$6)-1))))*((($B$1/2)*(($B25/V$6)+(V$6/($B25-V$6))+1))+($B$2*$B$4*$B$3*$B25))/1000,"")</f>
        <v>2790.8367392498976</v>
      </c>
      <c r="W25">
        <f>IF($B25&gt;W$6,SQRT(($B$1/$B$2)*(1/($B25*(($B25/W$6)-1))))*((($B$1/2)*(($B25/W$6)+(W$6/($B25-W$6))+1))+($B$2*$B$4*$B$3*$B25))/1000,"")</f>
        <v>40180.729095515708</v>
      </c>
      <c r="X25" t="str">
        <f>IF($B25&gt;X$6,SQRT(($B$1/$B$2)*(1/($B25*(($B25/X$6)-1))))*((($B$1/2)*(($B25/X$6)+(X$6/($B25-X$6))+1))+($B$2*$B$4*$B$3*$B25))/1000,"")</f>
        <v/>
      </c>
      <c r="Y25" t="str">
        <f>IF($B25&gt;Y$6,SQRT(($B$1/$B$2)*(1/($B25*(($B25/Y$6)-1))))*((($B$1/2)*(($B25/Y$6)+(Y$6/($B25-Y$6))+1))+($B$2*$B$4*$B$3*$B25))/1000,"")</f>
        <v/>
      </c>
      <c r="Z25" t="str">
        <f>IF($B25&gt;Z$6,SQRT(($B$1/$B$2)*(1/($B25*(($B25/Z$6)-1))))*((($B$1/2)*(($B25/Z$6)+(Z$6/($B25-Z$6))+1))+($B$2*$B$4*$B$3*$B25))/1000,"")</f>
        <v/>
      </c>
      <c r="AA25" t="str">
        <f>IF($B25&gt;AA$6,SQRT(($B$1/$B$2)*(1/($B25*(($B25/AA$6)-1))))*((($B$1/2)*(($B25/AA$6)+(AA$6/($B25-AA$6))+1))+($B$2*$B$4*$B$3*$B25))/1000,"")</f>
        <v/>
      </c>
      <c r="AB25" t="str">
        <f>IF($B25&gt;AB$6,SQRT(($B$1/$B$2)*(1/($B25*(($B25/AB$6)-1))))*((($B$1/2)*(($B25/AB$6)+(AB$6/($B25-AB$6))+1))+($B$2*$B$4*$B$3*$B25))/1000,"")</f>
        <v/>
      </c>
      <c r="AC25" t="str">
        <f>IF($B25&gt;AC$6,SQRT(($B$1/$B$2)*(1/($B25*(($B25/AC$6)-1))))*((($B$1/2)*(($B25/AC$6)+(AC$6/($B25-AC$6))+1))+($B$2*$B$4*$B$3*$B25))/1000,"")</f>
        <v/>
      </c>
      <c r="AD25" t="str">
        <f>IF($B25&gt;AD$6,SQRT(($B$1/$B$2)*(1/($B25*(($B25/AD$6)-1))))*((($B$1/2)*(($B25/AD$6)+(AD$6/($B25-AD$6))+1))+($B$2*$B$4*$B$3*$B25))/1000,"")</f>
        <v/>
      </c>
      <c r="AE25" t="str">
        <f>IF($B25&gt;AE$6,SQRT(($B$1/$B$2)*(1/($B25*(($B25/AE$6)-1))))*((($B$1/2)*(($B25/AE$6)+(AE$6/($B25-AE$6))+1))+($B$2*$B$4*$B$3*$B25))/1000,"")</f>
        <v/>
      </c>
      <c r="AF25" t="str">
        <f>IF($B25&gt;AF$6,SQRT(($B$1/$B$2)*(1/($B25*(($B25/AF$6)-1))))*((($B$1/2)*(($B25/AF$6)+(AF$6/($B25-AF$6))+1))+($B$2*$B$4*$B$3*$B25))/1000,"")</f>
        <v/>
      </c>
      <c r="AG25" t="str">
        <f>IF($B25&gt;AG$6,SQRT(($B$1/$B$2)*(1/($B25*(($B25/AG$6)-1))))*((($B$1/2)*(($B25/AG$6)+(AG$6/($B25-AG$6))+1))+($B$2*$B$4*$B$3*$B25))/1000,"")</f>
        <v/>
      </c>
      <c r="AH25" t="str">
        <f>IF($B25&gt;AH$6,SQRT(($B$1/$B$2)*(1/($B25*(($B25/AH$6)-1))))*((($B$1/2)*(($B25/AH$6)+(AH$6/($B25-AH$6))+1))+($B$2*$B$4*$B$3*$B25))/1000,"")</f>
        <v/>
      </c>
      <c r="AI25" t="str">
        <f>IF($B25&gt;AI$6,SQRT(($B$1/$B$2)*(1/($B25*(($B25/AI$6)-1))))*((($B$1/2)*(($B25/AI$6)+(AI$6/($B25-AI$6))+1))+($B$2*$B$4*$B$3*$B25))/1000,"")</f>
        <v/>
      </c>
      <c r="AJ25" t="str">
        <f>IF($B25&gt;AJ$6,SQRT(($B$1/$B$2)*(1/($B25*(($B25/AJ$6)-1))))*((($B$1/2)*(($B25/AJ$6)+(AJ$6/($B25-AJ$6))+1))+($B$2*$B$4*$B$3*$B25))/1000,"")</f>
        <v/>
      </c>
      <c r="AK25" t="str">
        <f>IF($B25&gt;AK$6,SQRT(($B$1/$B$2)*(1/($B25*(($B25/AK$6)-1))))*((($B$1/2)*(($B25/AK$6)+(AK$6/($B25-AK$6))+1))+($B$2*$B$4*$B$3*$B25))/1000,"")</f>
        <v/>
      </c>
      <c r="AL25" t="str">
        <f>IF($B25&gt;AL$6,SQRT(($B$1/$B$2)*(1/($B25*(($B25/AL$6)-1))))*((($B$1/2)*(($B25/AL$6)+(AL$6/($B25-AL$6))+1))+($B$2*$B$4*$B$3*$B25))/1000,"")</f>
        <v/>
      </c>
      <c r="AM25" t="str">
        <f>IF($B25&gt;AM$6,SQRT(($B$1/$B$2)*(1/($B25*(($B25/AM$6)-1))))*((($B$1/2)*(($B25/AM$6)+(AM$6/($B25-AM$6))+1))+($B$2*$B$4*$B$3*$B25))/1000,"")</f>
        <v/>
      </c>
      <c r="AO25">
        <f t="shared" si="3"/>
        <v>81.940518330282515</v>
      </c>
      <c r="AP25">
        <f t="shared" si="5"/>
        <v>1</v>
      </c>
      <c r="AQ25">
        <f t="shared" ca="1" si="6"/>
        <v>1.4999999999999999E-4</v>
      </c>
      <c r="AR25" s="1">
        <f t="shared" ca="1" si="7"/>
        <v>4.400000000000003</v>
      </c>
    </row>
    <row r="26" spans="1:44" x14ac:dyDescent="0.25">
      <c r="A26" s="1">
        <f t="shared" si="4"/>
        <v>0.68000000000000049</v>
      </c>
      <c r="B26" s="1">
        <f t="shared" si="8"/>
        <v>6.8000000000000048E-4</v>
      </c>
      <c r="C26">
        <f>IF($B26&gt;C$6,SQRT(($B$1/$B$2)*(1/($B26*(($B26/C$6)-1))))*((($B$1/2)*(($B26/C$6)+(C$6/($B26-C$6))+1))+($B$2*$B$4*$B$3*$B26))/1000,"")</f>
        <v>80.892529889769023</v>
      </c>
      <c r="D26">
        <f>IF($B26&gt;D$6,SQRT(($B$1/$B$2)*(1/($B26*(($B26/D$6)-1))))*((($B$1/2)*(($B26/D$6)+(D$6/($B26-D$6))+1))+($B$2*$B$4*$B$3*$B26))/1000,"")</f>
        <v>80.648550759239839</v>
      </c>
      <c r="E26">
        <f>IF($B26&gt;E$6,SQRT(($B$1/$B$2)*(1/($B26*(($B26/E$6)-1))))*((($B$1/2)*(($B26/E$6)+(E$6/($B26-E$6))+1))+($B$2*$B$4*$B$3*$B26))/1000,"")</f>
        <v>81.657312986053668</v>
      </c>
      <c r="F26">
        <f>IF($B26&gt;F$6,SQRT(($B$1/$B$2)*(1/($B26*(($B26/F$6)-1))))*((($B$1/2)*(($B26/F$6)+(F$6/($B26-F$6))+1))+($B$2*$B$4*$B$3*$B26))/1000,"")</f>
        <v>83.640416710262741</v>
      </c>
      <c r="G26">
        <f>IF($B26&gt;G$6,SQRT(($B$1/$B$2)*(1/($B26*(($B26/G$6)-1))))*((($B$1/2)*(($B26/G$6)+(G$6/($B26-G$6))+1))+($B$2*$B$4*$B$3*$B26))/1000,"")</f>
        <v>86.575245228319631</v>
      </c>
      <c r="H26">
        <f>IF($B26&gt;H$6,SQRT(($B$1/$B$2)*(1/($B26*(($B26/H$6)-1))))*((($B$1/2)*(($B26/H$6)+(H$6/($B26-H$6))+1))+($B$2*$B$4*$B$3*$B26))/1000,"")</f>
        <v>90.508315823242143</v>
      </c>
      <c r="I26">
        <f>IF($B26&gt;I$6,SQRT(($B$1/$B$2)*(1/($B26*(($B26/I$6)-1))))*((($B$1/2)*(($B26/I$6)+(I$6/($B26-I$6))+1))+($B$2*$B$4*$B$3*$B26))/1000,"")</f>
        <v>95.550485066597872</v>
      </c>
      <c r="J26">
        <f>IF($B26&gt;J$6,SQRT(($B$1/$B$2)*(1/($B26*(($B26/J$6)-1))))*((($B$1/2)*(($B26/J$6)+(J$6/($B26-J$6))+1))+($B$2*$B$4*$B$3*$B26))/1000,"")</f>
        <v>101.88374294669796</v>
      </c>
      <c r="K26">
        <f>IF($B26&gt;K$6,SQRT(($B$1/$B$2)*(1/($B26*(($B26/K$6)-1))))*((($B$1/2)*(($B26/K$6)+(K$6/($B26-K$6))+1))+($B$2*$B$4*$B$3*$B26))/1000,"")</f>
        <v>109.77941417200978</v>
      </c>
      <c r="L26">
        <f>IF($B26&gt;L$6,SQRT(($B$1/$B$2)*(1/($B26*(($B26/L$6)-1))))*((($B$1/2)*(($B26/L$6)+(L$6/($B26-L$6))+1))+($B$2*$B$4*$B$3*$B26))/1000,"")</f>
        <v>119.63124787246684</v>
      </c>
      <c r="M26">
        <f>IF($B26&gt;M$6,SQRT(($B$1/$B$2)*(1/($B26*(($B26/M$6)-1))))*((($B$1/2)*(($B26/M$6)+(M$6/($B26-M$6))+1))+($B$2*$B$4*$B$3*$B26))/1000,"")</f>
        <v>132.01154800888639</v>
      </c>
      <c r="N26">
        <f>IF($B26&gt;N$6,SQRT(($B$1/$B$2)*(1/($B26*(($B26/N$6)-1))))*((($B$1/2)*(($B26/N$6)+(N$6/($B26-N$6))+1))+($B$2*$B$4*$B$3*$B26))/1000,"")</f>
        <v>147.76662483570456</v>
      </c>
      <c r="O26">
        <f>IF($B26&gt;O$6,SQRT(($B$1/$B$2)*(1/($B26*(($B26/O$6)-1))))*((($B$1/2)*(($B26/O$6)+(O$6/($B26-O$6))+1))+($B$2*$B$4*$B$3*$B26))/1000,"")</f>
        <v>168.18418760811232</v>
      </c>
      <c r="P26">
        <f>IF($B26&gt;P$6,SQRT(($B$1/$B$2)*(1/($B26*(($B26/P$6)-1))))*((($B$1/2)*(($B26/P$6)+(P$6/($B26-P$6))+1))+($B$2*$B$4*$B$3*$B26))/1000,"")</f>
        <v>195.30121780286655</v>
      </c>
      <c r="Q26">
        <f>IF($B26&gt;Q$6,SQRT(($B$1/$B$2)*(1/($B26*(($B26/Q$6)-1))))*((($B$1/2)*(($B26/Q$6)+(Q$6/($B26-Q$6))+1))+($B$2*$B$4*$B$3*$B26))/1000,"")</f>
        <v>232.50674705520169</v>
      </c>
      <c r="R26">
        <f>IF($B26&gt;R$6,SQRT(($B$1/$B$2)*(1/($B26*(($B26/R$6)-1))))*((($B$1/2)*(($B26/R$6)+(R$6/($B26-R$6))+1))+($B$2*$B$4*$B$3*$B26))/1000,"")</f>
        <v>285.82027227718311</v>
      </c>
      <c r="S26">
        <f>IF($B26&gt;S$6,SQRT(($B$1/$B$2)*(1/($B26*(($B26/S$6)-1))))*((($B$1/2)*(($B26/S$6)+(S$6/($B26-S$6))+1))+($B$2*$B$4*$B$3*$B26))/1000,"")</f>
        <v>366.89988065407562</v>
      </c>
      <c r="T26">
        <f>IF($B26&gt;T$6,SQRT(($B$1/$B$2)*(1/($B26*(($B26/T$6)-1))))*((($B$1/2)*(($B26/T$6)+(T$6/($B26-T$6))+1))+($B$2*$B$4*$B$3*$B26))/1000,"")</f>
        <v>501.18484767523239</v>
      </c>
      <c r="U26">
        <f>IF($B26&gt;U$6,SQRT(($B$1/$B$2)*(1/($B26*(($B26/U$6)-1))))*((($B$1/2)*(($B26/U$6)+(U$6/($B26-U$6))+1))+($B$2*$B$4*$B$3*$B26))/1000,"")</f>
        <v>754.84315431583968</v>
      </c>
      <c r="V26">
        <f>IF($B26&gt;V$6,SQRT(($B$1/$B$2)*(1/($B26*(($B26/V$6)-1))))*((($B$1/2)*(($B26/V$6)+(V$6/($B26-V$6))+1))+($B$2*$B$4*$B$3*$B26))/1000,"")</f>
        <v>1357.6156001979141</v>
      </c>
      <c r="W26">
        <f>IF($B26&gt;W$6,SQRT(($B$1/$B$2)*(1/($B26*(($B26/W$6)-1))))*((($B$1/2)*(($B26/W$6)+(W$6/($B26-W$6))+1))+($B$2*$B$4*$B$3*$B26))/1000,"")</f>
        <v>3761.9112612103754</v>
      </c>
      <c r="X26" t="str">
        <f>IF($B26&gt;X$6,SQRT(($B$1/$B$2)*(1/($B26*(($B26/X$6)-1))))*((($B$1/2)*(($B26/X$6)+(X$6/($B26-X$6))+1))+($B$2*$B$4*$B$3*$B26))/1000,"")</f>
        <v/>
      </c>
      <c r="Y26" t="str">
        <f>IF($B26&gt;Y$6,SQRT(($B$1/$B$2)*(1/($B26*(($B26/Y$6)-1))))*((($B$1/2)*(($B26/Y$6)+(Y$6/($B26-Y$6))+1))+($B$2*$B$4*$B$3*$B26))/1000,"")</f>
        <v/>
      </c>
      <c r="Z26" t="str">
        <f>IF($B26&gt;Z$6,SQRT(($B$1/$B$2)*(1/($B26*(($B26/Z$6)-1))))*((($B$1/2)*(($B26/Z$6)+(Z$6/($B26-Z$6))+1))+($B$2*$B$4*$B$3*$B26))/1000,"")</f>
        <v/>
      </c>
      <c r="AA26" t="str">
        <f>IF($B26&gt;AA$6,SQRT(($B$1/$B$2)*(1/($B26*(($B26/AA$6)-1))))*((($B$1/2)*(($B26/AA$6)+(AA$6/($B26-AA$6))+1))+($B$2*$B$4*$B$3*$B26))/1000,"")</f>
        <v/>
      </c>
      <c r="AB26" t="str">
        <f>IF($B26&gt;AB$6,SQRT(($B$1/$B$2)*(1/($B26*(($B26/AB$6)-1))))*((($B$1/2)*(($B26/AB$6)+(AB$6/($B26-AB$6))+1))+($B$2*$B$4*$B$3*$B26))/1000,"")</f>
        <v/>
      </c>
      <c r="AC26" t="str">
        <f>IF($B26&gt;AC$6,SQRT(($B$1/$B$2)*(1/($B26*(($B26/AC$6)-1))))*((($B$1/2)*(($B26/AC$6)+(AC$6/($B26-AC$6))+1))+($B$2*$B$4*$B$3*$B26))/1000,"")</f>
        <v/>
      </c>
      <c r="AD26" t="str">
        <f>IF($B26&gt;AD$6,SQRT(($B$1/$B$2)*(1/($B26*(($B26/AD$6)-1))))*((($B$1/2)*(($B26/AD$6)+(AD$6/($B26-AD$6))+1))+($B$2*$B$4*$B$3*$B26))/1000,"")</f>
        <v/>
      </c>
      <c r="AE26" t="str">
        <f>IF($B26&gt;AE$6,SQRT(($B$1/$B$2)*(1/($B26*(($B26/AE$6)-1))))*((($B$1/2)*(($B26/AE$6)+(AE$6/($B26-AE$6))+1))+($B$2*$B$4*$B$3*$B26))/1000,"")</f>
        <v/>
      </c>
      <c r="AF26" t="str">
        <f>IF($B26&gt;AF$6,SQRT(($B$1/$B$2)*(1/($B26*(($B26/AF$6)-1))))*((($B$1/2)*(($B26/AF$6)+(AF$6/($B26-AF$6))+1))+($B$2*$B$4*$B$3*$B26))/1000,"")</f>
        <v/>
      </c>
      <c r="AG26" t="str">
        <f>IF($B26&gt;AG$6,SQRT(($B$1/$B$2)*(1/($B26*(($B26/AG$6)-1))))*((($B$1/2)*(($B26/AG$6)+(AG$6/($B26-AG$6))+1))+($B$2*$B$4*$B$3*$B26))/1000,"")</f>
        <v/>
      </c>
      <c r="AH26" t="str">
        <f>IF($B26&gt;AH$6,SQRT(($B$1/$B$2)*(1/($B26*(($B26/AH$6)-1))))*((($B$1/2)*(($B26/AH$6)+(AH$6/($B26-AH$6))+1))+($B$2*$B$4*$B$3*$B26))/1000,"")</f>
        <v/>
      </c>
      <c r="AI26" t="str">
        <f>IF($B26&gt;AI$6,SQRT(($B$1/$B$2)*(1/($B26*(($B26/AI$6)-1))))*((($B$1/2)*(($B26/AI$6)+(AI$6/($B26-AI$6))+1))+($B$2*$B$4*$B$3*$B26))/1000,"")</f>
        <v/>
      </c>
      <c r="AJ26" t="str">
        <f>IF($B26&gt;AJ$6,SQRT(($B$1/$B$2)*(1/($B26*(($B26/AJ$6)-1))))*((($B$1/2)*(($B26/AJ$6)+(AJ$6/($B26-AJ$6))+1))+($B$2*$B$4*$B$3*$B26))/1000,"")</f>
        <v/>
      </c>
      <c r="AK26" t="str">
        <f>IF($B26&gt;AK$6,SQRT(($B$1/$B$2)*(1/($B26*(($B26/AK$6)-1))))*((($B$1/2)*(($B26/AK$6)+(AK$6/($B26-AK$6))+1))+($B$2*$B$4*$B$3*$B26))/1000,"")</f>
        <v/>
      </c>
      <c r="AL26" t="str">
        <f>IF($B26&gt;AL$6,SQRT(($B$1/$B$2)*(1/($B26*(($B26/AL$6)-1))))*((($B$1/2)*(($B26/AL$6)+(AL$6/($B26-AL$6))+1))+($B$2*$B$4*$B$3*$B26))/1000,"")</f>
        <v/>
      </c>
      <c r="AM26" t="str">
        <f>IF($B26&gt;AM$6,SQRT(($B$1/$B$2)*(1/($B26*(($B26/AM$6)-1))))*((($B$1/2)*(($B26/AM$6)+(AM$6/($B26-AM$6))+1))+($B$2*$B$4*$B$3*$B26))/1000,"")</f>
        <v/>
      </c>
      <c r="AO26">
        <f t="shared" si="3"/>
        <v>80.648550759239839</v>
      </c>
      <c r="AP26">
        <f t="shared" si="5"/>
        <v>2</v>
      </c>
      <c r="AQ26">
        <f t="shared" ca="1" si="6"/>
        <v>1.7999999999999998E-4</v>
      </c>
      <c r="AR26" s="1">
        <f t="shared" ca="1" si="7"/>
        <v>3.7777777777777808</v>
      </c>
    </row>
    <row r="27" spans="1:44" x14ac:dyDescent="0.25">
      <c r="A27" s="1">
        <f t="shared" si="4"/>
        <v>0.70000000000000051</v>
      </c>
      <c r="B27" s="1">
        <f t="shared" si="8"/>
        <v>7.0000000000000053E-4</v>
      </c>
      <c r="C27">
        <f>IF($B27&gt;C$6,SQRT(($B$1/$B$2)*(1/($B27*(($B27/C$6)-1))))*((($B$1/2)*(($B27/C$6)+(C$6/($B27-C$6))+1))+($B$2*$B$4*$B$3*$B27))/1000,"")</f>
        <v>79.924784919487379</v>
      </c>
      <c r="D27">
        <f>IF($B27&gt;D$6,SQRT(($B$1/$B$2)*(1/($B27*(($B27/D$6)-1))))*((($B$1/2)*(($B27/D$6)+(D$6/($B27-D$6))+1))+($B$2*$B$4*$B$3*$B27))/1000,"")</f>
        <v>79.425223998461661</v>
      </c>
      <c r="E27">
        <f>IF($B27&gt;E$6,SQRT(($B$1/$B$2)*(1/($B27*(($B27/E$6)-1))))*((($B$1/2)*(($B27/E$6)+(E$6/($B27-E$6))+1))+($B$2*$B$4*$B$3*$B27))/1000,"")</f>
        <v>80.176657759036232</v>
      </c>
      <c r="F27">
        <f>IF($B27&gt;F$6,SQRT(($B$1/$B$2)*(1/($B27*(($B27/F$6)-1))))*((($B$1/2)*(($B27/F$6)+(F$6/($B27-F$6))+1))+($B$2*$B$4*$B$3*$B27))/1000,"")</f>
        <v>81.849844483702284</v>
      </c>
      <c r="G27">
        <f>IF($B27&gt;G$6,SQRT(($B$1/$B$2)*(1/($B27*(($B27/G$6)-1))))*((($B$1/2)*(($B27/G$6)+(G$6/($B27-G$6))+1))+($B$2*$B$4*$B$3*$B27))/1000,"")</f>
        <v>84.406777207696209</v>
      </c>
      <c r="H27">
        <f>IF($B27&gt;H$6,SQRT(($B$1/$B$2)*(1/($B27*(($B27/H$6)-1))))*((($B$1/2)*(($B27/H$6)+(H$6/($B27-H$6))+1))+($B$2*$B$4*$B$3*$B27))/1000,"")</f>
        <v>87.873181713520509</v>
      </c>
      <c r="I27">
        <f>IF($B27&gt;I$6,SQRT(($B$1/$B$2)*(1/($B27*(($B27/I$6)-1))))*((($B$1/2)*(($B27/I$6)+(I$6/($B27-I$6))+1))+($B$2*$B$4*$B$3*$B27))/1000,"")</f>
        <v>92.331239255432564</v>
      </c>
      <c r="J27">
        <f>IF($B27&gt;J$6,SQRT(($B$1/$B$2)*(1/($B27*(($B27/J$6)-1))))*((($B$1/2)*(($B27/J$6)+(J$6/($B27-J$6))+1))+($B$2*$B$4*$B$3*$B27))/1000,"")</f>
        <v>97.922538942007819</v>
      </c>
      <c r="K27">
        <f>IF($B27&gt;K$6,SQRT(($B$1/$B$2)*(1/($B27*(($B27/K$6)-1))))*((($B$1/2)*(($B27/K$6)+(K$6/($B27-K$6))+1))+($B$2*$B$4*$B$3*$B27))/1000,"")</f>
        <v>104.8601505662453</v>
      </c>
      <c r="L27">
        <f>IF($B27&gt;L$6,SQRT(($B$1/$B$2)*(1/($B27*(($B27/L$6)-1))))*((($B$1/2)*(($B27/L$6)+(L$6/($B27-L$6))+1))+($B$2*$B$4*$B$3*$B27))/1000,"")</f>
        <v>113.45161666952907</v>
      </c>
      <c r="M27">
        <f>IF($B27&gt;M$6,SQRT(($B$1/$B$2)*(1/($B27*(($B27/M$6)-1))))*((($B$1/2)*(($B27/M$6)+(M$6/($B27-M$6))+1))+($B$2*$B$4*$B$3*$B27))/1000,"")</f>
        <v>124.13783159361911</v>
      </c>
      <c r="N27">
        <f>IF($B27&gt;N$6,SQRT(($B$1/$B$2)*(1/($B27*(($B27/N$6)-1))))*((($B$1/2)*(($B27/N$6)+(N$6/($B27-N$6))+1))+($B$2*$B$4*$B$3*$B27))/1000,"")</f>
        <v>137.55776586907189</v>
      </c>
      <c r="O27">
        <f>IF($B27&gt;O$6,SQRT(($B$1/$B$2)*(1/($B27*(($B27/O$6)-1))))*((($B$1/2)*(($B27/O$6)+(O$6/($B27-O$6))+1))+($B$2*$B$4*$B$3*$B27))/1000,"")</f>
        <v>154.65839389115689</v>
      </c>
      <c r="P27">
        <f>IF($B27&gt;P$6,SQRT(($B$1/$B$2)*(1/($B27*(($B27/P$6)-1))))*((($B$1/2)*(($B27/P$6)+(P$6/($B27-P$6))+1))+($B$2*$B$4*$B$3*$B27))/1000,"")</f>
        <v>176.88866920975832</v>
      </c>
      <c r="Q27">
        <f>IF($B27&gt;Q$6,SQRT(($B$1/$B$2)*(1/($B27*(($B27/Q$6)-1))))*((($B$1/2)*(($B27/Q$6)+(Q$6/($B27-Q$6))+1))+($B$2*$B$4*$B$3*$B27))/1000,"")</f>
        <v>206.56005418785608</v>
      </c>
      <c r="R27">
        <f>IF($B27&gt;R$6,SQRT(($B$1/$B$2)*(1/($B27*(($B27/R$6)-1))))*((($B$1/2)*(($B27/R$6)+(R$6/($B27-R$6))+1))+($B$2*$B$4*$B$3*$B27))/1000,"")</f>
        <v>247.56247799348753</v>
      </c>
      <c r="S27">
        <f>IF($B27&gt;S$6,SQRT(($B$1/$B$2)*(1/($B27*(($B27/S$6)-1))))*((($B$1/2)*(($B27/S$6)+(S$6/($B27-S$6))+1))+($B$2*$B$4*$B$3*$B27))/1000,"")</f>
        <v>306.91115620520452</v>
      </c>
      <c r="T27">
        <f>IF($B27&gt;T$6,SQRT(($B$1/$B$2)*(1/($B27*(($B27/T$6)-1))))*((($B$1/2)*(($B27/T$6)+(T$6/($B27-T$6))+1))+($B$2*$B$4*$B$3*$B27))/1000,"")</f>
        <v>398.47685643953918</v>
      </c>
      <c r="U27">
        <f>IF($B27&gt;U$6,SQRT(($B$1/$B$2)*(1/($B27*(($B27/U$6)-1))))*((($B$1/2)*(($B27/U$6)+(U$6/($B27-U$6))+1))+($B$2*$B$4*$B$3*$B27))/1000,"")</f>
        <v>553.43466058946899</v>
      </c>
      <c r="V27">
        <f>IF($B27&gt;V$6,SQRT(($B$1/$B$2)*(1/($B27*(($B27/V$6)-1))))*((($B$1/2)*(($B27/V$6)+(V$6/($B27-V$6))+1))+($B$2*$B$4*$B$3*$B27))/1000,"")</f>
        <v>856.67321325543617</v>
      </c>
      <c r="W27">
        <f>IF($B27&gt;W$6,SQRT(($B$1/$B$2)*(1/($B27*(($B27/W$6)-1))))*((($B$1/2)*(($B27/W$6)+(W$6/($B27-W$6))+1))+($B$2*$B$4*$B$3*$B27))/1000,"")</f>
        <v>1628.3908825752858</v>
      </c>
      <c r="X27">
        <f>IF($B27&gt;X$6,SQRT(($B$1/$B$2)*(1/($B27*(($B27/X$6)-1))))*((($B$1/2)*(($B27/X$6)+(X$6/($B27-X$6))+1))+($B$2*$B$4*$B$3*$B27))/1000,"")</f>
        <v>5387.9873753379115</v>
      </c>
      <c r="Y27" t="str">
        <f>IF($B27&gt;Y$6,SQRT(($B$1/$B$2)*(1/($B27*(($B27/Y$6)-1))))*((($B$1/2)*(($B27/Y$6)+(Y$6/($B27-Y$6))+1))+($B$2*$B$4*$B$3*$B27))/1000,"")</f>
        <v/>
      </c>
      <c r="Z27" t="str">
        <f>IF($B27&gt;Z$6,SQRT(($B$1/$B$2)*(1/($B27*(($B27/Z$6)-1))))*((($B$1/2)*(($B27/Z$6)+(Z$6/($B27-Z$6))+1))+($B$2*$B$4*$B$3*$B27))/1000,"")</f>
        <v/>
      </c>
      <c r="AA27" t="str">
        <f>IF($B27&gt;AA$6,SQRT(($B$1/$B$2)*(1/($B27*(($B27/AA$6)-1))))*((($B$1/2)*(($B27/AA$6)+(AA$6/($B27-AA$6))+1))+($B$2*$B$4*$B$3*$B27))/1000,"")</f>
        <v/>
      </c>
      <c r="AB27" t="str">
        <f>IF($B27&gt;AB$6,SQRT(($B$1/$B$2)*(1/($B27*(($B27/AB$6)-1))))*((($B$1/2)*(($B27/AB$6)+(AB$6/($B27-AB$6))+1))+($B$2*$B$4*$B$3*$B27))/1000,"")</f>
        <v/>
      </c>
      <c r="AC27" t="str">
        <f>IF($B27&gt;AC$6,SQRT(($B$1/$B$2)*(1/($B27*(($B27/AC$6)-1))))*((($B$1/2)*(($B27/AC$6)+(AC$6/($B27-AC$6))+1))+($B$2*$B$4*$B$3*$B27))/1000,"")</f>
        <v/>
      </c>
      <c r="AD27" t="str">
        <f>IF($B27&gt;AD$6,SQRT(($B$1/$B$2)*(1/($B27*(($B27/AD$6)-1))))*((($B$1/2)*(($B27/AD$6)+(AD$6/($B27-AD$6))+1))+($B$2*$B$4*$B$3*$B27))/1000,"")</f>
        <v/>
      </c>
      <c r="AE27" t="str">
        <f>IF($B27&gt;AE$6,SQRT(($B$1/$B$2)*(1/($B27*(($B27/AE$6)-1))))*((($B$1/2)*(($B27/AE$6)+(AE$6/($B27-AE$6))+1))+($B$2*$B$4*$B$3*$B27))/1000,"")</f>
        <v/>
      </c>
      <c r="AF27" t="str">
        <f>IF($B27&gt;AF$6,SQRT(($B$1/$B$2)*(1/($B27*(($B27/AF$6)-1))))*((($B$1/2)*(($B27/AF$6)+(AF$6/($B27-AF$6))+1))+($B$2*$B$4*$B$3*$B27))/1000,"")</f>
        <v/>
      </c>
      <c r="AG27" t="str">
        <f>IF($B27&gt;AG$6,SQRT(($B$1/$B$2)*(1/($B27*(($B27/AG$6)-1))))*((($B$1/2)*(($B27/AG$6)+(AG$6/($B27-AG$6))+1))+($B$2*$B$4*$B$3*$B27))/1000,"")</f>
        <v/>
      </c>
      <c r="AH27" t="str">
        <f>IF($B27&gt;AH$6,SQRT(($B$1/$B$2)*(1/($B27*(($B27/AH$6)-1))))*((($B$1/2)*(($B27/AH$6)+(AH$6/($B27-AH$6))+1))+($B$2*$B$4*$B$3*$B27))/1000,"")</f>
        <v/>
      </c>
      <c r="AI27" t="str">
        <f>IF($B27&gt;AI$6,SQRT(($B$1/$B$2)*(1/($B27*(($B27/AI$6)-1))))*((($B$1/2)*(($B27/AI$6)+(AI$6/($B27-AI$6))+1))+($B$2*$B$4*$B$3*$B27))/1000,"")</f>
        <v/>
      </c>
      <c r="AJ27" t="str">
        <f>IF($B27&gt;AJ$6,SQRT(($B$1/$B$2)*(1/($B27*(($B27/AJ$6)-1))))*((($B$1/2)*(($B27/AJ$6)+(AJ$6/($B27-AJ$6))+1))+($B$2*$B$4*$B$3*$B27))/1000,"")</f>
        <v/>
      </c>
      <c r="AK27" t="str">
        <f>IF($B27&gt;AK$6,SQRT(($B$1/$B$2)*(1/($B27*(($B27/AK$6)-1))))*((($B$1/2)*(($B27/AK$6)+(AK$6/($B27-AK$6))+1))+($B$2*$B$4*$B$3*$B27))/1000,"")</f>
        <v/>
      </c>
      <c r="AL27" t="str">
        <f>IF($B27&gt;AL$6,SQRT(($B$1/$B$2)*(1/($B27*(($B27/AL$6)-1))))*((($B$1/2)*(($B27/AL$6)+(AL$6/($B27-AL$6))+1))+($B$2*$B$4*$B$3*$B27))/1000,"")</f>
        <v/>
      </c>
      <c r="AM27" t="str">
        <f>IF($B27&gt;AM$6,SQRT(($B$1/$B$2)*(1/($B27*(($B27/AM$6)-1))))*((($B$1/2)*(($B27/AM$6)+(AM$6/($B27-AM$6))+1))+($B$2*$B$4*$B$3*$B27))/1000,"")</f>
        <v/>
      </c>
      <c r="AO27">
        <f t="shared" si="3"/>
        <v>79.425223998461661</v>
      </c>
      <c r="AP27">
        <f t="shared" si="5"/>
        <v>2</v>
      </c>
      <c r="AQ27">
        <f t="shared" ca="1" si="6"/>
        <v>1.7999999999999998E-4</v>
      </c>
      <c r="AR27" s="1">
        <f t="shared" ca="1" si="7"/>
        <v>3.8888888888888924</v>
      </c>
    </row>
    <row r="28" spans="1:44" x14ac:dyDescent="0.25">
      <c r="A28" s="1">
        <f t="shared" si="4"/>
        <v>0.72000000000000064</v>
      </c>
      <c r="B28" s="1">
        <f t="shared" si="8"/>
        <v>7.2000000000000059E-4</v>
      </c>
      <c r="C28">
        <f>IF($B28&gt;C$6,SQRT(($B$1/$B$2)*(1/($B28*(($B28/C$6)-1))))*((($B$1/2)*(($B28/C$6)+(C$6/($B28-C$6))+1))+($B$2*$B$4*$B$3*$B28))/1000,"")</f>
        <v>79.028441811891796</v>
      </c>
      <c r="D28">
        <f>IF($B28&gt;D$6,SQRT(($B$1/$B$2)*(1/($B28*(($B28/D$6)-1))))*((($B$1/2)*(($B28/D$6)+(D$6/($B28-D$6))+1))+($B$2*$B$4*$B$3*$B28))/1000,"")</f>
        <v>78.298084783011987</v>
      </c>
      <c r="E28">
        <f>IF($B28&gt;E$6,SQRT(($B$1/$B$2)*(1/($B28*(($B28/E$6)-1))))*((($B$1/2)*(($B28/E$6)+(E$6/($B28-E$6))+1))+($B$2*$B$4*$B$3*$B28))/1000,"")</f>
        <v>78.819034459171178</v>
      </c>
      <c r="F28">
        <f>IF($B28&gt;F$6,SQRT(($B$1/$B$2)*(1/($B28*(($B28/F$6)-1))))*((($B$1/2)*(($B28/F$6)+(F$6/($B28-F$6))+1))+($B$2*$B$4*$B$3*$B28))/1000,"")</f>
        <v>80.216857828156051</v>
      </c>
      <c r="G28">
        <f>IF($B28&gt;G$6,SQRT(($B$1/$B$2)*(1/($B28*(($B28/G$6)-1))))*((($B$1/2)*(($B28/G$6)+(G$6/($B28-G$6))+1))+($B$2*$B$4*$B$3*$B28))/1000,"")</f>
        <v>82.44094514917434</v>
      </c>
      <c r="H28">
        <f>IF($B28&gt;H$6,SQRT(($B$1/$B$2)*(1/($B28*(($B28/H$6)-1))))*((($B$1/2)*(($B28/H$6)+(H$6/($B28-H$6))+1))+($B$2*$B$4*$B$3*$B28))/1000,"")</f>
        <v>85.500231021719543</v>
      </c>
      <c r="I28">
        <f>IF($B28&gt;I$6,SQRT(($B$1/$B$2)*(1/($B28*(($B28/I$6)-1))))*((($B$1/2)*(($B28/I$6)+(I$6/($B28-I$6))+1))+($B$2*$B$4*$B$3*$B28))/1000,"")</f>
        <v>89.454082005473438</v>
      </c>
      <c r="J28">
        <f>IF($B28&gt;J$6,SQRT(($B$1/$B$2)*(1/($B28*(($B28/J$6)-1))))*((($B$1/2)*(($B28/J$6)+(J$6/($B28-J$6))+1))+($B$2*$B$4*$B$3*$B28))/1000,"")</f>
        <v>94.412468643187964</v>
      </c>
      <c r="K28">
        <f>IF($B28&gt;K$6,SQRT(($B$1/$B$2)*(1/($B28*(($B28/K$6)-1))))*((($B$1/2)*(($B28/K$6)+(K$6/($B28-K$6))+1))+($B$2*$B$4*$B$3*$B28))/1000,"")</f>
        <v>100.54370350660379</v>
      </c>
      <c r="L28">
        <f>IF($B28&gt;L$6,SQRT(($B$1/$B$2)*(1/($B28*(($B28/L$6)-1))))*((($B$1/2)*(($B28/L$6)+(L$6/($B28-L$6))+1))+($B$2*$B$4*$B$3*$B28))/1000,"")</f>
        <v>108.09047197020456</v>
      </c>
      <c r="M28">
        <f>IF($B28&gt;M$6,SQRT(($B$1/$B$2)*(1/($B28*(($B28/M$6)-1))))*((($B$1/2)*(($B28/M$6)+(M$6/($B28-M$6))+1))+($B$2*$B$4*$B$3*$B28))/1000,"")</f>
        <v>117.397161244174</v>
      </c>
      <c r="N28">
        <f>IF($B28&gt;N$6,SQRT(($B$1/$B$2)*(1/($B28*(($B28/N$6)-1))))*((($B$1/2)*(($B28/N$6)+(N$6/($B28-N$6))+1))+($B$2*$B$4*$B$3*$B28))/1000,"")</f>
        <v>128.95469763060589</v>
      </c>
      <c r="O28">
        <f>IF($B28&gt;O$6,SQRT(($B$1/$B$2)*(1/($B28*(($B28/O$6)-1))))*((($B$1/2)*(($B28/O$6)+(O$6/($B28-O$6))+1))+($B$2*$B$4*$B$3*$B28))/1000,"")</f>
        <v>143.47473141645179</v>
      </c>
      <c r="P28">
        <f>IF($B28&gt;P$6,SQRT(($B$1/$B$2)*(1/($B28*(($B28/P$6)-1))))*((($B$1/2)*(($B28/P$6)+(P$6/($B28-P$6))+1))+($B$2*$B$4*$B$3*$B28))/1000,"")</f>
        <v>162.01604999999969</v>
      </c>
      <c r="Q28">
        <f>IF($B28&gt;Q$6,SQRT(($B$1/$B$2)*(1/($B28*(($B28/Q$6)-1))))*((($B$1/2)*(($B28/Q$6)+(Q$6/($B28-Q$6))+1))+($B$2*$B$4*$B$3*$B28))/1000,"")</f>
        <v>186.20946349989899</v>
      </c>
      <c r="R28">
        <f>IF($B28&gt;R$6,SQRT(($B$1/$B$2)*(1/($B28*(($B28/R$6)-1))))*((($B$1/2)*(($B28/R$6)+(R$6/($B28-R$6))+1))+($B$2*$B$4*$B$3*$B28))/1000,"")</f>
        <v>218.6806551994672</v>
      </c>
      <c r="S28">
        <f>IF($B28&gt;S$6,SQRT(($B$1/$B$2)*(1/($B28*(($B28/S$6)-1))))*((($B$1/2)*(($B28/S$6)+(S$6/($B28-S$6))+1))+($B$2*$B$4*$B$3*$B28))/1000,"")</f>
        <v>263.902668355858</v>
      </c>
      <c r="T28">
        <f>IF($B28&gt;T$6,SQRT(($B$1/$B$2)*(1/($B28*(($B28/T$6)-1))))*((($B$1/2)*(($B28/T$6)+(T$6/($B28-T$6))+1))+($B$2*$B$4*$B$3*$B28))/1000,"")</f>
        <v>330.07411846702513</v>
      </c>
      <c r="U28">
        <f>IF($B28&gt;U$6,SQRT(($B$1/$B$2)*(1/($B28*(($B28/U$6)-1))))*((($B$1/2)*(($B28/U$6)+(U$6/($B28-U$6))+1))+($B$2*$B$4*$B$3*$B28))/1000,"")</f>
        <v>433.76866857850109</v>
      </c>
      <c r="V28">
        <f>IF($B28&gt;V$6,SQRT(($B$1/$B$2)*(1/($B28*(($B28/V$6)-1))))*((($B$1/2)*(($B28/V$6)+(V$6/($B28-V$6))+1))+($B$2*$B$4*$B$3*$B28))/1000,"")</f>
        <v>613.44747244366533</v>
      </c>
      <c r="W28">
        <f>IF($B28&gt;W$6,SQRT(($B$1/$B$2)*(1/($B28*(($B28/W$6)-1))))*((($B$1/2)*(($B28/W$6)+(W$6/($B28-W$6))+1))+($B$2*$B$4*$B$3*$B28))/1000,"")</f>
        <v>979.29406733593908</v>
      </c>
      <c r="X28">
        <f>IF($B28&gt;X$6,SQRT(($B$1/$B$2)*(1/($B28*(($B28/X$6)-1))))*((($B$1/2)*(($B28/X$6)+(X$6/($B28-X$6))+1))+($B$2*$B$4*$B$3*$B28))/1000,"")</f>
        <v>1988.9105259557914</v>
      </c>
      <c r="Y28">
        <f>IF($B28&gt;Y$6,SQRT(($B$1/$B$2)*(1/($B28*(($B28/Y$6)-1))))*((($B$1/2)*(($B28/Y$6)+(Y$6/($B28-Y$6))+1))+($B$2*$B$4*$B$3*$B28))/1000,"")</f>
        <v>8496.6456142896805</v>
      </c>
      <c r="Z28" t="str">
        <f>IF($B28&gt;Z$6,SQRT(($B$1/$B$2)*(1/($B28*(($B28/Z$6)-1))))*((($B$1/2)*(($B28/Z$6)+(Z$6/($B28-Z$6))+1))+($B$2*$B$4*$B$3*$B28))/1000,"")</f>
        <v/>
      </c>
      <c r="AA28" t="str">
        <f>IF($B28&gt;AA$6,SQRT(($B$1/$B$2)*(1/($B28*(($B28/AA$6)-1))))*((($B$1/2)*(($B28/AA$6)+(AA$6/($B28-AA$6))+1))+($B$2*$B$4*$B$3*$B28))/1000,"")</f>
        <v/>
      </c>
      <c r="AB28" t="str">
        <f>IF($B28&gt;AB$6,SQRT(($B$1/$B$2)*(1/($B28*(($B28/AB$6)-1))))*((($B$1/2)*(($B28/AB$6)+(AB$6/($B28-AB$6))+1))+($B$2*$B$4*$B$3*$B28))/1000,"")</f>
        <v/>
      </c>
      <c r="AC28" t="str">
        <f>IF($B28&gt;AC$6,SQRT(($B$1/$B$2)*(1/($B28*(($B28/AC$6)-1))))*((($B$1/2)*(($B28/AC$6)+(AC$6/($B28-AC$6))+1))+($B$2*$B$4*$B$3*$B28))/1000,"")</f>
        <v/>
      </c>
      <c r="AD28" t="str">
        <f>IF($B28&gt;AD$6,SQRT(($B$1/$B$2)*(1/($B28*(($B28/AD$6)-1))))*((($B$1/2)*(($B28/AD$6)+(AD$6/($B28-AD$6))+1))+($B$2*$B$4*$B$3*$B28))/1000,"")</f>
        <v/>
      </c>
      <c r="AE28" t="str">
        <f>IF($B28&gt;AE$6,SQRT(($B$1/$B$2)*(1/($B28*(($B28/AE$6)-1))))*((($B$1/2)*(($B28/AE$6)+(AE$6/($B28-AE$6))+1))+($B$2*$B$4*$B$3*$B28))/1000,"")</f>
        <v/>
      </c>
      <c r="AF28" t="str">
        <f>IF($B28&gt;AF$6,SQRT(($B$1/$B$2)*(1/($B28*(($B28/AF$6)-1))))*((($B$1/2)*(($B28/AF$6)+(AF$6/($B28-AF$6))+1))+($B$2*$B$4*$B$3*$B28))/1000,"")</f>
        <v/>
      </c>
      <c r="AG28" t="str">
        <f>IF($B28&gt;AG$6,SQRT(($B$1/$B$2)*(1/($B28*(($B28/AG$6)-1))))*((($B$1/2)*(($B28/AG$6)+(AG$6/($B28-AG$6))+1))+($B$2*$B$4*$B$3*$B28))/1000,"")</f>
        <v/>
      </c>
      <c r="AH28" t="str">
        <f>IF($B28&gt;AH$6,SQRT(($B$1/$B$2)*(1/($B28*(($B28/AH$6)-1))))*((($B$1/2)*(($B28/AH$6)+(AH$6/($B28-AH$6))+1))+($B$2*$B$4*$B$3*$B28))/1000,"")</f>
        <v/>
      </c>
      <c r="AI28" t="str">
        <f>IF($B28&gt;AI$6,SQRT(($B$1/$B$2)*(1/($B28*(($B28/AI$6)-1))))*((($B$1/2)*(($B28/AI$6)+(AI$6/($B28-AI$6))+1))+($B$2*$B$4*$B$3*$B28))/1000,"")</f>
        <v/>
      </c>
      <c r="AJ28" t="str">
        <f>IF($B28&gt;AJ$6,SQRT(($B$1/$B$2)*(1/($B28*(($B28/AJ$6)-1))))*((($B$1/2)*(($B28/AJ$6)+(AJ$6/($B28-AJ$6))+1))+($B$2*$B$4*$B$3*$B28))/1000,"")</f>
        <v/>
      </c>
      <c r="AK28" t="str">
        <f>IF($B28&gt;AK$6,SQRT(($B$1/$B$2)*(1/($B28*(($B28/AK$6)-1))))*((($B$1/2)*(($B28/AK$6)+(AK$6/($B28-AK$6))+1))+($B$2*$B$4*$B$3*$B28))/1000,"")</f>
        <v/>
      </c>
      <c r="AL28" t="str">
        <f>IF($B28&gt;AL$6,SQRT(($B$1/$B$2)*(1/($B28*(($B28/AL$6)-1))))*((($B$1/2)*(($B28/AL$6)+(AL$6/($B28-AL$6))+1))+($B$2*$B$4*$B$3*$B28))/1000,"")</f>
        <v/>
      </c>
      <c r="AM28" t="str">
        <f>IF($B28&gt;AM$6,SQRT(($B$1/$B$2)*(1/($B28*(($B28/AM$6)-1))))*((($B$1/2)*(($B28/AM$6)+(AM$6/($B28-AM$6))+1))+($B$2*$B$4*$B$3*$B28))/1000,"")</f>
        <v/>
      </c>
      <c r="AO28">
        <f t="shared" si="3"/>
        <v>78.298084783011987</v>
      </c>
      <c r="AP28">
        <f t="shared" si="5"/>
        <v>2</v>
      </c>
      <c r="AQ28">
        <f t="shared" ca="1" si="6"/>
        <v>1.7999999999999998E-4</v>
      </c>
      <c r="AR28" s="1">
        <f t="shared" ca="1" si="7"/>
        <v>4.0000000000000036</v>
      </c>
    </row>
    <row r="29" spans="1:44" x14ac:dyDescent="0.25">
      <c r="A29" s="1">
        <f t="shared" si="4"/>
        <v>0.74000000000000066</v>
      </c>
      <c r="B29" s="1">
        <f t="shared" si="8"/>
        <v>7.4000000000000064E-4</v>
      </c>
      <c r="C29">
        <f>IF($B29&gt;C$6,SQRT(($B$1/$B$2)*(1/($B29*(($B29/C$6)-1))))*((($B$1/2)*(($B29/C$6)+(C$6/($B29-C$6))+1))+($B$2*$B$4*$B$3*$B29))/1000,"")</f>
        <v>78.195907915967467</v>
      </c>
      <c r="D29">
        <f>IF($B29&gt;D$6,SQRT(($B$1/$B$2)*(1/($B29*(($B29/D$6)-1))))*((($B$1/2)*(($B29/D$6)+(D$6/($B29-D$6))+1))+($B$2*$B$4*$B$3*$B29))/1000,"")</f>
        <v>77.256274716004938</v>
      </c>
      <c r="E29">
        <f>IF($B29&gt;E$6,SQRT(($B$1/$B$2)*(1/($B29*(($B29/E$6)-1))))*((($B$1/2)*(($B29/E$6)+(E$6/($B29-E$6))+1))+($B$2*$B$4*$B$3*$B29))/1000,"")</f>
        <v>77.569817543697724</v>
      </c>
      <c r="F29">
        <f>IF($B29&gt;F$6,SQRT(($B$1/$B$2)*(1/($B29*(($B29/F$6)-1))))*((($B$1/2)*(($B29/F$6)+(F$6/($B29-F$6))+1))+($B$2*$B$4*$B$3*$B29))/1000,"")</f>
        <v>78.72169224672372</v>
      </c>
      <c r="G29">
        <f>IF($B29&gt;G$6,SQRT(($B$1/$B$2)*(1/($B29*(($B29/G$6)-1))))*((($B$1/2)*(($B29/G$6)+(G$6/($B29-G$6))+1))+($B$2*$B$4*$B$3*$B29))/1000,"")</f>
        <v>80.650877947561895</v>
      </c>
      <c r="H29">
        <f>IF($B29&gt;H$6,SQRT(($B$1/$B$2)*(1/($B29*(($B29/H$6)-1))))*((($B$1/2)*(($B29/H$6)+(H$6/($B29-H$6))+1))+($B$2*$B$4*$B$3*$B29))/1000,"")</f>
        <v>83.352616134933982</v>
      </c>
      <c r="I29">
        <f>IF($B29&gt;I$6,SQRT(($B$1/$B$2)*(1/($B29*(($B29/I$6)-1))))*((($B$1/2)*(($B29/I$6)+(I$6/($B29-I$6))+1))+($B$2*$B$4*$B$3*$B29))/1000,"")</f>
        <v>86.867922650052364</v>
      </c>
      <c r="J29">
        <f>IF($B29&gt;J$6,SQRT(($B$1/$B$2)*(1/($B29*(($B29/J$6)-1))))*((($B$1/2)*(($B29/J$6)+(J$6/($B29-J$6))+1))+($B$2*$B$4*$B$3*$B29))/1000,"")</f>
        <v>91.281716122243665</v>
      </c>
      <c r="K29">
        <f>IF($B29&gt;K$6,SQRT(($B$1/$B$2)*(1/($B29*(($B29/K$6)-1))))*((($B$1/2)*(($B29/K$6)+(K$6/($B29-K$6))+1))+($B$2*$B$4*$B$3*$B29))/1000,"")</f>
        <v>96.727436086955962</v>
      </c>
      <c r="L29">
        <f>IF($B29&gt;L$6,SQRT(($B$1/$B$2)*(1/($B29*(($B29/L$6)-1))))*((($B$1/2)*(($B29/L$6)+(L$6/($B29-L$6))+1))+($B$2*$B$4*$B$3*$B29))/1000,"")</f>
        <v>103.39817845506678</v>
      </c>
      <c r="M29">
        <f>IF($B29&gt;M$6,SQRT(($B$1/$B$2)*(1/($B29*(($B29/M$6)-1))))*((($B$1/2)*(($B29/M$6)+(M$6/($B29-M$6))+1))+($B$2*$B$4*$B$3*$B29))/1000,"")</f>
        <v>111.5661126690561</v>
      </c>
      <c r="N29">
        <f>IF($B29&gt;N$6,SQRT(($B$1/$B$2)*(1/($B29*(($B29/N$6)-1))))*((($B$1/2)*(($B29/N$6)+(N$6/($B29-N$6))+1))+($B$2*$B$4*$B$3*$B29))/1000,"")</f>
        <v>121.61409952625958</v>
      </c>
      <c r="O29">
        <f>IF($B29&gt;O$6,SQRT(($B$1/$B$2)*(1/($B29*(($B29/O$6)-1))))*((($B$1/2)*(($B29/O$6)+(O$6/($B29-O$6))+1))+($B$2*$B$4*$B$3*$B29))/1000,"")</f>
        <v>134.08693213730118</v>
      </c>
      <c r="P29">
        <f>IF($B29&gt;P$6,SQRT(($B$1/$B$2)*(1/($B29*(($B29/P$6)-1))))*((($B$1/2)*(($B29/P$6)+(P$6/($B29-P$6))+1))+($B$2*$B$4*$B$3*$B29))/1000,"")</f>
        <v>149.77612669571218</v>
      </c>
      <c r="Q29">
        <f>IF($B29&gt;Q$6,SQRT(($B$1/$B$2)*(1/($B29*(($B29/Q$6)-1))))*((($B$1/2)*(($B29/Q$6)+(Q$6/($B29-Q$6))+1))+($B$2*$B$4*$B$3*$B29))/1000,"")</f>
        <v>169.86525727722511</v>
      </c>
      <c r="R29">
        <f>IF($B29&gt;R$6,SQRT(($B$1/$B$2)*(1/($B29*(($B29/R$6)-1))))*((($B$1/2)*(($B29/R$6)+(R$6/($B29-R$6))+1))+($B$2*$B$4*$B$3*$B29))/1000,"")</f>
        <v>196.19093991848646</v>
      </c>
      <c r="S29">
        <f>IF($B29&gt;S$6,SQRT(($B$1/$B$2)*(1/($B29*(($B29/S$6)-1))))*((($B$1/2)*(($B29/S$6)+(S$6/($B29-S$6))+1))+($B$2*$B$4*$B$3*$B29))/1000,"")</f>
        <v>231.73970240781929</v>
      </c>
      <c r="T29">
        <f>IF($B29&gt;T$6,SQRT(($B$1/$B$2)*(1/($B29*(($B29/T$6)-1))))*((($B$1/2)*(($B29/T$6)+(T$6/($B29-T$6))+1))+($B$2*$B$4*$B$3*$B29))/1000,"")</f>
        <v>281.66580625913542</v>
      </c>
      <c r="U29">
        <f>IF($B29&gt;U$6,SQRT(($B$1/$B$2)*(1/($B29*(($B29/U$6)-1))))*((($B$1/2)*(($B29/U$6)+(U$6/($B29-U$6))+1))+($B$2*$B$4*$B$3*$B29))/1000,"")</f>
        <v>355.58065484272635</v>
      </c>
      <c r="V29">
        <f>IF($B29&gt;V$6,SQRT(($B$1/$B$2)*(1/($B29*(($B29/V$6)-1))))*((($B$1/2)*(($B29/V$6)+(V$6/($B29-V$6))+1))+($B$2*$B$4*$B$3*$B29))/1000,"")</f>
        <v>473.38037818653027</v>
      </c>
      <c r="W29">
        <f>IF($B29&gt;W$6,SQRT(($B$1/$B$2)*(1/($B29*(($B29/W$6)-1))))*((($B$1/2)*(($B29/W$6)+(W$6/($B29-W$6))+1))+($B$2*$B$4*$B$3*$B29))/1000,"")</f>
        <v>682.87032950934031</v>
      </c>
      <c r="X29">
        <f>IF($B29&gt;X$6,SQRT(($B$1/$B$2)*(1/($B29*(($B29/X$6)-1))))*((($B$1/2)*(($B29/X$6)+(X$6/($B29-X$6))+1))+($B$2*$B$4*$B$3*$B29))/1000,"")</f>
        <v>1128.9851287452188</v>
      </c>
      <c r="Y29">
        <f>IF($B29&gt;Y$6,SQRT(($B$1/$B$2)*(1/($B29*(($B29/Y$6)-1))))*((($B$1/2)*(($B29/Y$6)+(Y$6/($B29-Y$6))+1))+($B$2*$B$4*$B$3*$B29))/1000,"")</f>
        <v>2486.1060029238274</v>
      </c>
      <c r="Z29">
        <f>IF($B29&gt;Z$6,SQRT(($B$1/$B$2)*(1/($B29*(($B29/Z$6)-1))))*((($B$1/2)*(($B29/Z$6)+(Z$6/($B29-Z$6))+1))+($B$2*$B$4*$B$3*$B29))/1000,"")</f>
        <v>15979.599215012295</v>
      </c>
      <c r="AA29" t="str">
        <f>IF($B29&gt;AA$6,SQRT(($B$1/$B$2)*(1/($B29*(($B29/AA$6)-1))))*((($B$1/2)*(($B29/AA$6)+(AA$6/($B29-AA$6))+1))+($B$2*$B$4*$B$3*$B29))/1000,"")</f>
        <v/>
      </c>
      <c r="AB29" t="str">
        <f>IF($B29&gt;AB$6,SQRT(($B$1/$B$2)*(1/($B29*(($B29/AB$6)-1))))*((($B$1/2)*(($B29/AB$6)+(AB$6/($B29-AB$6))+1))+($B$2*$B$4*$B$3*$B29))/1000,"")</f>
        <v/>
      </c>
      <c r="AC29" t="str">
        <f>IF($B29&gt;AC$6,SQRT(($B$1/$B$2)*(1/($B29*(($B29/AC$6)-1))))*((($B$1/2)*(($B29/AC$6)+(AC$6/($B29-AC$6))+1))+($B$2*$B$4*$B$3*$B29))/1000,"")</f>
        <v/>
      </c>
      <c r="AD29" t="str">
        <f>IF($B29&gt;AD$6,SQRT(($B$1/$B$2)*(1/($B29*(($B29/AD$6)-1))))*((($B$1/2)*(($B29/AD$6)+(AD$6/($B29-AD$6))+1))+($B$2*$B$4*$B$3*$B29))/1000,"")</f>
        <v/>
      </c>
      <c r="AE29" t="str">
        <f>IF($B29&gt;AE$6,SQRT(($B$1/$B$2)*(1/($B29*(($B29/AE$6)-1))))*((($B$1/2)*(($B29/AE$6)+(AE$6/($B29-AE$6))+1))+($B$2*$B$4*$B$3*$B29))/1000,"")</f>
        <v/>
      </c>
      <c r="AF29" t="str">
        <f>IF($B29&gt;AF$6,SQRT(($B$1/$B$2)*(1/($B29*(($B29/AF$6)-1))))*((($B$1/2)*(($B29/AF$6)+(AF$6/($B29-AF$6))+1))+($B$2*$B$4*$B$3*$B29))/1000,"")</f>
        <v/>
      </c>
      <c r="AG29" t="str">
        <f>IF($B29&gt;AG$6,SQRT(($B$1/$B$2)*(1/($B29*(($B29/AG$6)-1))))*((($B$1/2)*(($B29/AG$6)+(AG$6/($B29-AG$6))+1))+($B$2*$B$4*$B$3*$B29))/1000,"")</f>
        <v/>
      </c>
      <c r="AH29" t="str">
        <f>IF($B29&gt;AH$6,SQRT(($B$1/$B$2)*(1/($B29*(($B29/AH$6)-1))))*((($B$1/2)*(($B29/AH$6)+(AH$6/($B29-AH$6))+1))+($B$2*$B$4*$B$3*$B29))/1000,"")</f>
        <v/>
      </c>
      <c r="AI29" t="str">
        <f>IF($B29&gt;AI$6,SQRT(($B$1/$B$2)*(1/($B29*(($B29/AI$6)-1))))*((($B$1/2)*(($B29/AI$6)+(AI$6/($B29-AI$6))+1))+($B$2*$B$4*$B$3*$B29))/1000,"")</f>
        <v/>
      </c>
      <c r="AJ29" t="str">
        <f>IF($B29&gt;AJ$6,SQRT(($B$1/$B$2)*(1/($B29*(($B29/AJ$6)-1))))*((($B$1/2)*(($B29/AJ$6)+(AJ$6/($B29-AJ$6))+1))+($B$2*$B$4*$B$3*$B29))/1000,"")</f>
        <v/>
      </c>
      <c r="AK29" t="str">
        <f>IF($B29&gt;AK$6,SQRT(($B$1/$B$2)*(1/($B29*(($B29/AK$6)-1))))*((($B$1/2)*(($B29/AK$6)+(AK$6/($B29-AK$6))+1))+($B$2*$B$4*$B$3*$B29))/1000,"")</f>
        <v/>
      </c>
      <c r="AL29" t="str">
        <f>IF($B29&gt;AL$6,SQRT(($B$1/$B$2)*(1/($B29*(($B29/AL$6)-1))))*((($B$1/2)*(($B29/AL$6)+(AL$6/($B29-AL$6))+1))+($B$2*$B$4*$B$3*$B29))/1000,"")</f>
        <v/>
      </c>
      <c r="AM29" t="str">
        <f>IF($B29&gt;AM$6,SQRT(($B$1/$B$2)*(1/($B29*(($B29/AM$6)-1))))*((($B$1/2)*(($B29/AM$6)+(AM$6/($B29-AM$6))+1))+($B$2*$B$4*$B$3*$B29))/1000,"")</f>
        <v/>
      </c>
      <c r="AO29">
        <f t="shared" si="3"/>
        <v>77.256274716004938</v>
      </c>
      <c r="AP29">
        <f t="shared" si="5"/>
        <v>2</v>
      </c>
      <c r="AQ29">
        <f t="shared" ca="1" si="6"/>
        <v>1.7999999999999998E-4</v>
      </c>
      <c r="AR29" s="1">
        <f t="shared" ca="1" si="7"/>
        <v>4.1111111111111152</v>
      </c>
    </row>
    <row r="30" spans="1:44" x14ac:dyDescent="0.25">
      <c r="A30" s="1">
        <f t="shared" si="4"/>
        <v>0.76000000000000068</v>
      </c>
      <c r="B30" s="1">
        <f t="shared" si="8"/>
        <v>7.6000000000000069E-4</v>
      </c>
      <c r="C30">
        <f>IF($B30&gt;C$6,SQRT(($B$1/$B$2)*(1/($B30*(($B30/C$6)-1))))*((($B$1/2)*(($B30/C$6)+(C$6/($B30-C$6))+1))+($B$2*$B$4*$B$3*$B30))/1000,"")</f>
        <v>77.420627080953622</v>
      </c>
      <c r="D30">
        <f>IF($B30&gt;D$6,SQRT(($B$1/$B$2)*(1/($B30*(($B30/D$6)-1))))*((($B$1/2)*(($B30/D$6)+(D$6/($B30-D$6))+1))+($B$2*$B$4*$B$3*$B30))/1000,"")</f>
        <v>76.290504007103252</v>
      </c>
      <c r="E30">
        <f>IF($B30&gt;E$6,SQRT(($B$1/$B$2)*(1/($B30*(($B30/E$6)-1))))*((($B$1/2)*(($B30/E$6)+(E$6/($B30-E$6))+1))+($B$2*$B$4*$B$3*$B30))/1000,"")</f>
        <v>76.416599908102867</v>
      </c>
      <c r="F30">
        <f>IF($B30&gt;F$6,SQRT(($B$1/$B$2)*(1/($B30*(($B30/F$6)-1))))*((($B$1/2)*(($B30/F$6)+(F$6/($B30-F$6))+1))+($B$2*$B$4*$B$3*$B30))/1000,"")</f>
        <v>77.347736366290235</v>
      </c>
      <c r="G30">
        <f>IF($B30&gt;G$6,SQRT(($B$1/$B$2)*(1/($B30*(($B30/G$6)-1))))*((($B$1/2)*(($B30/G$6)+(G$6/($B30-G$6))+1))+($B$2*$B$4*$B$3*$B30))/1000,"")</f>
        <v>79.014221863725723</v>
      </c>
      <c r="H30">
        <f>IF($B30&gt;H$6,SQRT(($B$1/$B$2)*(1/($B30*(($B30/H$6)-1))))*((($B$1/2)*(($B30/H$6)+(H$6/($B30-H$6))+1))+($B$2*$B$4*$B$3*$B30))/1000,"")</f>
        <v>81.400031003812245</v>
      </c>
      <c r="I30">
        <f>IF($B30&gt;I$6,SQRT(($B$1/$B$2)*(1/($B30*(($B30/I$6)-1))))*((($B$1/2)*(($B30/I$6)+(I$6/($B30-I$6))+1))+($B$2*$B$4*$B$3*$B30))/1000,"")</f>
        <v>84.531271862772698</v>
      </c>
      <c r="J30">
        <f>IF($B30&gt;J$6,SQRT(($B$1/$B$2)*(1/($B30*(($B30/J$6)-1))))*((($B$1/2)*(($B30/J$6)+(J$6/($B30-J$6))+1))+($B$2*$B$4*$B$3*$B30))/1000,"")</f>
        <v>88.4727909647102</v>
      </c>
      <c r="K30">
        <f>IF($B30&gt;K$6,SQRT(($B$1/$B$2)*(1/($B30*(($B30/K$6)-1))))*((($B$1/2)*(($B30/K$6)+(K$6/($B30-K$6))+1))+($B$2*$B$4*$B$3*$B30))/1000,"")</f>
        <v>93.33051010518848</v>
      </c>
      <c r="L30">
        <f>IF($B30&gt;L$6,SQRT(($B$1/$B$2)*(1/($B30*(($B30/L$6)-1))))*((($B$1/2)*(($B30/L$6)+(L$6/($B30-L$6))+1))+($B$2*$B$4*$B$3*$B30))/1000,"")</f>
        <v>99.25905729958393</v>
      </c>
      <c r="M30">
        <f>IF($B30&gt;M$6,SQRT(($B$1/$B$2)*(1/($B30*(($B30/M$6)-1))))*((($B$1/2)*(($B30/M$6)+(M$6/($B30-M$6))+1))+($B$2*$B$4*$B$3*$B30))/1000,"")</f>
        <v>106.47565237352488</v>
      </c>
      <c r="N30">
        <f>IF($B30&gt;N$6,SQRT(($B$1/$B$2)*(1/($B30*(($B30/N$6)-1))))*((($B$1/2)*(($B30/N$6)+(N$6/($B30-N$6))+1))+($B$2*$B$4*$B$3*$B30))/1000,"")</f>
        <v>115.28272762068296</v>
      </c>
      <c r="O30">
        <f>IF($B30&gt;O$6,SQRT(($B$1/$B$2)*(1/($B30*(($B30/O$6)-1))))*((($B$1/2)*(($B30/O$6)+(O$6/($B30-O$6))+1))+($B$2*$B$4*$B$3*$B30))/1000,"")</f>
        <v>126.10402851659524</v>
      </c>
      <c r="P30">
        <f>IF($B30&gt;P$6,SQRT(($B$1/$B$2)*(1/($B30*(($B30/P$6)-1))))*((($B$1/2)*(($B30/P$6)+(P$6/($B30-P$6))+1))+($B$2*$B$4*$B$3*$B30))/1000,"")</f>
        <v>139.54291029224942</v>
      </c>
      <c r="Q30">
        <f>IF($B30&gt;Q$6,SQRT(($B$1/$B$2)*(1/($B30*(($B30/Q$6)-1))))*((($B$1/2)*(($B30/Q$6)+(Q$6/($B30-Q$6))+1))+($B$2*$B$4*$B$3*$B30))/1000,"")</f>
        <v>156.47914525953504</v>
      </c>
      <c r="R30">
        <f>IF($B30&gt;R$6,SQRT(($B$1/$B$2)*(1/($B30*(($B30/R$6)-1))))*((($B$1/2)*(($B30/R$6)+(R$6/($B30-R$6))+1))+($B$2*$B$4*$B$3*$B30))/1000,"")</f>
        <v>178.23608814840759</v>
      </c>
      <c r="S30">
        <f>IF($B30&gt;S$6,SQRT(($B$1/$B$2)*(1/($B30*(($B30/S$6)-1))))*((($B$1/2)*(($B30/S$6)+(S$6/($B30-S$6))+1))+($B$2*$B$4*$B$3*$B30))/1000,"")</f>
        <v>206.88396560486328</v>
      </c>
      <c r="T30">
        <f>IF($B30&gt;T$6,SQRT(($B$1/$B$2)*(1/($B30*(($B30/T$6)-1))))*((($B$1/2)*(($B30/T$6)+(T$6/($B30-T$6))+1))+($B$2*$B$4*$B$3*$B30))/1000,"")</f>
        <v>245.82495735622064</v>
      </c>
      <c r="U30">
        <f>IF($B30&gt;U$6,SQRT(($B$1/$B$2)*(1/($B30*(($B30/U$6)-1))))*((($B$1/2)*(($B30/U$6)+(U$6/($B30-U$6))+1))+($B$2*$B$4*$B$3*$B30))/1000,"")</f>
        <v>301.0120423284713</v>
      </c>
      <c r="V30">
        <f>IF($B30&gt;V$6,SQRT(($B$1/$B$2)*(1/($B30*(($B30/V$6)-1))))*((($B$1/2)*(($B30/V$6)+(V$6/($B30-V$6))+1))+($B$2*$B$4*$B$3*$B30))/1000,"")</f>
        <v>383.75131608645921</v>
      </c>
      <c r="W30">
        <f>IF($B30&gt;W$6,SQRT(($B$1/$B$2)*(1/($B30*(($B30/W$6)-1))))*((($B$1/2)*(($B30/W$6)+(W$6/($B30-W$6))+1))+($B$2*$B$4*$B$3*$B30))/1000,"")</f>
        <v>518.05071813693678</v>
      </c>
      <c r="X30">
        <f>IF($B30&gt;X$6,SQRT(($B$1/$B$2)*(1/($B30*(($B30/X$6)-1))))*((($B$1/2)*(($B30/X$6)+(X$6/($B30-X$6))+1))+($B$2*$B$4*$B$3*$B30))/1000,"")</f>
        <v>763.8264195994102</v>
      </c>
      <c r="Y30">
        <f>IF($B30&gt;Y$6,SQRT(($B$1/$B$2)*(1/($B30*(($B30/Y$6)-1))))*((($B$1/2)*(($B30/Y$6)+(Y$6/($B30-Y$6))+1))+($B$2*$B$4*$B$3*$B30))/1000,"")</f>
        <v>1314.6743727552634</v>
      </c>
      <c r="Z30">
        <f>IF($B30&gt;Z$6,SQRT(($B$1/$B$2)*(1/($B30*(($B30/Z$6)-1))))*((($B$1/2)*(($B30/Z$6)+(Z$6/($B30-Z$6))+1))+($B$2*$B$4*$B$3*$B30))/1000,"")</f>
        <v>3203.6974567139059</v>
      </c>
      <c r="AA30">
        <f>IF($B30&gt;AA$6,SQRT(($B$1/$B$2)*(1/($B30*(($B30/AA$6)-1))))*((($B$1/2)*(($B30/AA$6)+(AA$6/($B30-AA$6))+1))+($B$2*$B$4*$B$3*$B30))/1000,"")</f>
        <v>46245.510302901741</v>
      </c>
      <c r="AB30" t="str">
        <f>IF($B30&gt;AB$6,SQRT(($B$1/$B$2)*(1/($B30*(($B30/AB$6)-1))))*((($B$1/2)*(($B30/AB$6)+(AB$6/($B30-AB$6))+1))+($B$2*$B$4*$B$3*$B30))/1000,"")</f>
        <v/>
      </c>
      <c r="AC30" t="str">
        <f>IF($B30&gt;AC$6,SQRT(($B$1/$B$2)*(1/($B30*(($B30/AC$6)-1))))*((($B$1/2)*(($B30/AC$6)+(AC$6/($B30-AC$6))+1))+($B$2*$B$4*$B$3*$B30))/1000,"")</f>
        <v/>
      </c>
      <c r="AD30" t="str">
        <f>IF($B30&gt;AD$6,SQRT(($B$1/$B$2)*(1/($B30*(($B30/AD$6)-1))))*((($B$1/2)*(($B30/AD$6)+(AD$6/($B30-AD$6))+1))+($B$2*$B$4*$B$3*$B30))/1000,"")</f>
        <v/>
      </c>
      <c r="AE30" t="str">
        <f>IF($B30&gt;AE$6,SQRT(($B$1/$B$2)*(1/($B30*(($B30/AE$6)-1))))*((($B$1/2)*(($B30/AE$6)+(AE$6/($B30-AE$6))+1))+($B$2*$B$4*$B$3*$B30))/1000,"")</f>
        <v/>
      </c>
      <c r="AF30" t="str">
        <f>IF($B30&gt;AF$6,SQRT(($B$1/$B$2)*(1/($B30*(($B30/AF$6)-1))))*((($B$1/2)*(($B30/AF$6)+(AF$6/($B30-AF$6))+1))+($B$2*$B$4*$B$3*$B30))/1000,"")</f>
        <v/>
      </c>
      <c r="AG30" t="str">
        <f>IF($B30&gt;AG$6,SQRT(($B$1/$B$2)*(1/($B30*(($B30/AG$6)-1))))*((($B$1/2)*(($B30/AG$6)+(AG$6/($B30-AG$6))+1))+($B$2*$B$4*$B$3*$B30))/1000,"")</f>
        <v/>
      </c>
      <c r="AH30" t="str">
        <f>IF($B30&gt;AH$6,SQRT(($B$1/$B$2)*(1/($B30*(($B30/AH$6)-1))))*((($B$1/2)*(($B30/AH$6)+(AH$6/($B30-AH$6))+1))+($B$2*$B$4*$B$3*$B30))/1000,"")</f>
        <v/>
      </c>
      <c r="AI30" t="str">
        <f>IF($B30&gt;AI$6,SQRT(($B$1/$B$2)*(1/($B30*(($B30/AI$6)-1))))*((($B$1/2)*(($B30/AI$6)+(AI$6/($B30-AI$6))+1))+($B$2*$B$4*$B$3*$B30))/1000,"")</f>
        <v/>
      </c>
      <c r="AJ30" t="str">
        <f>IF($B30&gt;AJ$6,SQRT(($B$1/$B$2)*(1/($B30*(($B30/AJ$6)-1))))*((($B$1/2)*(($B30/AJ$6)+(AJ$6/($B30-AJ$6))+1))+($B$2*$B$4*$B$3*$B30))/1000,"")</f>
        <v/>
      </c>
      <c r="AK30" t="str">
        <f>IF($B30&gt;AK$6,SQRT(($B$1/$B$2)*(1/($B30*(($B30/AK$6)-1))))*((($B$1/2)*(($B30/AK$6)+(AK$6/($B30-AK$6))+1))+($B$2*$B$4*$B$3*$B30))/1000,"")</f>
        <v/>
      </c>
      <c r="AL30" t="str">
        <f>IF($B30&gt;AL$6,SQRT(($B$1/$B$2)*(1/($B30*(($B30/AL$6)-1))))*((($B$1/2)*(($B30/AL$6)+(AL$6/($B30-AL$6))+1))+($B$2*$B$4*$B$3*$B30))/1000,"")</f>
        <v/>
      </c>
      <c r="AM30" t="str">
        <f>IF($B30&gt;AM$6,SQRT(($B$1/$B$2)*(1/($B30*(($B30/AM$6)-1))))*((($B$1/2)*(($B30/AM$6)+(AM$6/($B30-AM$6))+1))+($B$2*$B$4*$B$3*$B30))/1000,"")</f>
        <v/>
      </c>
      <c r="AO30">
        <f t="shared" si="3"/>
        <v>76.290504007103252</v>
      </c>
      <c r="AP30">
        <f t="shared" si="5"/>
        <v>2</v>
      </c>
      <c r="AQ30">
        <f t="shared" ca="1" si="6"/>
        <v>1.7999999999999998E-4</v>
      </c>
      <c r="AR30" s="1">
        <f t="shared" ca="1" si="7"/>
        <v>4.2222222222222268</v>
      </c>
    </row>
    <row r="31" spans="1:44" x14ac:dyDescent="0.25">
      <c r="A31" s="1">
        <f t="shared" si="4"/>
        <v>0.78000000000000069</v>
      </c>
      <c r="B31" s="1">
        <f t="shared" si="8"/>
        <v>7.8000000000000074E-4</v>
      </c>
      <c r="C31">
        <f>IF($B31&gt;C$6,SQRT(($B$1/$B$2)*(1/($B31*(($B31/C$6)-1))))*((($B$1/2)*(($B31/C$6)+(C$6/($B31-C$6))+1))+($B$2*$B$4*$B$3*$B31))/1000,"")</f>
        <v>76.696909050817553</v>
      </c>
      <c r="D31">
        <f>IF($B31&gt;D$6,SQRT(($B$1/$B$2)*(1/($B31*(($B31/D$6)-1))))*((($B$1/2)*(($B31/D$6)+(D$6/($B31-D$6))+1))+($B$2*$B$4*$B$3*$B31))/1000,"")</f>
        <v>75.392779001011675</v>
      </c>
      <c r="E31">
        <f>IF($B31&gt;E$6,SQRT(($B$1/$B$2)*(1/($B31*(($B31/E$6)-1))))*((($B$1/2)*(($B31/E$6)+(E$6/($B31-E$6))+1))+($B$2*$B$4*$B$3*$B31))/1000,"")</f>
        <v>75.348789260076018</v>
      </c>
      <c r="F31">
        <f>IF($B31&gt;F$6,SQRT(($B$1/$B$2)*(1/($B31*(($B31/F$6)-1))))*((($B$1/2)*(($B31/F$6)+(F$6/($B31-F$6))+1))+($B$2*$B$4*$B$3*$B31))/1000,"")</f>
        <v>76.080930122324816</v>
      </c>
      <c r="G31">
        <f>IF($B31&gt;G$6,SQRT(($B$1/$B$2)*(1/($B31*(($B31/G$6)-1))))*((($B$1/2)*(($B31/G$6)+(G$6/($B31-G$6))+1))+($B$2*$B$4*$B$3*$B31))/1000,"")</f>
        <v>77.512234478111381</v>
      </c>
      <c r="H31">
        <f>IF($B31&gt;H$6,SQRT(($B$1/$B$2)*(1/($B31*(($B31/H$6)-1))))*((($B$1/2)*(($B31/H$6)+(H$6/($B31-H$6))+1))+($B$2*$B$4*$B$3*$B31))/1000,"")</f>
        <v>79.617329680156885</v>
      </c>
      <c r="I31">
        <f>IF($B31&gt;I$6,SQRT(($B$1/$B$2)*(1/($B31*(($B31/I$6)-1))))*((($B$1/2)*(($B31/I$6)+(I$6/($B31-I$6))+1))+($B$2*$B$4*$B$3*$B31))/1000,"")</f>
        <v>82.410102025936567</v>
      </c>
      <c r="J31">
        <f>IF($B31&gt;J$6,SQRT(($B$1/$B$2)*(1/($B31*(($B31/J$6)-1))))*((($B$1/2)*(($B31/J$6)+(J$6/($B31-J$6))+1))+($B$2*$B$4*$B$3*$B31))/1000,"")</f>
        <v>85.939151146947125</v>
      </c>
      <c r="K31">
        <f>IF($B31&gt;K$6,SQRT(($B$1/$B$2)*(1/($B31*(($B31/K$6)-1))))*((($B$1/2)*(($B31/K$6)+(K$6/($B31-K$6))+1))+($B$2*$B$4*$B$3*$B31))/1000,"")</f>
        <v>90.288434546468196</v>
      </c>
      <c r="L31">
        <f>IF($B31&gt;L$6,SQRT(($B$1/$B$2)*(1/($B31*(($B31/L$6)-1))))*((($B$1/2)*(($B31/L$6)+(L$6/($B31-L$6))+1))+($B$2*$B$4*$B$3*$B31))/1000,"")</f>
        <v>95.582348774402661</v>
      </c>
      <c r="M31">
        <f>IF($B31&gt;M$6,SQRT(($B$1/$B$2)*(1/($B31*(($B31/M$6)-1))))*((($B$1/2)*(($B31/M$6)+(M$6/($B31-M$6))+1))+($B$2*$B$4*$B$3*$B31))/1000,"")</f>
        <v>101.9956759992419</v>
      </c>
      <c r="N31">
        <f>IF($B31&gt;N$6,SQRT(($B$1/$B$2)*(1/($B31*(($B31/N$6)-1))))*((($B$1/2)*(($B31/N$6)+(N$6/($B31-N$6))+1))+($B$2*$B$4*$B$3*$B31))/1000,"")</f>
        <v>109.76995099528052</v>
      </c>
      <c r="O31">
        <f>IF($B31&gt;O$6,SQRT(($B$1/$B$2)*(1/($B31*(($B31/O$6)-1))))*((($B$1/2)*(($B31/O$6)+(O$6/($B31-O$6))+1))+($B$2*$B$4*$B$3*$B31))/1000,"")</f>
        <v>119.2393247041865</v>
      </c>
      <c r="P31">
        <f>IF($B31&gt;P$6,SQRT(($B$1/$B$2)*(1/($B31*(($B31/P$6)-1))))*((($B$1/2)*(($B31/P$6)+(P$6/($B31-P$6))+1))+($B$2*$B$4*$B$3*$B31))/1000,"")</f>
        <v>130.87150781366472</v>
      </c>
      <c r="Q31">
        <f>IF($B31&gt;Q$6,SQRT(($B$1/$B$2)*(1/($B31*(($B31/Q$6)-1))))*((($B$1/2)*(($B31/Q$6)+(Q$6/($B31-Q$6))+1))+($B$2*$B$4*$B$3*$B31))/1000,"")</f>
        <v>145.33395395655381</v>
      </c>
      <c r="R31">
        <f>IF($B31&gt;R$6,SQRT(($B$1/$B$2)*(1/($B31*(($B31/R$6)-1))))*((($B$1/2)*(($B31/R$6)+(R$6/($B31-R$6))+1))+($B$2*$B$4*$B$3*$B31))/1000,"")</f>
        <v>163.60437191885876</v>
      </c>
      <c r="S31">
        <f>IF($B31&gt;S$6,SQRT(($B$1/$B$2)*(1/($B31*(($B31/S$6)-1))))*((($B$1/2)*(($B31/S$6)+(S$6/($B31-S$6))+1))+($B$2*$B$4*$B$3*$B31))/1000,"")</f>
        <v>187.16317367908854</v>
      </c>
      <c r="T31">
        <f>IF($B31&gt;T$6,SQRT(($B$1/$B$2)*(1/($B31*(($B31/T$6)-1))))*((($B$1/2)*(($B31/T$6)+(T$6/($B31-T$6))+1))+($B$2*$B$4*$B$3*$B31))/1000,"")</f>
        <v>218.34649894920221</v>
      </c>
      <c r="U31">
        <f>IF($B31&gt;U$6,SQRT(($B$1/$B$2)*(1/($B31*(($B31/U$6)-1))))*((($B$1/2)*(($B31/U$6)+(U$6/($B31-U$6))+1))+($B$2*$B$4*$B$3*$B31))/1000,"")</f>
        <v>261.03677695875615</v>
      </c>
      <c r="V31">
        <f>IF($B31&gt;V$6,SQRT(($B$1/$B$2)*(1/($B31*(($B31/V$6)-1))))*((($B$1/2)*(($B31/V$6)+(V$6/($B31-V$6))+1))+($B$2*$B$4*$B$3*$B31))/1000,"")</f>
        <v>322.12701801343155</v>
      </c>
      <c r="W31">
        <f>IF($B31&gt;W$6,SQRT(($B$1/$B$2)*(1/($B31*(($B31/W$6)-1))))*((($B$1/2)*(($B31/W$6)+(W$6/($B31-W$6))+1))+($B$2*$B$4*$B$3*$B31))/1000,"")</f>
        <v>414.96651537741843</v>
      </c>
      <c r="X31">
        <f>IF($B31&gt;X$6,SQRT(($B$1/$B$2)*(1/($B31*(($B31/X$6)-1))))*((($B$1/2)*(($B31/X$6)+(X$6/($B31-X$6))+1))+($B$2*$B$4*$B$3*$B31))/1000,"")</f>
        <v>568.68941988621839</v>
      </c>
      <c r="Y31">
        <f>IF($B31&gt;Y$6,SQRT(($B$1/$B$2)*(1/($B31*(($B31/Y$6)-1))))*((($B$1/2)*(($B31/Y$6)+(Y$6/($B31-Y$6))+1))+($B$2*$B$4*$B$3*$B31))/1000,"")</f>
        <v>859.09347639731698</v>
      </c>
      <c r="Z31">
        <f>IF($B31&gt;Z$6,SQRT(($B$1/$B$2)*(1/($B31*(($B31/Z$6)-1))))*((($B$1/2)*(($B31/Z$6)+(Z$6/($B31-Z$6))+1))+($B$2*$B$4*$B$3*$B31))/1000,"")</f>
        <v>1549.4372876042557</v>
      </c>
      <c r="AA31">
        <f>IF($B31&gt;AA$6,SQRT(($B$1/$B$2)*(1/($B31*(($B31/AA$6)-1))))*((($B$1/2)*(($B31/AA$6)+(AA$6/($B31-AA$6))+1))+($B$2*$B$4*$B$3*$B31))/1000,"")</f>
        <v>4304.638737628642</v>
      </c>
      <c r="AB31">
        <f>IF($B31&gt;AB$6,SQRT(($B$1/$B$2)*(1/($B31*(($B31/AB$6)-1))))*((($B$1/2)*(($B31/AB$6)+(AB$6/($B31-AB$6))+1))+($B$2*$B$4*$B$3*$B31))/1000,"")</f>
        <v>4.7842672082641248E+23</v>
      </c>
      <c r="AC31" t="str">
        <f>IF($B31&gt;AC$6,SQRT(($B$1/$B$2)*(1/($B31*(($B31/AC$6)-1))))*((($B$1/2)*(($B31/AC$6)+(AC$6/($B31-AC$6))+1))+($B$2*$B$4*$B$3*$B31))/1000,"")</f>
        <v/>
      </c>
      <c r="AD31" t="str">
        <f>IF($B31&gt;AD$6,SQRT(($B$1/$B$2)*(1/($B31*(($B31/AD$6)-1))))*((($B$1/2)*(($B31/AD$6)+(AD$6/($B31-AD$6))+1))+($B$2*$B$4*$B$3*$B31))/1000,"")</f>
        <v/>
      </c>
      <c r="AE31" t="str">
        <f>IF($B31&gt;AE$6,SQRT(($B$1/$B$2)*(1/($B31*(($B31/AE$6)-1))))*((($B$1/2)*(($B31/AE$6)+(AE$6/($B31-AE$6))+1))+($B$2*$B$4*$B$3*$B31))/1000,"")</f>
        <v/>
      </c>
      <c r="AF31" t="str">
        <f>IF($B31&gt;AF$6,SQRT(($B$1/$B$2)*(1/($B31*(($B31/AF$6)-1))))*((($B$1/2)*(($B31/AF$6)+(AF$6/($B31-AF$6))+1))+($B$2*$B$4*$B$3*$B31))/1000,"")</f>
        <v/>
      </c>
      <c r="AG31" t="str">
        <f>IF($B31&gt;AG$6,SQRT(($B$1/$B$2)*(1/($B31*(($B31/AG$6)-1))))*((($B$1/2)*(($B31/AG$6)+(AG$6/($B31-AG$6))+1))+($B$2*$B$4*$B$3*$B31))/1000,"")</f>
        <v/>
      </c>
      <c r="AH31" t="str">
        <f>IF($B31&gt;AH$6,SQRT(($B$1/$B$2)*(1/($B31*(($B31/AH$6)-1))))*((($B$1/2)*(($B31/AH$6)+(AH$6/($B31-AH$6))+1))+($B$2*$B$4*$B$3*$B31))/1000,"")</f>
        <v/>
      </c>
      <c r="AI31" t="str">
        <f>IF($B31&gt;AI$6,SQRT(($B$1/$B$2)*(1/($B31*(($B31/AI$6)-1))))*((($B$1/2)*(($B31/AI$6)+(AI$6/($B31-AI$6))+1))+($B$2*$B$4*$B$3*$B31))/1000,"")</f>
        <v/>
      </c>
      <c r="AJ31" t="str">
        <f>IF($B31&gt;AJ$6,SQRT(($B$1/$B$2)*(1/($B31*(($B31/AJ$6)-1))))*((($B$1/2)*(($B31/AJ$6)+(AJ$6/($B31-AJ$6))+1))+($B$2*$B$4*$B$3*$B31))/1000,"")</f>
        <v/>
      </c>
      <c r="AK31" t="str">
        <f>IF($B31&gt;AK$6,SQRT(($B$1/$B$2)*(1/($B31*(($B31/AK$6)-1))))*((($B$1/2)*(($B31/AK$6)+(AK$6/($B31-AK$6))+1))+($B$2*$B$4*$B$3*$B31))/1000,"")</f>
        <v/>
      </c>
      <c r="AL31" t="str">
        <f>IF($B31&gt;AL$6,SQRT(($B$1/$B$2)*(1/($B31*(($B31/AL$6)-1))))*((($B$1/2)*(($B31/AL$6)+(AL$6/($B31-AL$6))+1))+($B$2*$B$4*$B$3*$B31))/1000,"")</f>
        <v/>
      </c>
      <c r="AM31" t="str">
        <f>IF($B31&gt;AM$6,SQRT(($B$1/$B$2)*(1/($B31*(($B31/AM$6)-1))))*((($B$1/2)*(($B31/AM$6)+(AM$6/($B31-AM$6))+1))+($B$2*$B$4*$B$3*$B31))/1000,"")</f>
        <v/>
      </c>
      <c r="AO31">
        <f>MIN(C31:AM31)</f>
        <v>75.348789260076018</v>
      </c>
      <c r="AP31">
        <f t="shared" si="5"/>
        <v>3</v>
      </c>
      <c r="AQ31">
        <f t="shared" ca="1" si="6"/>
        <v>2.05E-4</v>
      </c>
      <c r="AR31" s="1">
        <f t="shared" ca="1" si="7"/>
        <v>3.8048780487804916</v>
      </c>
    </row>
    <row r="32" spans="1:44" x14ac:dyDescent="0.25">
      <c r="A32" s="1">
        <f t="shared" si="4"/>
        <v>0.80000000000000082</v>
      </c>
      <c r="B32" s="1">
        <f t="shared" si="8"/>
        <v>8.000000000000008E-4</v>
      </c>
      <c r="C32">
        <f>IF($B32&gt;C$6,SQRT(($B$1/$B$2)*(1/($B32*(($B32/C$6)-1))))*((($B$1/2)*(($B32/C$6)+(C$6/($B32-C$6))+1))+($B$2*$B$4*$B$3*$B32))/1000,"")</f>
        <v>76.019791414162839</v>
      </c>
      <c r="D32">
        <f>IF($B32&gt;D$6,SQRT(($B$1/$B$2)*(1/($B32*(($B32/D$6)-1))))*((($B$1/2)*(($B32/D$6)+(D$6/($B32-D$6))+1))+($B$2*$B$4*$B$3*$B32))/1000,"")</f>
        <v>74.556184445265757</v>
      </c>
      <c r="E32">
        <f>IF($B32&gt;E$6,SQRT(($B$1/$B$2)*(1/($B32*(($B32/E$6)-1))))*((($B$1/2)*(($B32/E$6)+(E$6/($B32-E$6))+1))+($B$2*$B$4*$B$3*$B32))/1000,"")</f>
        <v>74.357289248531046</v>
      </c>
      <c r="F32">
        <f>IF($B32&gt;F$6,SQRT(($B$1/$B$2)*(1/($B32*(($B32/F$6)-1))))*((($B$1/2)*(($B32/F$6)+(F$6/($B32-F$6))+1))+($B$2*$B$4*$B$3*$B32))/1000,"")</f>
        <v>74.909295217017686</v>
      </c>
      <c r="G32">
        <f>IF($B32&gt;G$6,SQRT(($B$1/$B$2)*(1/($B32*(($B32/G$6)-1))))*((($B$1/2)*(($B32/G$6)+(G$6/($B32-G$6))+1))+($B$2*$B$4*$B$3*$B32))/1000,"")</f>
        <v>76.129087419585503</v>
      </c>
      <c r="H32">
        <f>IF($B32&gt;H$6,SQRT(($B$1/$B$2)*(1/($B32*(($B32/H$6)-1))))*((($B$1/2)*(($B32/H$6)+(H$6/($B32-H$6))+1))+($B$2*$B$4*$B$3*$B32))/1000,"")</f>
        <v>77.983479183382215</v>
      </c>
      <c r="I32">
        <f>IF($B32&gt;I$6,SQRT(($B$1/$B$2)*(1/($B32*(($B32/I$6)-1))))*((($B$1/2)*(($B32/I$6)+(I$6/($B32-I$6))+1))+($B$2*$B$4*$B$3*$B32))/1000,"")</f>
        <v>80.476252560031497</v>
      </c>
      <c r="J32">
        <f>IF($B32&gt;J$6,SQRT(($B$1/$B$2)*(1/($B32*(($B32/J$6)-1))))*((($B$1/2)*(($B32/J$6)+(J$6/($B32-J$6))+1))+($B$2*$B$4*$B$3*$B32))/1000,"")</f>
        <v>83.642733235206947</v>
      </c>
      <c r="K32">
        <f>IF($B32&gt;K$6,SQRT(($B$1/$B$2)*(1/($B32*(($B32/K$6)-1))))*((($B$1/2)*(($B32/K$6)+(K$6/($B32-K$6))+1))+($B$2*$B$4*$B$3*$B32))/1000,"")</f>
        <v>87.549163032306865</v>
      </c>
      <c r="L32">
        <f>IF($B32&gt;L$6,SQRT(($B$1/$B$2)*(1/($B32*(($B32/L$6)-1))))*((($B$1/2)*(($B32/L$6)+(L$6/($B32-L$6))+1))+($B$2*$B$4*$B$3*$B32))/1000,"")</f>
        <v>92.295898451311857</v>
      </c>
      <c r="M32">
        <f>IF($B32&gt;M$6,SQRT(($B$1/$B$2)*(1/($B32*(($B32/M$6)-1))))*((($B$1/2)*(($B32/M$6)+(M$6/($B32-M$6))+1))+($B$2*$B$4*$B$3*$B32))/1000,"")</f>
        <v>98.024505357545635</v>
      </c>
      <c r="N32">
        <f>IF($B32&gt;N$6,SQRT(($B$1/$B$2)*(1/($B32*(($B32/N$6)-1))))*((($B$1/2)*(($B32/N$6)+(N$6/($B32-N$6))+1))+($B$2*$B$4*$B$3*$B32))/1000,"")</f>
        <v>104.92969641624182</v>
      </c>
      <c r="O32">
        <f>IF($B32&gt;O$6,SQRT(($B$1/$B$2)*(1/($B32*(($B32/O$6)-1))))*((($B$1/2)*(($B32/O$6)+(O$6/($B32-O$6))+1))+($B$2*$B$4*$B$3*$B32))/1000,"")</f>
        <v>113.27812108855937</v>
      </c>
      <c r="P32">
        <f>IF($B32&gt;P$6,SQRT(($B$1/$B$2)*(1/($B32*(($B32/P$6)-1))))*((($B$1/2)*(($B32/P$6)+(P$6/($B32-P$6))+1))+($B$2*$B$4*$B$3*$B32))/1000,"")</f>
        <v>123.43765392456417</v>
      </c>
      <c r="Q32">
        <f>IF($B32&gt;Q$6,SQRT(($B$1/$B$2)*(1/($B32*(($B32/Q$6)-1))))*((($B$1/2)*(($B32/Q$6)+(Q$6/($B32-Q$6))+1))+($B$2*$B$4*$B$3*$B32))/1000,"")</f>
        <v>135.92367226614434</v>
      </c>
      <c r="R32">
        <f>IF($B32&gt;R$6,SQRT(($B$1/$B$2)*(1/($B32*(($B32/R$6)-1))))*((($B$1/2)*(($B32/R$6)+(R$6/($B32-R$6))+1))+($B$2*$B$4*$B$3*$B32))/1000,"")</f>
        <v>151.47413193788194</v>
      </c>
      <c r="S32">
        <f>IF($B32&gt;S$6,SQRT(($B$1/$B$2)*(1/($B32*(($B32/S$6)-1))))*((($B$1/2)*(($B32/S$6)+(S$6/($B32-S$6))+1))+($B$2*$B$4*$B$3*$B32))/1000,"")</f>
        <v>171.17578014435523</v>
      </c>
      <c r="T32">
        <f>IF($B32&gt;T$6,SQRT(($B$1/$B$2)*(1/($B32*(($B32/T$6)-1))))*((($B$1/2)*(($B32/T$6)+(T$6/($B32-T$6))+1))+($B$2*$B$4*$B$3*$B32))/1000,"")</f>
        <v>196.68597594484521</v>
      </c>
      <c r="U32">
        <f>IF($B32&gt;U$6,SQRT(($B$1/$B$2)*(1/($B32*(($B32/U$6)-1))))*((($B$1/2)*(($B32/U$6)+(U$6/($B32-U$6))+1))+($B$2*$B$4*$B$3*$B32))/1000,"")</f>
        <v>230.64435930921579</v>
      </c>
      <c r="V32">
        <f>IF($B32&gt;V$6,SQRT(($B$1/$B$2)*(1/($B32*(($B32/V$6)-1))))*((($B$1/2)*(($B32/V$6)+(V$6/($B32-V$6))+1))+($B$2*$B$4*$B$3*$B32))/1000,"")</f>
        <v>277.48998208477667</v>
      </c>
      <c r="W32">
        <f>IF($B32&gt;W$6,SQRT(($B$1/$B$2)*(1/($B32*(($B32/W$6)-1))))*((($B$1/2)*(($B32/W$6)+(W$6/($B32-W$6))+1))+($B$2*$B$4*$B$3*$B32))/1000,"")</f>
        <v>345.22661257319396</v>
      </c>
      <c r="X32">
        <f>IF($B32&gt;X$6,SQRT(($B$1/$B$2)*(1/($B32*(($B32/X$6)-1))))*((($B$1/2)*(($B32/X$6)+(X$6/($B32-X$6))+1))+($B$2*$B$4*$B$3*$B32))/1000,"")</f>
        <v>449.68034964271573</v>
      </c>
      <c r="Y32">
        <f>IF($B32&gt;Y$6,SQRT(($B$1/$B$2)*(1/($B32*(($B32/Y$6)-1))))*((($B$1/2)*(($B32/Y$6)+(Y$6/($B32-Y$6))+1))+($B$2*$B$4*$B$3*$B32))/1000,"")</f>
        <v>626.42757462852376</v>
      </c>
      <c r="Z32">
        <f>IF($B32&gt;Z$6,SQRT(($B$1/$B$2)*(1/($B32*(($B32/Z$6)-1))))*((($B$1/2)*(($B32/Z$6)+(Z$6/($B32-Z$6))+1))+($B$2*$B$4*$B$3*$B32))/1000,"")</f>
        <v>972.3668346649946</v>
      </c>
      <c r="AA32">
        <f>IF($B32&gt;AA$6,SQRT(($B$1/$B$2)*(1/($B32*(($B32/AA$6)-1))))*((($B$1/2)*(($B32/AA$6)+(AA$6/($B32-AA$6))+1))+($B$2*$B$4*$B$3*$B32))/1000,"")</f>
        <v>1853.1103409705161</v>
      </c>
      <c r="AB32">
        <f>IF($B32&gt;AB$6,SQRT(($B$1/$B$2)*(1/($B32*(($B32/AB$6)-1))))*((($B$1/2)*(($B32/AB$6)+(AB$6/($B32-AB$6))+1))+($B$2*$B$4*$B$3*$B32))/1000,"")</f>
        <v>6146.4327260896407</v>
      </c>
      <c r="AC32" t="str">
        <f>IF($B32&gt;AC$6,SQRT(($B$1/$B$2)*(1/($B32*(($B32/AC$6)-1))))*((($B$1/2)*(($B32/AC$6)+(AC$6/($B32-AC$6))+1))+($B$2*$B$4*$B$3*$B32))/1000,"")</f>
        <v/>
      </c>
      <c r="AD32" t="str">
        <f>IF($B32&gt;AD$6,SQRT(($B$1/$B$2)*(1/($B32*(($B32/AD$6)-1))))*((($B$1/2)*(($B32/AD$6)+(AD$6/($B32-AD$6))+1))+($B$2*$B$4*$B$3*$B32))/1000,"")</f>
        <v/>
      </c>
      <c r="AE32" t="str">
        <f>IF($B32&gt;AE$6,SQRT(($B$1/$B$2)*(1/($B32*(($B32/AE$6)-1))))*((($B$1/2)*(($B32/AE$6)+(AE$6/($B32-AE$6))+1))+($B$2*$B$4*$B$3*$B32))/1000,"")</f>
        <v/>
      </c>
      <c r="AF32" t="str">
        <f>IF($B32&gt;AF$6,SQRT(($B$1/$B$2)*(1/($B32*(($B32/AF$6)-1))))*((($B$1/2)*(($B32/AF$6)+(AF$6/($B32-AF$6))+1))+($B$2*$B$4*$B$3*$B32))/1000,"")</f>
        <v/>
      </c>
      <c r="AG32" t="str">
        <f>IF($B32&gt;AG$6,SQRT(($B$1/$B$2)*(1/($B32*(($B32/AG$6)-1))))*((($B$1/2)*(($B32/AG$6)+(AG$6/($B32-AG$6))+1))+($B$2*$B$4*$B$3*$B32))/1000,"")</f>
        <v/>
      </c>
      <c r="AH32" t="str">
        <f>IF($B32&gt;AH$6,SQRT(($B$1/$B$2)*(1/($B32*(($B32/AH$6)-1))))*((($B$1/2)*(($B32/AH$6)+(AH$6/($B32-AH$6))+1))+($B$2*$B$4*$B$3*$B32))/1000,"")</f>
        <v/>
      </c>
      <c r="AI32" t="str">
        <f>IF($B32&gt;AI$6,SQRT(($B$1/$B$2)*(1/($B32*(($B32/AI$6)-1))))*((($B$1/2)*(($B32/AI$6)+(AI$6/($B32-AI$6))+1))+($B$2*$B$4*$B$3*$B32))/1000,"")</f>
        <v/>
      </c>
      <c r="AJ32" t="str">
        <f>IF($B32&gt;AJ$6,SQRT(($B$1/$B$2)*(1/($B32*(($B32/AJ$6)-1))))*((($B$1/2)*(($B32/AJ$6)+(AJ$6/($B32-AJ$6))+1))+($B$2*$B$4*$B$3*$B32))/1000,"")</f>
        <v/>
      </c>
      <c r="AK32" t="str">
        <f>IF($B32&gt;AK$6,SQRT(($B$1/$B$2)*(1/($B32*(($B32/AK$6)-1))))*((($B$1/2)*(($B32/AK$6)+(AK$6/($B32-AK$6))+1))+($B$2*$B$4*$B$3*$B32))/1000,"")</f>
        <v/>
      </c>
      <c r="AL32" t="str">
        <f>IF($B32&gt;AL$6,SQRT(($B$1/$B$2)*(1/($B32*(($B32/AL$6)-1))))*((($B$1/2)*(($B32/AL$6)+(AL$6/($B32-AL$6))+1))+($B$2*$B$4*$B$3*$B32))/1000,"")</f>
        <v/>
      </c>
      <c r="AM32" t="str">
        <f>IF($B32&gt;AM$6,SQRT(($B$1/$B$2)*(1/($B32*(($B32/AM$6)-1))))*((($B$1/2)*(($B32/AM$6)+(AM$6/($B32-AM$6))+1))+($B$2*$B$4*$B$3*$B32))/1000,"")</f>
        <v/>
      </c>
      <c r="AO32">
        <f t="shared" si="3"/>
        <v>74.357289248531046</v>
      </c>
      <c r="AP32">
        <f t="shared" si="5"/>
        <v>3</v>
      </c>
      <c r="AQ32">
        <f t="shared" ca="1" si="6"/>
        <v>2.05E-4</v>
      </c>
      <c r="AR32" s="1">
        <f t="shared" ca="1" si="7"/>
        <v>3.9024390243902478</v>
      </c>
    </row>
    <row r="33" spans="1:44" x14ac:dyDescent="0.25">
      <c r="A33" s="1">
        <f t="shared" si="4"/>
        <v>0.82000000000000084</v>
      </c>
      <c r="B33" s="1">
        <f t="shared" si="8"/>
        <v>8.2000000000000085E-4</v>
      </c>
      <c r="C33">
        <f>IF($B33&gt;C$6,SQRT(($B$1/$B$2)*(1/($B33*(($B33/C$6)-1))))*((($B$1/2)*(($B33/C$6)+(C$6/($B33-C$6))+1))+($B$2*$B$4*$B$3*$B33))/1000,"")</f>
        <v>75.384927097644535</v>
      </c>
      <c r="D33">
        <f>IF($B33&gt;D$6,SQRT(($B$1/$B$2)*(1/($B33*(($B33/D$6)-1))))*((($B$1/2)*(($B33/D$6)+(D$6/($B33-D$6))+1))+($B$2*$B$4*$B$3*$B33))/1000,"")</f>
        <v>73.774708110922745</v>
      </c>
      <c r="E33">
        <f>IF($B33&gt;E$6,SQRT(($B$1/$B$2)*(1/($B33*(($B33/E$6)-1))))*((($B$1/2)*(($B33/E$6)+(E$6/($B33-E$6))+1))+($B$2*$B$4*$B$3*$B33))/1000,"")</f>
        <v>73.434245339190241</v>
      </c>
      <c r="F33">
        <f>IF($B33&gt;F$6,SQRT(($B$1/$B$2)*(1/($B33*(($B33/F$6)-1))))*((($B$1/2)*(($B33/F$6)+(F$6/($B33-F$6))+1))+($B$2*$B$4*$B$3*$B33))/1000,"")</f>
        <v>73.822565229731509</v>
      </c>
      <c r="G33">
        <f>IF($B33&gt;G$6,SQRT(($B$1/$B$2)*(1/($B33*(($B33/G$6)-1))))*((($B$1/2)*(($B33/G$6)+(G$6/($B33-G$6))+1))+($B$2*$B$4*$B$3*$B33))/1000,"")</f>
        <v>74.851324001533101</v>
      </c>
      <c r="H33">
        <f>IF($B33&gt;H$6,SQRT(($B$1/$B$2)*(1/($B33*(($B33/H$6)-1))))*((($B$1/2)*(($B33/H$6)+(H$6/($B33-H$6))+1))+($B$2*$B$4*$B$3*$B33))/1000,"")</f>
        <v>76.48075629199144</v>
      </c>
      <c r="I33">
        <f>IF($B33&gt;I$6,SQRT(($B$1/$B$2)*(1/($B33*(($B33/I$6)-1))))*((($B$1/2)*(($B33/I$6)+(I$6/($B33-I$6))+1))+($B$2*$B$4*$B$3*$B33))/1000,"")</f>
        <v>78.706225488212979</v>
      </c>
      <c r="J33">
        <f>IF($B33&gt;J$6,SQRT(($B$1/$B$2)*(1/($B33*(($B33/J$6)-1))))*((($B$1/2)*(($B33/J$6)+(J$6/($B33-J$6))+1))+($B$2*$B$4*$B$3*$B33))/1000,"")</f>
        <v>81.552118844483957</v>
      </c>
      <c r="K33">
        <f>IF($B33&gt;K$6,SQRT(($B$1/$B$2)*(1/($B33*(($B33/K$6)-1))))*((($B$1/2)*(($B33/K$6)+(K$6/($B33-K$6))+1))+($B$2*$B$4*$B$3*$B33))/1000,"")</f>
        <v>85.070252150959746</v>
      </c>
      <c r="L33">
        <f>IF($B33&gt;L$6,SQRT(($B$1/$B$2)*(1/($B33*(($B33/L$6)-1))))*((($B$1/2)*(($B33/L$6)+(L$6/($B33-L$6))+1))+($B$2*$B$4*$B$3*$B33))/1000,"")</f>
        <v>89.341659387573799</v>
      </c>
      <c r="M33">
        <f>IF($B33&gt;M$6,SQRT(($B$1/$B$2)*(1/($B33*(($B33/M$6)-1))))*((($B$1/2)*(($B33/M$6)+(M$6/($B33-M$6))+1))+($B$2*$B$4*$B$3*$B33))/1000,"")</f>
        <v>94.481591276050935</v>
      </c>
      <c r="N33">
        <f>IF($B33&gt;N$6,SQRT(($B$1/$B$2)*(1/($B33*(($B33/N$6)-1))))*((($B$1/2)*(($B33/N$6)+(N$6/($B33-N$6))+1))+($B$2*$B$4*$B$3*$B33))/1000,"")</f>
        <v>100.64826132692994</v>
      </c>
      <c r="O33">
        <f>IF($B33&gt;O$6,SQRT(($B$1/$B$2)*(1/($B33*(($B33/O$6)-1))))*((($B$1/2)*(($B33/O$6)+(O$6/($B33-O$6))+1))+($B$2*$B$4*$B$3*$B33))/1000,"")</f>
        <v>108.05665241371319</v>
      </c>
      <c r="P33">
        <f>IF($B33&gt;P$6,SQRT(($B$1/$B$2)*(1/($B33*(($B33/P$6)-1))))*((($B$1/2)*(($B33/P$6)+(P$6/($B33-P$6))+1))+($B$2*$B$4*$B$3*$B33))/1000,"")</f>
        <v>116.99979985852219</v>
      </c>
      <c r="Q33">
        <f>IF($B33&gt;Q$6,SQRT(($B$1/$B$2)*(1/($B33*(($B33/Q$6)-1))))*((($B$1/2)*(($B33/Q$6)+(Q$6/($B33-Q$6))+1))+($B$2*$B$4*$B$3*$B33))/1000,"")</f>
        <v>127.88179012466902</v>
      </c>
      <c r="R33">
        <f>IF($B33&gt;R$6,SQRT(($B$1/$B$2)*(1/($B33*(($B33/R$6)-1))))*((($B$1/2)*(($B33/R$6)+(R$6/($B33-R$6))+1))+($B$2*$B$4*$B$3*$B33))/1000,"")</f>
        <v>141.26998231041725</v>
      </c>
      <c r="S33">
        <f>IF($B33&gt;S$6,SQRT(($B$1/$B$2)*(1/($B33*(($B33/S$6)-1))))*((($B$1/2)*(($B33/S$6)+(S$6/($B33-S$6))+1))+($B$2*$B$4*$B$3*$B33))/1000,"")</f>
        <v>157.98016684262706</v>
      </c>
      <c r="T33">
        <f>IF($B33&gt;T$6,SQRT(($B$1/$B$2)*(1/($B33*(($B33/T$6)-1))))*((($B$1/2)*(($B33/T$6)+(T$6/($B33-T$6))+1))+($B$2*$B$4*$B$3*$B33))/1000,"")</f>
        <v>179.22082641238146</v>
      </c>
      <c r="U33">
        <f>IF($B33&gt;U$6,SQRT(($B$1/$B$2)*(1/($B33*(($B33/U$6)-1))))*((($B$1/2)*(($B33/U$6)+(U$6/($B33-U$6))+1))+($B$2*$B$4*$B$3*$B33))/1000,"")</f>
        <v>206.84917585503996</v>
      </c>
      <c r="V33">
        <f>IF($B33&gt;V$6,SQRT(($B$1/$B$2)*(1/($B33*(($B33/V$6)-1))))*((($B$1/2)*(($B33/V$6)+(V$6/($B33-V$6))+1))+($B$2*$B$4*$B$3*$B33))/1000,"")</f>
        <v>243.85218739899193</v>
      </c>
      <c r="W33">
        <f>IF($B33&gt;W$6,SQRT(($B$1/$B$2)*(1/($B33*(($B33/W$6)-1))))*((($B$1/2)*(($B33/W$6)+(W$6/($B33-W$6))+1))+($B$2*$B$4*$B$3*$B33))/1000,"")</f>
        <v>295.31614495063258</v>
      </c>
      <c r="X33">
        <f>IF($B33&gt;X$6,SQRT(($B$1/$B$2)*(1/($B33*(($B33/X$6)-1))))*((($B$1/2)*(($B33/X$6)+(X$6/($B33-X$6))+1))+($B$2*$B$4*$B$3*$B33))/1000,"")</f>
        <v>370.56284585115264</v>
      </c>
      <c r="Y33">
        <f>IF($B33&gt;Y$6,SQRT(($B$1/$B$2)*(1/($B33*(($B33/Y$6)-1))))*((($B$1/2)*(($B33/Y$6)+(Y$6/($B33-Y$6))+1))+($B$2*$B$4*$B$3*$B33))/1000,"")</f>
        <v>488.43842209128735</v>
      </c>
      <c r="Z33">
        <f>IF($B33&gt;Z$6,SQRT(($B$1/$B$2)*(1/($B33*(($B33/Z$6)-1))))*((($B$1/2)*(($B33/Z$6)+(Z$6/($B33-Z$6))+1))+($B$2*$B$4*$B$3*$B33))/1000,"")</f>
        <v>692.68654407238876</v>
      </c>
      <c r="AA33">
        <f>IF($B33&gt;AA$6,SQRT(($B$1/$B$2)*(1/($B33*(($B33/AA$6)-1))))*((($B$1/2)*(($B33/AA$6)+(AA$6/($B33-AA$6))+1))+($B$2*$B$4*$B$3*$B33))/1000,"")</f>
        <v>1108.657009013896</v>
      </c>
      <c r="AB33">
        <f>IF($B33&gt;AB$6,SQRT(($B$1/$B$2)*(1/($B33*(($B33/AB$6)-1))))*((($B$1/2)*(($B33/AB$6)+(AB$6/($B33-AB$6))+1))+($B$2*$B$4*$B$3*$B33))/1000,"")</f>
        <v>2257.0962240641534</v>
      </c>
      <c r="AC33">
        <f>IF($B33&gt;AC$6,SQRT(($B$1/$B$2)*(1/($B33*(($B33/AC$6)-1))))*((($B$1/2)*(($B33/AC$6)+(AC$6/($B33-AC$6))+1))+($B$2*$B$4*$B$3*$B33))/1000,"")</f>
        <v>9664.2231815386003</v>
      </c>
      <c r="AD33" t="str">
        <f>IF($B33&gt;AD$6,SQRT(($B$1/$B$2)*(1/($B33*(($B33/AD$6)-1))))*((($B$1/2)*(($B33/AD$6)+(AD$6/($B33-AD$6))+1))+($B$2*$B$4*$B$3*$B33))/1000,"")</f>
        <v/>
      </c>
      <c r="AE33" t="str">
        <f>IF($B33&gt;AE$6,SQRT(($B$1/$B$2)*(1/($B33*(($B33/AE$6)-1))))*((($B$1/2)*(($B33/AE$6)+(AE$6/($B33-AE$6))+1))+($B$2*$B$4*$B$3*$B33))/1000,"")</f>
        <v/>
      </c>
      <c r="AF33" t="str">
        <f>IF($B33&gt;AF$6,SQRT(($B$1/$B$2)*(1/($B33*(($B33/AF$6)-1))))*((($B$1/2)*(($B33/AF$6)+(AF$6/($B33-AF$6))+1))+($B$2*$B$4*$B$3*$B33))/1000,"")</f>
        <v/>
      </c>
      <c r="AG33" t="str">
        <f>IF($B33&gt;AG$6,SQRT(($B$1/$B$2)*(1/($B33*(($B33/AG$6)-1))))*((($B$1/2)*(($B33/AG$6)+(AG$6/($B33-AG$6))+1))+($B$2*$B$4*$B$3*$B33))/1000,"")</f>
        <v/>
      </c>
      <c r="AH33" t="str">
        <f>IF($B33&gt;AH$6,SQRT(($B$1/$B$2)*(1/($B33*(($B33/AH$6)-1))))*((($B$1/2)*(($B33/AH$6)+(AH$6/($B33-AH$6))+1))+($B$2*$B$4*$B$3*$B33))/1000,"")</f>
        <v/>
      </c>
      <c r="AI33" t="str">
        <f>IF($B33&gt;AI$6,SQRT(($B$1/$B$2)*(1/($B33*(($B33/AI$6)-1))))*((($B$1/2)*(($B33/AI$6)+(AI$6/($B33-AI$6))+1))+($B$2*$B$4*$B$3*$B33))/1000,"")</f>
        <v/>
      </c>
      <c r="AJ33" t="str">
        <f>IF($B33&gt;AJ$6,SQRT(($B$1/$B$2)*(1/($B33*(($B33/AJ$6)-1))))*((($B$1/2)*(($B33/AJ$6)+(AJ$6/($B33-AJ$6))+1))+($B$2*$B$4*$B$3*$B33))/1000,"")</f>
        <v/>
      </c>
      <c r="AK33" t="str">
        <f>IF($B33&gt;AK$6,SQRT(($B$1/$B$2)*(1/($B33*(($B33/AK$6)-1))))*((($B$1/2)*(($B33/AK$6)+(AK$6/($B33-AK$6))+1))+($B$2*$B$4*$B$3*$B33))/1000,"")</f>
        <v/>
      </c>
      <c r="AL33" t="str">
        <f>IF($B33&gt;AL$6,SQRT(($B$1/$B$2)*(1/($B33*(($B33/AL$6)-1))))*((($B$1/2)*(($B33/AL$6)+(AL$6/($B33-AL$6))+1))+($B$2*$B$4*$B$3*$B33))/1000,"")</f>
        <v/>
      </c>
      <c r="AM33" t="str">
        <f>IF($B33&gt;AM$6,SQRT(($B$1/$B$2)*(1/($B33*(($B33/AM$6)-1))))*((($B$1/2)*(($B33/AM$6)+(AM$6/($B33-AM$6))+1))+($B$2*$B$4*$B$3*$B33))/1000,"")</f>
        <v/>
      </c>
      <c r="AO33">
        <f t="shared" si="3"/>
        <v>73.434245339190241</v>
      </c>
      <c r="AP33">
        <f t="shared" si="5"/>
        <v>3</v>
      </c>
      <c r="AQ33">
        <f t="shared" ca="1" si="6"/>
        <v>2.05E-4</v>
      </c>
      <c r="AR33" s="1">
        <f t="shared" ca="1" si="7"/>
        <v>4.0000000000000044</v>
      </c>
    </row>
    <row r="34" spans="1:44" x14ac:dyDescent="0.25">
      <c r="A34" s="1">
        <f t="shared" si="4"/>
        <v>0.84000000000000086</v>
      </c>
      <c r="B34" s="1">
        <f t="shared" si="8"/>
        <v>8.400000000000009E-4</v>
      </c>
      <c r="C34">
        <f>IF($B34&gt;C$6,SQRT(($B$1/$B$2)*(1/($B34*(($B34/C$6)-1))))*((($B$1/2)*(($B34/C$6)+(C$6/($B34-C$6))+1))+($B$2*$B$4*$B$3*$B34))/1000,"")</f>
        <v>74.788492062937834</v>
      </c>
      <c r="D34">
        <f>IF($B34&gt;D$6,SQRT(($B$1/$B$2)*(1/($B34*(($B34/D$6)-1))))*((($B$1/2)*(($B34/D$6)+(D$6/($B34-D$6))+1))+($B$2*$B$4*$B$3*$B34))/1000,"")</f>
        <v>73.043098476810471</v>
      </c>
      <c r="E34">
        <f>IF($B34&gt;E$6,SQRT(($B$1/$B$2)*(1/($B34*(($B34/E$6)-1))))*((($B$1/2)*(($B34/E$6)+(E$6/($B34-E$6))+1))+($B$2*$B$4*$B$3*$B34))/1000,"")</f>
        <v>72.572840639017102</v>
      </c>
      <c r="F34">
        <f>IF($B34&gt;F$6,SQRT(($B$1/$B$2)*(1/($B34*(($B34/F$6)-1))))*((($B$1/2)*(($B34/F$6)+(F$6/($B34-F$6))+1))+($B$2*$B$4*$B$3*$B34))/1000,"")</f>
        <v>72.811891618272895</v>
      </c>
      <c r="G34">
        <f>IF($B34&gt;G$6,SQRT(($B$1/$B$2)*(1/($B34*(($B34/G$6)-1))))*((($B$1/2)*(($B34/G$6)+(G$6/($B34-G$6))+1))+($B$2*$B$4*$B$3*$B34))/1000,"")</f>
        <v>73.667433175590375</v>
      </c>
      <c r="H34">
        <f>IF($B34&gt;H$6,SQRT(($B$1/$B$2)*(1/($B34*(($B34/H$6)-1))))*((($B$1/2)*(($B34/H$6)+(H$6/($B34-H$6))+1))+($B$2*$B$4*$B$3*$B34))/1000,"")</f>
        <v>75.094124676143878</v>
      </c>
      <c r="I34">
        <f>IF($B34&gt;I$6,SQRT(($B$1/$B$2)*(1/($B34*(($B34/I$6)-1))))*((($B$1/2)*(($B34/I$6)+(I$6/($B34-I$6))+1))+($B$2*$B$4*$B$3*$B34))/1000,"")</f>
        <v>77.080264607679894</v>
      </c>
      <c r="J34">
        <f>IF($B34&gt;J$6,SQRT(($B$1/$B$2)*(1/($B34*(($B34/J$6)-1))))*((($B$1/2)*(($B34/J$6)+(J$6/($B34-J$6))+1))+($B$2*$B$4*$B$3*$B34))/1000,"")</f>
        <v>79.641154762941383</v>
      </c>
      <c r="K34">
        <f>IF($B34&gt;K$6,SQRT(($B$1/$B$2)*(1/($B34*(($B34/K$6)-1))))*((($B$1/2)*(($B34/K$6)+(K$6/($B34-K$6))+1))+($B$2*$B$4*$B$3*$B34))/1000,"")</f>
        <v>82.816760204775576</v>
      </c>
      <c r="L34">
        <f>IF($B34&gt;L$6,SQRT(($B$1/$B$2)*(1/($B34*(($B34/L$6)-1))))*((($B$1/2)*(($B34/L$6)+(L$6/($B34-L$6))+1))+($B$2*$B$4*$B$3*$B34))/1000,"")</f>
        <v>86.672431458163061</v>
      </c>
      <c r="M34">
        <f>IF($B34&gt;M$6,SQRT(($B$1/$B$2)*(1/($B34*(($B34/M$6)-1))))*((($B$1/2)*(($B34/M$6)+(M$6/($B34-M$6))+1))+($B$2*$B$4*$B$3*$B34))/1000,"")</f>
        <v>91.302341062993577</v>
      </c>
      <c r="N34">
        <f>IF($B34&gt;N$6,SQRT(($B$1/$B$2)*(1/($B34*(($B34/N$6)-1))))*((($B$1/2)*(($B34/N$6)+(N$6/($B34-N$6))+1))+($B$2*$B$4*$B$3*$B34))/1000,"")</f>
        <v>96.835894513849794</v>
      </c>
      <c r="O34">
        <f>IF($B34&gt;O$6,SQRT(($B$1/$B$2)*(1/($B34*(($B34/O$6)-1))))*((($B$1/2)*(($B34/O$6)+(O$6/($B34-O$6))+1))+($B$2*$B$4*$B$3*$B34))/1000,"")</f>
        <v>103.44796400701418</v>
      </c>
      <c r="P34">
        <f>IF($B34&gt;P$6,SQRT(($B$1/$B$2)*(1/($B34*(($B34/P$6)-1))))*((($B$1/2)*(($B34/P$6)+(P$6/($B34-P$6))+1))+($B$2*$B$4*$B$3*$B34))/1000,"")</f>
        <v>111.37456238314238</v>
      </c>
      <c r="Q34">
        <f>IF($B34&gt;Q$6,SQRT(($B$1/$B$2)*(1/($B34*(($B34/Q$6)-1))))*((($B$1/2)*(($B34/Q$6)+(Q$6/($B34-Q$6))+1))+($B$2*$B$4*$B$3*$B34))/1000,"")</f>
        <v>120.93677698725082</v>
      </c>
      <c r="R34">
        <f>IF($B34&gt;R$6,SQRT(($B$1/$B$2)*(1/($B34*(($B34/R$6)-1))))*((($B$1/2)*(($B34/R$6)+(R$6/($B34-R$6))+1))+($B$2*$B$4*$B$3*$B34))/1000,"")</f>
        <v>132.57785070799355</v>
      </c>
      <c r="S34">
        <f>IF($B34&gt;S$6,SQRT(($B$1/$B$2)*(1/($B34*(($B34/S$6)-1))))*((($B$1/2)*(($B34/S$6)+(S$6/($B34-S$6))+1))+($B$2*$B$4*$B$3*$B34))/1000,"")</f>
        <v>146.92207481427104</v>
      </c>
      <c r="T34">
        <f>IF($B34&gt;T$6,SQRT(($B$1/$B$2)*(1/($B34*(($B34/T$6)-1))))*((($B$1/2)*(($B34/T$6)+(T$6/($B34-T$6))+1))+($B$2*$B$4*$B$3*$B34))/1000,"")</f>
        <v>164.87142555599365</v>
      </c>
      <c r="U34">
        <f>IF($B34&gt;U$6,SQRT(($B$1/$B$2)*(1/($B34*(($B34/U$6)-1))))*((($B$1/2)*(($B34/U$6)+(U$6/($B34-U$6))+1))+($B$2*$B$4*$B$3*$B34))/1000,"")</f>
        <v>187.77062972625342</v>
      </c>
      <c r="V34">
        <f>IF($B34&gt;V$6,SQRT(($B$1/$B$2)*(1/($B34*(($B34/V$6)-1))))*((($B$1/2)*(($B34/V$6)+(V$6/($B34-V$6))+1))+($B$2*$B$4*$B$3*$B34))/1000,"")</f>
        <v>217.70317726305834</v>
      </c>
      <c r="W34">
        <f>IF($B34&gt;W$6,SQRT(($B$1/$B$2)*(1/($B34*(($B34/W$6)-1))))*((($B$1/2)*(($B34/W$6)+(W$6/($B34-W$6))+1))+($B$2*$B$4*$B$3*$B34))/1000,"")</f>
        <v>258.05462044807234</v>
      </c>
      <c r="X34">
        <f>IF($B34&gt;X$6,SQRT(($B$1/$B$2)*(1/($B34*(($B34/X$6)-1))))*((($B$1/2)*(($B34/X$6)+(X$6/($B34-X$6))+1))+($B$2*$B$4*$B$3*$B34))/1000,"")</f>
        <v>314.66638312580244</v>
      </c>
      <c r="Y34">
        <f>IF($B34&gt;Y$6,SQRT(($B$1/$B$2)*(1/($B34*(($B34/Y$6)-1))))*((($B$1/2)*(($B34/Y$6)+(Y$6/($B34-Y$6))+1))+($B$2*$B$4*$B$3*$B34))/1000,"")</f>
        <v>398.43125299707128</v>
      </c>
      <c r="Z34">
        <f>IF($B34&gt;Z$6,SQRT(($B$1/$B$2)*(1/($B34*(($B34/Z$6)-1))))*((($B$1/2)*(($B34/Z$6)+(Z$6/($B34-Z$6))+1))+($B$2*$B$4*$B$3*$B34))/1000,"")</f>
        <v>531.90104289390229</v>
      </c>
      <c r="AA34">
        <f>IF($B34&gt;AA$6,SQRT(($B$1/$B$2)*(1/($B34*(($B34/AA$6)-1))))*((($B$1/2)*(($B34/AA$6)+(AA$6/($B34-AA$6))+1))+($B$2*$B$4*$B$3*$B34))/1000,"")</f>
        <v>769.27374241631549</v>
      </c>
      <c r="AB34">
        <f>IF($B34&gt;AB$6,SQRT(($B$1/$B$2)*(1/($B34*(($B34/AB$6)-1))))*((($B$1/2)*(($B34/AB$6)+(AB$6/($B34-AB$6))+1))+($B$2*$B$4*$B$3*$B34))/1000,"")</f>
        <v>1274.9077667514268</v>
      </c>
      <c r="AC34">
        <f>IF($B34&gt;AC$6,SQRT(($B$1/$B$2)*(1/($B34*(($B34/AC$6)-1))))*((($B$1/2)*(($B34/AC$6)+(AC$6/($B34-AC$6))+1))+($B$2*$B$4*$B$3*$B34))/1000,"")</f>
        <v>2813.7901928720535</v>
      </c>
      <c r="AD34">
        <f>IF($B34&gt;AD$6,SQRT(($B$1/$B$2)*(1/($B34*(($B34/AD$6)-1))))*((($B$1/2)*(($B34/AD$6)+(AD$6/($B34-AD$6))+1))+($B$2*$B$4*$B$3*$B34))/1000,"")</f>
        <v>18124.246121531589</v>
      </c>
      <c r="AE34" t="str">
        <f>IF($B34&gt;AE$6,SQRT(($B$1/$B$2)*(1/($B34*(($B34/AE$6)-1))))*((($B$1/2)*(($B34/AE$6)+(AE$6/($B34-AE$6))+1))+($B$2*$B$4*$B$3*$B34))/1000,"")</f>
        <v/>
      </c>
      <c r="AF34" t="str">
        <f>IF($B34&gt;AF$6,SQRT(($B$1/$B$2)*(1/($B34*(($B34/AF$6)-1))))*((($B$1/2)*(($B34/AF$6)+(AF$6/($B34-AF$6))+1))+($B$2*$B$4*$B$3*$B34))/1000,"")</f>
        <v/>
      </c>
      <c r="AG34" t="str">
        <f>IF($B34&gt;AG$6,SQRT(($B$1/$B$2)*(1/($B34*(($B34/AG$6)-1))))*((($B$1/2)*(($B34/AG$6)+(AG$6/($B34-AG$6))+1))+($B$2*$B$4*$B$3*$B34))/1000,"")</f>
        <v/>
      </c>
      <c r="AH34" t="str">
        <f>IF($B34&gt;AH$6,SQRT(($B$1/$B$2)*(1/($B34*(($B34/AH$6)-1))))*((($B$1/2)*(($B34/AH$6)+(AH$6/($B34-AH$6))+1))+($B$2*$B$4*$B$3*$B34))/1000,"")</f>
        <v/>
      </c>
      <c r="AI34" t="str">
        <f>IF($B34&gt;AI$6,SQRT(($B$1/$B$2)*(1/($B34*(($B34/AI$6)-1))))*((($B$1/2)*(($B34/AI$6)+(AI$6/($B34-AI$6))+1))+($B$2*$B$4*$B$3*$B34))/1000,"")</f>
        <v/>
      </c>
      <c r="AJ34" t="str">
        <f>IF($B34&gt;AJ$6,SQRT(($B$1/$B$2)*(1/($B34*(($B34/AJ$6)-1))))*((($B$1/2)*(($B34/AJ$6)+(AJ$6/($B34-AJ$6))+1))+($B$2*$B$4*$B$3*$B34))/1000,"")</f>
        <v/>
      </c>
      <c r="AK34" t="str">
        <f>IF($B34&gt;AK$6,SQRT(($B$1/$B$2)*(1/($B34*(($B34/AK$6)-1))))*((($B$1/2)*(($B34/AK$6)+(AK$6/($B34-AK$6))+1))+($B$2*$B$4*$B$3*$B34))/1000,"")</f>
        <v/>
      </c>
      <c r="AL34" t="str">
        <f>IF($B34&gt;AL$6,SQRT(($B$1/$B$2)*(1/($B34*(($B34/AL$6)-1))))*((($B$1/2)*(($B34/AL$6)+(AL$6/($B34-AL$6))+1))+($B$2*$B$4*$B$3*$B34))/1000,"")</f>
        <v/>
      </c>
      <c r="AM34" t="str">
        <f>IF($B34&gt;AM$6,SQRT(($B$1/$B$2)*(1/($B34*(($B34/AM$6)-1))))*((($B$1/2)*(($B34/AM$6)+(AM$6/($B34-AM$6))+1))+($B$2*$B$4*$B$3*$B34))/1000,"")</f>
        <v/>
      </c>
      <c r="AO34">
        <f t="shared" si="3"/>
        <v>72.572840639017102</v>
      </c>
      <c r="AP34">
        <f t="shared" si="5"/>
        <v>3</v>
      </c>
      <c r="AQ34">
        <f t="shared" ca="1" si="6"/>
        <v>2.05E-4</v>
      </c>
      <c r="AR34" s="1">
        <f t="shared" ca="1" si="7"/>
        <v>4.0975609756097606</v>
      </c>
    </row>
    <row r="35" spans="1:44" x14ac:dyDescent="0.25">
      <c r="A35" s="1">
        <f t="shared" si="4"/>
        <v>0.86000000000000099</v>
      </c>
      <c r="B35" s="1">
        <f t="shared" si="8"/>
        <v>8.6000000000000095E-4</v>
      </c>
      <c r="C35">
        <f>IF($B35&gt;C$6,SQRT(($B$1/$B$2)*(1/($B35*(($B35/C$6)-1))))*((($B$1/2)*(($B35/C$6)+(C$6/($B35-C$6))+1))+($B$2*$B$4*$B$3*$B35))/1000,"")</f>
        <v>74.227109104309733</v>
      </c>
      <c r="D35">
        <f>IF($B35&gt;D$6,SQRT(($B$1/$B$2)*(1/($B35*(($B35/D$6)-1))))*((($B$1/2)*(($B35/D$6)+(D$6/($B35-D$6))+1))+($B$2*$B$4*$B$3*$B35))/1000,"")</f>
        <v>72.356748441618009</v>
      </c>
      <c r="E35">
        <f>IF($B35&gt;E$6,SQRT(($B$1/$B$2)*(1/($B35*(($B35/E$6)-1))))*((($B$1/2)*(($B35/E$6)+(E$6/($B35-E$6))+1))+($B$2*$B$4*$B$3*$B35))/1000,"")</f>
        <v>71.767130606734185</v>
      </c>
      <c r="F35">
        <f>IF($B35&gt;F$6,SQRT(($B$1/$B$2)*(1/($B35*(($B35/F$6)-1))))*((($B$1/2)*(($B35/F$6)+(F$6/($B35-F$6))+1))+($B$2*$B$4*$B$3*$B35))/1000,"")</f>
        <v>71.869608096293092</v>
      </c>
      <c r="G35">
        <f>IF($B35&gt;G$6,SQRT(($B$1/$B$2)*(1/($B35*(($B35/G$6)-1))))*((($B$1/2)*(($B35/G$6)+(G$6/($B35-G$6))+1))+($B$2*$B$4*$B$3*$B35))/1000,"")</f>
        <v>72.567511794148743</v>
      </c>
      <c r="H35">
        <f>IF($B35&gt;H$6,SQRT(($B$1/$B$2)*(1/($B35*(($B35/H$6)-1))))*((($B$1/2)*(($B35/H$6)+(H$6/($B35-H$6))+1))+($B$2*$B$4*$B$3*$B35))/1000,"")</f>
        <v>73.810746996724646</v>
      </c>
      <c r="I35">
        <f>IF($B35&gt;I$6,SQRT(($B$1/$B$2)*(1/($B35*(($B35/I$6)-1))))*((($B$1/2)*(($B35/I$6)+(I$6/($B35-I$6))+1))+($B$2*$B$4*$B$3*$B35))/1000,"")</f>
        <v>75.581643587084926</v>
      </c>
      <c r="J35">
        <f>IF($B35&gt;J$6,SQRT(($B$1/$B$2)*(1/($B35*(($B35/J$6)-1))))*((($B$1/2)*(($B35/J$6)+(J$6/($B35-J$6))+1))+($B$2*$B$4*$B$3*$B35))/1000,"")</f>
        <v>77.887901487986809</v>
      </c>
      <c r="K35">
        <f>IF($B35&gt;K$6,SQRT(($B$1/$B$2)*(1/($B35*(($B35/K$6)-1))))*((($B$1/2)*(($B35/K$6)+(K$6/($B35-K$6))+1))+($B$2*$B$4*$B$3*$B35))/1000,"")</f>
        <v>80.759671604147329</v>
      </c>
      <c r="L35">
        <f>IF($B35&gt;L$6,SQRT(($B$1/$B$2)*(1/($B35*(($B35/L$6)-1))))*((($B$1/2)*(($B35/L$6)+(L$6/($B35-L$6))+1))+($B$2*$B$4*$B$3*$B35))/1000,"")</f>
        <v>84.249459964960636</v>
      </c>
      <c r="M35">
        <f>IF($B35&gt;M$6,SQRT(($B$1/$B$2)*(1/($B35*(($B35/M$6)-1))))*((($B$1/2)*(($B35/M$6)+(M$6/($B35-M$6))+1))+($B$2*$B$4*$B$3*$B35))/1000,"")</f>
        <v>88.434385536618819</v>
      </c>
      <c r="N35">
        <f>IF($B35&gt;N$6,SQRT(($B$1/$B$2)*(1/($B35*(($B35/N$6)-1))))*((($B$1/2)*(($B35/N$6)+(N$6/($B35-N$6))+1))+($B$2*$B$4*$B$3*$B35))/1000,"")</f>
        <v>93.420858365134819</v>
      </c>
      <c r="O35">
        <f>IF($B35&gt;O$6,SQRT(($B$1/$B$2)*(1/($B35*(($B35/O$6)-1))))*((($B$1/2)*(($B35/O$6)+(O$6/($B35-O$6))+1))+($B$2*$B$4*$B$3*$B35))/1000,"")</f>
        <v>99.352210911509985</v>
      </c>
      <c r="P35">
        <f>IF($B35&gt;P$6,SQRT(($B$1/$B$2)*(1/($B35*(($B35/P$6)-1))))*((($B$1/2)*(($B35/P$6)+(P$6/($B35-P$6))+1))+($B$2*$B$4*$B$3*$B35))/1000,"")</f>
        <v>106.42037048205549</v>
      </c>
      <c r="Q35">
        <f>IF($B35&gt;Q$6,SQRT(($B$1/$B$2)*(1/($B35*(($B35/Q$6)-1))))*((($B$1/2)*(($B35/Q$6)+(Q$6/($B35-Q$6))+1))+($B$2*$B$4*$B$3*$B35))/1000,"")</f>
        <v>114.88347650730803</v>
      </c>
      <c r="R35">
        <f>IF($B35&gt;R$6,SQRT(($B$1/$B$2)*(1/($B35*(($B35/R$6)-1))))*((($B$1/2)*(($B35/R$6)+(R$6/($B35-R$6))+1))+($B$2*$B$4*$B$3*$B35))/1000,"")</f>
        <v>125.09269026858469</v>
      </c>
      <c r="S35">
        <f>IF($B35&gt;S$6,SQRT(($B$1/$B$2)*(1/($B35*(($B35/S$6)-1))))*((($B$1/2)*(($B35/S$6)+(S$6/($B35-S$6))+1))+($B$2*$B$4*$B$3*$B35))/1000,"")</f>
        <v>137.53381046174439</v>
      </c>
      <c r="T35">
        <f>IF($B35&gt;T$6,SQRT(($B$1/$B$2)*(1/($B35*(($B35/T$6)-1))))*((($B$1/2)*(($B35/T$6)+(T$6/($B35-T$6))+1))+($B$2*$B$4*$B$3*$B35))/1000,"")</f>
        <v>152.89369020750064</v>
      </c>
      <c r="U35">
        <f>IF($B35&gt;U$6,SQRT(($B$1/$B$2)*(1/($B35*(($B35/U$6)-1))))*((($B$1/2)*(($B35/U$6)+(U$6/($B35-U$6))+1))+($B$2*$B$4*$B$3*$B35))/1000,"")</f>
        <v>172.16997896258763</v>
      </c>
      <c r="V35">
        <f>IF($B35&gt;V$6,SQRT(($B$1/$B$2)*(1/($B35*(($B35/V$6)-1))))*((($B$1/2)*(($B35/V$6)+(V$6/($B35-V$6))+1))+($B$2*$B$4*$B$3*$B35))/1000,"")</f>
        <v>196.86023087245411</v>
      </c>
      <c r="W35">
        <f>IF($B35&gt;W$6,SQRT(($B$1/$B$2)*(1/($B35*(($B35/W$6)-1))))*((($B$1/2)*(($B35/W$6)+(W$6/($B35-W$6))+1))+($B$2*$B$4*$B$3*$B35))/1000,"")</f>
        <v>229.30473437761279</v>
      </c>
      <c r="X35">
        <f>IF($B35&gt;X$6,SQRT(($B$1/$B$2)*(1/($B35*(($B35/X$6)-1))))*((($B$1/2)*(($B35/X$6)+(X$6/($B35-X$6))+1))+($B$2*$B$4*$B$3*$B35))/1000,"")</f>
        <v>273.34771633499935</v>
      </c>
      <c r="Y35">
        <f>IF($B35&gt;Y$6,SQRT(($B$1/$B$2)*(1/($B35*(($B35/Y$6)-1))))*((($B$1/2)*(($B35/Y$6)+(Y$6/($B35-Y$6))+1))+($B$2*$B$4*$B$3*$B35))/1000,"")</f>
        <v>335.71477556997741</v>
      </c>
      <c r="Z35">
        <f>IF($B35&gt;Z$6,SQRT(($B$1/$B$2)*(1/($B35*(($B35/Z$6)-1))))*((($B$1/2)*(($B35/Z$6)+(Z$6/($B35-Z$6))+1))+($B$2*$B$4*$B$3*$B35))/1000,"")</f>
        <v>429.18015448786889</v>
      </c>
      <c r="AA35">
        <f>IF($B35&gt;AA$6,SQRT(($B$1/$B$2)*(1/($B35*(($B35/AA$6)-1))))*((($B$1/2)*(($B35/AA$6)+(AA$6/($B35-AA$6))+1))+($B$2*$B$4*$B$3*$B35))/1000,"")</f>
        <v>580.87375239542735</v>
      </c>
      <c r="AB35">
        <f>IF($B35&gt;AB$6,SQRT(($B$1/$B$2)*(1/($B35*(($B35/AB$6)-1))))*((($B$1/2)*(($B35/AB$6)+(AB$6/($B35-AB$6))+1))+($B$2*$B$4*$B$3*$B35))/1000,"")</f>
        <v>858.51811104326703</v>
      </c>
      <c r="AC35">
        <f>IF($B35&gt;AC$6,SQRT(($B$1/$B$2)*(1/($B35*(($B35/AC$6)-1))))*((($B$1/2)*(($B35/AC$6)+(AC$6/($B35-AC$6))+1))+($B$2*$B$4*$B$3*$B35))/1000,"")</f>
        <v>1480.9886436637582</v>
      </c>
      <c r="AD35">
        <f>IF($B35&gt;AD$6,SQRT(($B$1/$B$2)*(1/($B35*(($B35/AD$6)-1))))*((($B$1/2)*(($B35/AD$6)+(AD$6/($B35-AD$6))+1))+($B$2*$B$4*$B$3*$B35))/1000,"")</f>
        <v>3616.6296239015783</v>
      </c>
      <c r="AE35">
        <f>IF($B35&gt;AE$6,SQRT(($B$1/$B$2)*(1/($B35*(($B35/AE$6)-1))))*((($B$1/2)*(($B35/AE$6)+(AE$6/($B35-AE$6))+1))+($B$2*$B$4*$B$3*$B35))/1000,"")</f>
        <v>52310.318306980575</v>
      </c>
      <c r="AF35" t="str">
        <f>IF($B35&gt;AF$6,SQRT(($B$1/$B$2)*(1/($B35*(($B35/AF$6)-1))))*((($B$1/2)*(($B35/AF$6)+(AF$6/($B35-AF$6))+1))+($B$2*$B$4*$B$3*$B35))/1000,"")</f>
        <v/>
      </c>
      <c r="AG35" t="str">
        <f>IF($B35&gt;AG$6,SQRT(($B$1/$B$2)*(1/($B35*(($B35/AG$6)-1))))*((($B$1/2)*(($B35/AG$6)+(AG$6/($B35-AG$6))+1))+($B$2*$B$4*$B$3*$B35))/1000,"")</f>
        <v/>
      </c>
      <c r="AH35" t="str">
        <f>IF($B35&gt;AH$6,SQRT(($B$1/$B$2)*(1/($B35*(($B35/AH$6)-1))))*((($B$1/2)*(($B35/AH$6)+(AH$6/($B35-AH$6))+1))+($B$2*$B$4*$B$3*$B35))/1000,"")</f>
        <v/>
      </c>
      <c r="AI35" t="str">
        <f>IF($B35&gt;AI$6,SQRT(($B$1/$B$2)*(1/($B35*(($B35/AI$6)-1))))*((($B$1/2)*(($B35/AI$6)+(AI$6/($B35-AI$6))+1))+($B$2*$B$4*$B$3*$B35))/1000,"")</f>
        <v/>
      </c>
      <c r="AJ35" t="str">
        <f>IF($B35&gt;AJ$6,SQRT(($B$1/$B$2)*(1/($B35*(($B35/AJ$6)-1))))*((($B$1/2)*(($B35/AJ$6)+(AJ$6/($B35-AJ$6))+1))+($B$2*$B$4*$B$3*$B35))/1000,"")</f>
        <v/>
      </c>
      <c r="AK35" t="str">
        <f>IF($B35&gt;AK$6,SQRT(($B$1/$B$2)*(1/($B35*(($B35/AK$6)-1))))*((($B$1/2)*(($B35/AK$6)+(AK$6/($B35-AK$6))+1))+($B$2*$B$4*$B$3*$B35))/1000,"")</f>
        <v/>
      </c>
      <c r="AL35" t="str">
        <f>IF($B35&gt;AL$6,SQRT(($B$1/$B$2)*(1/($B35*(($B35/AL$6)-1))))*((($B$1/2)*(($B35/AL$6)+(AL$6/($B35-AL$6))+1))+($B$2*$B$4*$B$3*$B35))/1000,"")</f>
        <v/>
      </c>
      <c r="AM35" t="str">
        <f>IF($B35&gt;AM$6,SQRT(($B$1/$B$2)*(1/($B35*(($B35/AM$6)-1))))*((($B$1/2)*(($B35/AM$6)+(AM$6/($B35-AM$6))+1))+($B$2*$B$4*$B$3*$B35))/1000,"")</f>
        <v/>
      </c>
      <c r="AO35">
        <f t="shared" si="3"/>
        <v>71.767130606734185</v>
      </c>
      <c r="AP35">
        <f t="shared" si="5"/>
        <v>3</v>
      </c>
      <c r="AQ35">
        <f t="shared" ca="1" si="6"/>
        <v>2.05E-4</v>
      </c>
      <c r="AR35" s="1">
        <f t="shared" ca="1" si="7"/>
        <v>4.1951219512195168</v>
      </c>
    </row>
    <row r="36" spans="1:44" x14ac:dyDescent="0.25">
      <c r="A36" s="1">
        <f t="shared" si="4"/>
        <v>0.880000000000001</v>
      </c>
      <c r="B36" s="1">
        <f t="shared" si="8"/>
        <v>8.8000000000000101E-4</v>
      </c>
      <c r="C36">
        <f>IF($B36&gt;C$6,SQRT(($B$1/$B$2)*(1/($B36*(($B36/C$6)-1))))*((($B$1/2)*(($B36/C$6)+(C$6/($B36-C$6))+1))+($B$2*$B$4*$B$3*$B36))/1000,"")</f>
        <v>73.697784567942733</v>
      </c>
      <c r="D36">
        <f>IF($B36&gt;D$6,SQRT(($B$1/$B$2)*(1/($B36*(($B36/D$6)-1))))*((($B$1/2)*(($B36/D$6)+(D$6/($B36-D$6))+1))+($B$2*$B$4*$B$3*$B36))/1000,"")</f>
        <v>71.711599685691596</v>
      </c>
      <c r="E36">
        <f>IF($B36&gt;E$6,SQRT(($B$1/$B$2)*(1/($B36*(($B36/E$6)-1))))*((($B$1/2)*(($B36/E$6)+(E$6/($B36-E$6))+1))+($B$2*$B$4*$B$3*$B36))/1000,"")</f>
        <v>71.011908295346657</v>
      </c>
      <c r="F36">
        <f>IF($B36&gt;F$6,SQRT(($B$1/$B$2)*(1/($B36*(($B36/F$6)-1))))*((($B$1/2)*(($B36/F$6)+(F$6/($B36-F$6))+1))+($B$2*$B$4*$B$3*$B36))/1000,"")</f>
        <v>70.989040333747312</v>
      </c>
      <c r="G36">
        <f>IF($B36&gt;G$6,SQRT(($B$1/$B$2)*(1/($B36*(($B36/G$6)-1))))*((($B$1/2)*(($B36/G$6)+(G$6/($B36-G$6))+1))+($B$2*$B$4*$B$3*$B36))/1000,"")</f>
        <v>71.542994604846015</v>
      </c>
      <c r="H36">
        <f>IF($B36&gt;H$6,SQRT(($B$1/$B$2)*(1/($B36*(($B36/H$6)-1))))*((($B$1/2)*(($B36/H$6)+(H$6/($B36-H$6))+1))+($B$2*$B$4*$B$3*$B36))/1000,"")</f>
        <v>72.61959915508163</v>
      </c>
      <c r="I36">
        <f>IF($B36&gt;I$6,SQRT(($B$1/$B$2)*(1/($B36*(($B36/I$6)-1))))*((($B$1/2)*(($B36/I$6)+(I$6/($B36-I$6))+1))+($B$2*$B$4*$B$3*$B36))/1000,"")</f>
        <v>74.196109902745846</v>
      </c>
      <c r="J36">
        <f>IF($B36&gt;J$6,SQRT(($B$1/$B$2)*(1/($B36*(($B36/J$6)-1))))*((($B$1/2)*(($B36/J$6)+(J$6/($B36-J$6))+1))+($B$2*$B$4*$B$3*$B36))/1000,"")</f>
        <v>76.273822819116177</v>
      </c>
      <c r="K36">
        <f>IF($B36&gt;K$6,SQRT(($B$1/$B$2)*(1/($B36*(($B36/K$6)-1))))*((($B$1/2)*(($B36/K$6)+(K$6/($B36-K$6))+1))+($B$2*$B$4*$B$3*$B36))/1000,"")</f>
        <v>78.874700269941158</v>
      </c>
      <c r="L36">
        <f>IF($B36&gt;L$6,SQRT(($B$1/$B$2)*(1/($B36*(($B36/L$6)-1))))*((($B$1/2)*(($B36/L$6)+(L$6/($B36-L$6))+1))+($B$2*$B$4*$B$3*$B36))/1000,"")</f>
        <v>82.040641595285251</v>
      </c>
      <c r="M36">
        <f>IF($B36&gt;M$6,SQRT(($B$1/$B$2)*(1/($B36*(($B36/M$6)-1))))*((($B$1/2)*(($B36/M$6)+(M$6/($B36-M$6))+1))+($B$2*$B$4*$B$3*$B36))/1000,"")</f>
        <v>85.834841016684933</v>
      </c>
      <c r="N36">
        <f>IF($B36&gt;N$6,SQRT(($B$1/$B$2)*(1/($B36*(($B36/N$6)-1))))*((($B$1/2)*(($B36/N$6)+(N$6/($B36-N$6))+1))+($B$2*$B$4*$B$3*$B36))/1000,"")</f>
        <v>90.345163258497323</v>
      </c>
      <c r="O36">
        <f>IF($B36&gt;O$6,SQRT(($B$1/$B$2)*(1/($B36*(($B36/O$6)-1))))*((($B$1/2)*(($B36/O$6)+(O$6/($B36-O$6))+1))+($B$2*$B$4*$B$3*$B36))/1000,"")</f>
        <v>95.689851782249534</v>
      </c>
      <c r="P36">
        <f>IF($B36&gt;P$6,SQRT(($B$1/$B$2)*(1/($B36*(($B36/P$6)-1))))*((($B$1/2)*(($B36/P$6)+(P$6/($B36-P$6))+1))+($B$2*$B$4*$B$3*$B36))/1000,"")</f>
        <v>102.02629979442457</v>
      </c>
      <c r="Q36">
        <f>IF($B36&gt;Q$6,SQRT(($B$1/$B$2)*(1/($B36*(($B36/Q$6)-1))))*((($B$1/2)*(($B36/Q$6)+(Q$6/($B36-Q$6))+1))+($B$2*$B$4*$B$3*$B36))/1000,"")</f>
        <v>109.56418394624005</v>
      </c>
      <c r="R36">
        <f>IF($B36&gt;R$6,SQRT(($B$1/$B$2)*(1/($B36*(($B36/R$6)-1))))*((($B$1/2)*(($B36/R$6)+(R$6/($B36-R$6))+1))+($B$2*$B$4*$B$3*$B36))/1000,"")</f>
        <v>118.58515692594382</v>
      </c>
      <c r="S36">
        <f>IF($B36&gt;S$6,SQRT(($B$1/$B$2)*(1/($B36*(($B36/S$6)-1))))*((($B$1/2)*(($B36/S$6)+(S$6/($B36-S$6))+1))+($B$2*$B$4*$B$3*$B36))/1000,"")</f>
        <v>129.47281643036487</v>
      </c>
      <c r="T36">
        <f>IF($B36&gt;T$6,SQRT(($B$1/$B$2)*(1/($B36*(($B36/T$6)-1))))*((($B$1/2)*(($B36/T$6)+(T$6/($B36-T$6))+1))+($B$2*$B$4*$B$3*$B36))/1000,"")</f>
        <v>142.75938850614173</v>
      </c>
      <c r="U36">
        <f>IF($B36&gt;U$6,SQRT(($B$1/$B$2)*(1/($B36*(($B36/U$6)-1))))*((($B$1/2)*(($B36/U$6)+(U$6/($B36-U$6))+1))+($B$2*$B$4*$B$3*$B36))/1000,"")</f>
        <v>159.20066009709049</v>
      </c>
      <c r="V36">
        <f>IF($B36&gt;V$6,SQRT(($B$1/$B$2)*(1/($B36*(($B36/V$6)-1))))*((($B$1/2)*(($B36/V$6)+(V$6/($B36-V$6))+1))+($B$2*$B$4*$B$3*$B36))/1000,"")</f>
        <v>179.9007223735147</v>
      </c>
      <c r="W36">
        <f>IF($B36&gt;W$6,SQRT(($B$1/$B$2)*(1/($B36*(($B36/W$6)-1))))*((($B$1/2)*(($B36/W$6)+(W$6/($B36-W$6))+1))+($B$2*$B$4*$B$3*$B36))/1000,"")</f>
        <v>206.52893076437283</v>
      </c>
      <c r="X36">
        <f>IF($B36&gt;X$6,SQRT(($B$1/$B$2)*(1/($B36*(($B36/X$6)-1))))*((($B$1/2)*(($B36/X$6)+(X$6/($B36-X$6))+1))+($B$2*$B$4*$B$3*$B36))/1000,"")</f>
        <v>241.71771518941017</v>
      </c>
      <c r="Y36">
        <f>IF($B36&gt;Y$6,SQRT(($B$1/$B$2)*(1/($B36*(($B36/Y$6)-1))))*((($B$1/2)*(($B36/Y$6)+(Y$6/($B36-Y$6))+1))+($B$2*$B$4*$B$3*$B36))/1000,"")</f>
        <v>289.84067239694701</v>
      </c>
      <c r="Z36">
        <f>IF($B36&gt;Z$6,SQRT(($B$1/$B$2)*(1/($B36*(($B36/Z$6)-1))))*((($B$1/2)*(($B36/Z$6)+(Z$6/($B36-Z$6))+1))+($B$2*$B$4*$B$3*$B36))/1000,"")</f>
        <v>358.66255156398421</v>
      </c>
      <c r="AA36">
        <f>IF($B36&gt;AA$6,SQRT(($B$1/$B$2)*(1/($B36*(($B36/AA$6)-1))))*((($B$1/2)*(($B36/AA$6)+(AA$6/($B36-AA$6))+1))+($B$2*$B$4*$B$3*$B36))/1000,"")</f>
        <v>463.22239246705101</v>
      </c>
      <c r="AB36">
        <f>IF($B36&gt;AB$6,SQRT(($B$1/$B$2)*(1/($B36*(($B36/AB$6)-1))))*((($B$1/2)*(($B36/AB$6)+(AB$6/($B36-AB$6))+1))+($B$2*$B$4*$B$3*$B36))/1000,"")</f>
        <v>636.3479514836439</v>
      </c>
      <c r="AC36">
        <f>IF($B36&gt;AC$6,SQRT(($B$1/$B$2)*(1/($B36*(($B36/AC$6)-1))))*((($B$1/2)*(($B36/AC$6)+(AC$6/($B36-AC$6))+1))+($B$2*$B$4*$B$3*$B36))/1000,"")</f>
        <v>963.46550724798169</v>
      </c>
      <c r="AD36">
        <f>IF($B36&gt;AD$6,SQRT(($B$1/$B$2)*(1/($B36*(($B36/AD$6)-1))))*((($B$1/2)*(($B36/AD$6)+(AD$6/($B36-AD$6))+1))+($B$2*$B$4*$B$3*$B36))/1000,"")</f>
        <v>1741.3499857809848</v>
      </c>
      <c r="AE36">
        <f>IF($B36&gt;AE$6,SQRT(($B$1/$B$2)*(1/($B36*(($B36/AE$6)-1))))*((($B$1/2)*(($B36/AE$6)+(AE$6/($B36-AE$6))+1))+($B$2*$B$4*$B$3*$B36))/1000,"")</f>
        <v>4847.4253330044603</v>
      </c>
      <c r="AF36">
        <f>IF($B36&gt;AF$6,SQRT(($B$1/$B$2)*(1/($B36*(($B36/AF$6)-1))))*((($B$1/2)*(($B36/AF$6)+(AF$6/($B36-AF$6))+1))+($B$2*$B$4*$B$3*$B36))/1000,"")</f>
        <v>3.1434898209391333E+23</v>
      </c>
      <c r="AG36" t="str">
        <f>IF($B36&gt;AG$6,SQRT(($B$1/$B$2)*(1/($B36*(($B36/AG$6)-1))))*((($B$1/2)*(($B36/AG$6)+(AG$6/($B36-AG$6))+1))+($B$2*$B$4*$B$3*$B36))/1000,"")</f>
        <v/>
      </c>
      <c r="AH36" t="str">
        <f>IF($B36&gt;AH$6,SQRT(($B$1/$B$2)*(1/($B36*(($B36/AH$6)-1))))*((($B$1/2)*(($B36/AH$6)+(AH$6/($B36-AH$6))+1))+($B$2*$B$4*$B$3*$B36))/1000,"")</f>
        <v/>
      </c>
      <c r="AI36" t="str">
        <f>IF($B36&gt;AI$6,SQRT(($B$1/$B$2)*(1/($B36*(($B36/AI$6)-1))))*((($B$1/2)*(($B36/AI$6)+(AI$6/($B36-AI$6))+1))+($B$2*$B$4*$B$3*$B36))/1000,"")</f>
        <v/>
      </c>
      <c r="AJ36" t="str">
        <f>IF($B36&gt;AJ$6,SQRT(($B$1/$B$2)*(1/($B36*(($B36/AJ$6)-1))))*((($B$1/2)*(($B36/AJ$6)+(AJ$6/($B36-AJ$6))+1))+($B$2*$B$4*$B$3*$B36))/1000,"")</f>
        <v/>
      </c>
      <c r="AK36" t="str">
        <f>IF($B36&gt;AK$6,SQRT(($B$1/$B$2)*(1/($B36*(($B36/AK$6)-1))))*((($B$1/2)*(($B36/AK$6)+(AK$6/($B36-AK$6))+1))+($B$2*$B$4*$B$3*$B36))/1000,"")</f>
        <v/>
      </c>
      <c r="AL36" t="str">
        <f>IF($B36&gt;AL$6,SQRT(($B$1/$B$2)*(1/($B36*(($B36/AL$6)-1))))*((($B$1/2)*(($B36/AL$6)+(AL$6/($B36-AL$6))+1))+($B$2*$B$4*$B$3*$B36))/1000,"")</f>
        <v/>
      </c>
      <c r="AM36" t="str">
        <f>IF($B36&gt;AM$6,SQRT(($B$1/$B$2)*(1/($B36*(($B36/AM$6)-1))))*((($B$1/2)*(($B36/AM$6)+(AM$6/($B36-AM$6))+1))+($B$2*$B$4*$B$3*$B36))/1000,"")</f>
        <v/>
      </c>
      <c r="AO36">
        <f t="shared" si="3"/>
        <v>70.989040333747312</v>
      </c>
      <c r="AP36">
        <f t="shared" si="5"/>
        <v>4</v>
      </c>
      <c r="AQ36">
        <f t="shared" ca="1" si="6"/>
        <v>2.3000000000000001E-4</v>
      </c>
      <c r="AR36" s="1">
        <f t="shared" ca="1" si="7"/>
        <v>3.8260869565217432</v>
      </c>
    </row>
    <row r="37" spans="1:44" x14ac:dyDescent="0.25">
      <c r="A37" s="1">
        <f t="shared" si="4"/>
        <v>0.90000000000000102</v>
      </c>
      <c r="B37" s="1">
        <f t="shared" si="8"/>
        <v>9.0000000000000106E-4</v>
      </c>
      <c r="C37">
        <f>IF($B37&gt;C$6,SQRT(($B$1/$B$2)*(1/($B37*(($B37/C$6)-1))))*((($B$1/2)*(($B37/C$6)+(C$6/($B37-C$6))+1))+($B$2*$B$4*$B$3*$B37))/1000,"")</f>
        <v>73.197855510800309</v>
      </c>
      <c r="D37">
        <f>IF($B37&gt;D$6,SQRT(($B$1/$B$2)*(1/($B37*(($B37/D$6)-1))))*((($B$1/2)*(($B37/D$6)+(D$6/($B37-D$6))+1))+($B$2*$B$4*$B$3*$B37))/1000,"")</f>
        <v>71.104063535867425</v>
      </c>
      <c r="E37">
        <f>IF($B37&gt;E$6,SQRT(($B$1/$B$2)*(1/($B37*(($B37/E$6)-1))))*((($B$1/2)*(($B37/E$6)+(E$6/($B37-E$6))+1))+($B$2*$B$4*$B$3*$B37))/1000,"")</f>
        <v>70.302593758593247</v>
      </c>
      <c r="F37">
        <f>IF($B37&gt;F$6,SQRT(($B$1/$B$2)*(1/($B37*(($B37/F$6)-1))))*((($B$1/2)*(($B37/F$6)+(F$6/($B37-F$6))+1))+($B$2*$B$4*$B$3*$B37))/1000,"")</f>
        <v>70.164351152261716</v>
      </c>
      <c r="G37">
        <f>IF($B37&gt;G$6,SQRT(($B$1/$B$2)*(1/($B37*(($B37/G$6)-1))))*((($B$1/2)*(($B37/G$6)+(G$6/($B37-G$6))+1))+($B$2*$B$4*$B$3*$B37))/1000,"")</f>
        <v>70.586436689614686</v>
      </c>
      <c r="H37">
        <f>IF($B37&gt;H$6,SQRT(($B$1/$B$2)*(1/($B37*(($B37/H$6)-1))))*((($B$1/2)*(($B37/H$6)+(H$6/($B37-H$6))+1))+($B$2*$B$4*$B$3*$B37))/1000,"")</f>
        <v>71.511162665430604</v>
      </c>
      <c r="I37">
        <f>IF($B37&gt;I$6,SQRT(($B$1/$B$2)*(1/($B37*(($B37/I$6)-1))))*((($B$1/2)*(($B37/I$6)+(I$6/($B37-I$6))+1))+($B$2*$B$4*$B$3*$B37))/1000,"")</f>
        <v>72.911446357733666</v>
      </c>
      <c r="J37">
        <f>IF($B37&gt;J$6,SQRT(($B$1/$B$2)*(1/($B37*(($B37/J$6)-1))))*((($B$1/2)*(($B37/J$6)+(J$6/($B37-J$6))+1))+($B$2*$B$4*$B$3*$B37))/1000,"")</f>
        <v>74.783154653447042</v>
      </c>
      <c r="K37">
        <f>IF($B37&gt;K$6,SQRT(($B$1/$B$2)*(1/($B37*(($B37/K$6)-1))))*((($B$1/2)*(($B37/K$6)+(K$6/($B37-K$6))+1))+($B$2*$B$4*$B$3*$B37))/1000,"")</f>
        <v>77.141370213892117</v>
      </c>
      <c r="L37">
        <f>IF($B37&gt;L$6,SQRT(($B$1/$B$2)*(1/($B37*(($B37/L$6)-1))))*((($B$1/2)*(($B37/L$6)+(L$6/($B37-L$6))+1))+($B$2*$B$4*$B$3*$B37))/1000,"")</f>
        <v>80.019166537306276</v>
      </c>
      <c r="M37">
        <f>IF($B37&gt;M$6,SQRT(($B$1/$B$2)*(1/($B37*(($B37/M$6)-1))))*((($B$1/2)*(($B37/M$6)+(M$6/($B37-M$6))+1))+($B$2*$B$4*$B$3*$B37))/1000,"")</f>
        <v>83.468271428960378</v>
      </c>
      <c r="N37">
        <f>IF($B37&gt;N$6,SQRT(($B$1/$B$2)*(1/($B37*(($B37/N$6)-1))))*((($B$1/2)*(($B37/N$6)+(N$6/($B37-N$6))+1))+($B$2*$B$4*$B$3*$B37))/1000,"")</f>
        <v>87.56145186744115</v>
      </c>
      <c r="O37">
        <f>IF($B37&gt;O$6,SQRT(($B$1/$B$2)*(1/($B37*(($B37/O$6)-1))))*((($B$1/2)*(($B37/O$6)+(O$6/($B37-O$6))+1))+($B$2*$B$4*$B$3*$B37))/1000,"")</f>
        <v>92.396782269923662</v>
      </c>
      <c r="P37">
        <f>IF($B37&gt;P$6,SQRT(($B$1/$B$2)*(1/($B37*(($B37/P$6)-1))))*((($B$1/2)*(($B37/P$6)+(P$6/($B37-P$6))+1))+($B$2*$B$4*$B$3*$B37))/1000,"")</f>
        <v>98.104280415216678</v>
      </c>
      <c r="Q37">
        <f>IF($B37&gt;Q$6,SQRT(($B$1/$B$2)*(1/($B37*(($B37/Q$6)-1))))*((($B$1/2)*(($B37/Q$6)+(Q$6/($B37-Q$6))+1))+($B$2*$B$4*$B$3*$B37))/1000,"")</f>
        <v>104.85580510851089</v>
      </c>
      <c r="R37">
        <f>IF($B37&gt;R$6,SQRT(($B$1/$B$2)*(1/($B37*(($B37/R$6)-1))))*((($B$1/2)*(($B37/R$6)+(R$6/($B37-R$6))+1))+($B$2*$B$4*$B$3*$B37))/1000,"")</f>
        <v>112.87972268924288</v>
      </c>
      <c r="S37">
        <f>IF($B37&gt;S$6,SQRT(($B$1/$B$2)*(1/($B37*(($B37/S$6)-1))))*((($B$1/2)*(($B37/S$6)+(S$6/($B37-S$6))+1))+($B$2*$B$4*$B$3*$B37))/1000,"")</f>
        <v>122.48285203526117</v>
      </c>
      <c r="T37">
        <f>IF($B37&gt;T$6,SQRT(($B$1/$B$2)*(1/($B37*(($B37/T$6)-1))))*((($B$1/2)*(($B37/T$6)+(T$6/($B37-T$6))+1))+($B$2*$B$4*$B$3*$B37))/1000,"")</f>
        <v>134.08393168492054</v>
      </c>
      <c r="U37">
        <f>IF($B37&gt;U$6,SQRT(($B$1/$B$2)*(1/($B37*(($B37/U$6)-1))))*((($B$1/2)*(($B37/U$6)+(U$6/($B37-U$6))+1))+($B$2*$B$4*$B$3*$B37))/1000,"")</f>
        <v>148.26599075193931</v>
      </c>
      <c r="V37">
        <f>IF($B37&gt;V$6,SQRT(($B$1/$B$2)*(1/($B37*(($B37/V$6)-1))))*((($B$1/2)*(($B37/V$6)+(V$6/($B37-V$6))+1))+($B$2*$B$4*$B$3*$B37))/1000,"")</f>
        <v>165.86094520497906</v>
      </c>
      <c r="W37">
        <f>IF($B37&gt;W$6,SQRT(($B$1/$B$2)*(1/($B37*(($B37/W$6)-1))))*((($B$1/2)*(($B37/W$6)+(W$6/($B37-W$6))+1))+($B$2*$B$4*$B$3*$B37))/1000,"")</f>
        <v>188.09155231494231</v>
      </c>
      <c r="X37">
        <f>IF($B37&gt;X$6,SQRT(($B$1/$B$2)*(1/($B37*(($B37/X$6)-1))))*((($B$1/2)*(($B37/X$6)+(X$6/($B37-X$6))+1))+($B$2*$B$4*$B$3*$B37))/1000,"")</f>
        <v>216.82071116230475</v>
      </c>
      <c r="Y37">
        <f>IF($B37&gt;Y$6,SQRT(($B$1/$B$2)*(1/($B37*(($B37/Y$6)-1))))*((($B$1/2)*(($B37/Y$6)+(Y$6/($B37-Y$6))+1))+($B$2*$B$4*$B$3*$B37))/1000,"")</f>
        <v>255.01401940518983</v>
      </c>
      <c r="Z37">
        <f>IF($B37&gt;Z$6,SQRT(($B$1/$B$2)*(1/($B37*(($B37/Z$6)-1))))*((($B$1/2)*(($B37/Z$6)+(Z$6/($B37-Z$6))+1))+($B$2*$B$4*$B$3*$B37))/1000,"")</f>
        <v>307.6578984100542</v>
      </c>
      <c r="AA37">
        <f>IF($B37&gt;AA$6,SQRT(($B$1/$B$2)*(1/($B37*(($B37/AA$6)-1))))*((($B$1/2)*(($B37/AA$6)+(AA$6/($B37-AA$6))+1))+($B$2*$B$4*$B$3*$B37))/1000,"")</f>
        <v>383.74324988034107</v>
      </c>
      <c r="AB37">
        <f>IF($B37&gt;AB$6,SQRT(($B$1/$B$2)*(1/($B37*(($B37/AB$6)-1))))*((($B$1/2)*(($B37/AB$6)+(AB$6/($B37-AB$6))+1))+($B$2*$B$4*$B$3*$B37))/1000,"")</f>
        <v>501.05031073367132</v>
      </c>
      <c r="AC37">
        <f>IF($B37&gt;AC$6,SQRT(($B$1/$B$2)*(1/($B37*(($B37/AC$6)-1))))*((($B$1/2)*(($B37/AC$6)+(AC$6/($B37-AC$6))+1))+($B$2*$B$4*$B$3*$B37))/1000,"")</f>
        <v>699.55568986064657</v>
      </c>
      <c r="AD37">
        <f>IF($B37&gt;AD$6,SQRT(($B$1/$B$2)*(1/($B37*(($B37/AD$6)-1))))*((($B$1/2)*(($B37/AD$6)+(AD$6/($B37-AD$6))+1))+($B$2*$B$4*$B$3*$B37))/1000,"")</f>
        <v>1088.1667424785549</v>
      </c>
      <c r="AE37">
        <f>IF($B37&gt;AE$6,SQRT(($B$1/$B$2)*(1/($B37*(($B37/AE$6)-1))))*((($B$1/2)*(($B37/AE$6)+(AE$6/($B37-AE$6))+1))+($B$2*$B$4*$B$3*$B37))/1000,"")</f>
        <v>2077.9080840807874</v>
      </c>
      <c r="AF37">
        <f>IF($B37&gt;AF$6,SQRT(($B$1/$B$2)*(1/($B37*(($B37/AF$6)-1))))*((($B$1/2)*(($B37/AF$6)+(AF$6/($B37-AF$6))+1))+($B$2*$B$4*$B$3*$B37))/1000,"")</f>
        <v>6904.9261575492401</v>
      </c>
      <c r="AG37" t="str">
        <f>IF($B37&gt;AG$6,SQRT(($B$1/$B$2)*(1/($B37*(($B37/AG$6)-1))))*((($B$1/2)*(($B37/AG$6)+(AG$6/($B37-AG$6))+1))+($B$2*$B$4*$B$3*$B37))/1000,"")</f>
        <v/>
      </c>
      <c r="AH37" t="str">
        <f>IF($B37&gt;AH$6,SQRT(($B$1/$B$2)*(1/($B37*(($B37/AH$6)-1))))*((($B$1/2)*(($B37/AH$6)+(AH$6/($B37-AH$6))+1))+($B$2*$B$4*$B$3*$B37))/1000,"")</f>
        <v/>
      </c>
      <c r="AI37" t="str">
        <f>IF($B37&gt;AI$6,SQRT(($B$1/$B$2)*(1/($B37*(($B37/AI$6)-1))))*((($B$1/2)*(($B37/AI$6)+(AI$6/($B37-AI$6))+1))+($B$2*$B$4*$B$3*$B37))/1000,"")</f>
        <v/>
      </c>
      <c r="AJ37" t="str">
        <f>IF($B37&gt;AJ$6,SQRT(($B$1/$B$2)*(1/($B37*(($B37/AJ$6)-1))))*((($B$1/2)*(($B37/AJ$6)+(AJ$6/($B37-AJ$6))+1))+($B$2*$B$4*$B$3*$B37))/1000,"")</f>
        <v/>
      </c>
      <c r="AK37" t="str">
        <f>IF($B37&gt;AK$6,SQRT(($B$1/$B$2)*(1/($B37*(($B37/AK$6)-1))))*((($B$1/2)*(($B37/AK$6)+(AK$6/($B37-AK$6))+1))+($B$2*$B$4*$B$3*$B37))/1000,"")</f>
        <v/>
      </c>
      <c r="AL37" t="str">
        <f>IF($B37&gt;AL$6,SQRT(($B$1/$B$2)*(1/($B37*(($B37/AL$6)-1))))*((($B$1/2)*(($B37/AL$6)+(AL$6/($B37-AL$6))+1))+($B$2*$B$4*$B$3*$B37))/1000,"")</f>
        <v/>
      </c>
      <c r="AM37" t="str">
        <f>IF($B37&gt;AM$6,SQRT(($B$1/$B$2)*(1/($B37*(($B37/AM$6)-1))))*((($B$1/2)*(($B37/AM$6)+(AM$6/($B37-AM$6))+1))+($B$2*$B$4*$B$3*$B37))/1000,"")</f>
        <v/>
      </c>
      <c r="AO37">
        <f t="shared" si="3"/>
        <v>70.164351152261716</v>
      </c>
      <c r="AP37">
        <f t="shared" si="5"/>
        <v>4</v>
      </c>
      <c r="AQ37">
        <f t="shared" ca="1" si="6"/>
        <v>2.3000000000000001E-4</v>
      </c>
      <c r="AR37" s="1">
        <f t="shared" ca="1" si="7"/>
        <v>3.9130434782608741</v>
      </c>
    </row>
    <row r="38" spans="1:44" x14ac:dyDescent="0.25">
      <c r="A38" s="1">
        <f t="shared" si="4"/>
        <v>0.92000000000000115</v>
      </c>
      <c r="B38" s="1">
        <f t="shared" si="8"/>
        <v>9.2000000000000111E-4</v>
      </c>
      <c r="C38">
        <f>IF($B38&gt;C$6,SQRT(($B$1/$B$2)*(1/($B38*(($B38/C$6)-1))))*((($B$1/2)*(($B38/C$6)+(C$6/($B38-C$6))+1))+($B$2*$B$4*$B$3*$B38))/1000,"")</f>
        <v>72.724945346493286</v>
      </c>
      <c r="D38">
        <f>IF($B38&gt;D$6,SQRT(($B$1/$B$2)*(1/($B38*(($B38/D$6)-1))))*((($B$1/2)*(($B38/D$6)+(D$6/($B38-D$6))+1))+($B$2*$B$4*$B$3*$B38))/1000,"")</f>
        <v>70.530955110203095</v>
      </c>
      <c r="E38">
        <f>IF($B38&gt;E$6,SQRT(($B$1/$B$2)*(1/($B38*(($B38/E$6)-1))))*((($B$1/2)*(($B38/E$6)+(E$6/($B38-E$6))+1))+($B$2*$B$4*$B$3*$B38))/1000,"")</f>
        <v>69.635142724317745</v>
      </c>
      <c r="F38">
        <f>IF($B38&gt;F$6,SQRT(($B$1/$B$2)*(1/($B38*(($B38/F$6)-1))))*((($B$1/2)*(($B38/F$6)+(F$6/($B38-F$6))+1))+($B$2*$B$4*$B$3*$B38))/1000,"")</f>
        <v>69.390413744360885</v>
      </c>
      <c r="G38">
        <f>IF($B38&gt;G$6,SQRT(($B$1/$B$2)*(1/($B38*(($B38/G$6)-1))))*((($B$1/2)*(($B38/G$6)+(G$6/($B38-G$6))+1))+($B$2*$B$4*$B$3*$B38))/1000,"")</f>
        <v>69.691336871382703</v>
      </c>
      <c r="H38">
        <f>IF($B38&gt;H$6,SQRT(($B$1/$B$2)*(1/($B38*(($B38/H$6)-1))))*((($B$1/2)*(($B38/H$6)+(H$6/($B38-H$6))+1))+($B$2*$B$4*$B$3*$B38))/1000,"")</f>
        <v>70.477177353941485</v>
      </c>
      <c r="I38">
        <f>IF($B38&gt;I$6,SQRT(($B$1/$B$2)*(1/($B38*(($B38/I$6)-1))))*((($B$1/2)*(($B38/I$6)+(I$6/($B38-I$6))+1))+($B$2*$B$4*$B$3*$B38))/1000,"")</f>
        <v>71.717122266144401</v>
      </c>
      <c r="J38">
        <f>IF($B38&gt;J$6,SQRT(($B$1/$B$2)*(1/($B38*(($B38/J$6)-1))))*((($B$1/2)*(($B38/J$6)+(J$6/($B38-J$6))+1))+($B$2*$B$4*$B$3*$B38))/1000,"")</f>
        <v>73.402408571680496</v>
      </c>
      <c r="K38">
        <f>IF($B38&gt;K$6,SQRT(($B$1/$B$2)*(1/($B38*(($B38/K$6)-1))))*((($B$1/2)*(($B38/K$6)+(K$6/($B38-K$6))+1))+($B$2*$B$4*$B$3*$B38))/1000,"")</f>
        <v>75.542301477741219</v>
      </c>
      <c r="L38">
        <f>IF($B38&gt;L$6,SQRT(($B$1/$B$2)*(1/($B38*(($B38/L$6)-1))))*((($B$1/2)*(($B38/L$6)+(L$6/($B38-L$6))+1))+($B$2*$B$4*$B$3*$B38))/1000,"")</f>
        <v>78.162478387031584</v>
      </c>
      <c r="M38">
        <f>IF($B38&gt;M$6,SQRT(($B$1/$B$2)*(1/($B38*(($B38/M$6)-1))))*((($B$1/2)*(($B38/M$6)+(M$6/($B38-M$6))+1))+($B$2*$B$4*$B$3*$B38))/1000,"")</f>
        <v>81.305151129874616</v>
      </c>
      <c r="N38">
        <f>IF($B38&gt;N$6,SQRT(($B$1/$B$2)*(1/($B38*(($B38/N$6)-1))))*((($B$1/2)*(($B38/N$6)+(N$6/($B38-N$6))+1))+($B$2*$B$4*$B$3*$B38))/1000,"")</f>
        <v>85.030688938419814</v>
      </c>
      <c r="O38">
        <f>IF($B38&gt;O$6,SQRT(($B$1/$B$2)*(1/($B38*(($B38/O$6)-1))))*((($B$1/2)*(($B38/O$6)+(O$6/($B38-O$6))+1))+($B$2*$B$4*$B$3*$B38))/1000,"")</f>
        <v>89.420795372674277</v>
      </c>
      <c r="P38">
        <f>IF($B38&gt;P$6,SQRT(($B$1/$B$2)*(1/($B38*(($B38/P$6)-1))))*((($B$1/2)*(($B38/P$6)+(P$6/($B38-P$6))+1))+($B$2*$B$4*$B$3*$B38))/1000,"")</f>
        <v>94.583551743889473</v>
      </c>
      <c r="Q38">
        <f>IF($B38&gt;Q$6,SQRT(($B$1/$B$2)*(1/($B38*(($B38/Q$6)-1))))*((($B$1/2)*(($B38/Q$6)+(Q$6/($B38-Q$6))+1))+($B$2*$B$4*$B$3*$B38))/1000,"")</f>
        <v>100.66094351296982</v>
      </c>
      <c r="R38">
        <f>IF($B38&gt;R$6,SQRT(($B$1/$B$2)*(1/($B38*(($B38/R$6)-1))))*((($B$1/2)*(($B38/R$6)+(R$6/($B38-R$6))+1))+($B$2*$B$4*$B$3*$B38))/1000,"")</f>
        <v>107.83991608268096</v>
      </c>
      <c r="S38">
        <f>IF($B38&gt;S$6,SQRT(($B$1/$B$2)*(1/($B38*(($B38/S$6)-1))))*((($B$1/2)*(($B38/S$6)+(S$6/($B38-S$6))+1))+($B$2*$B$4*$B$3*$B38))/1000,"")</f>
        <v>116.36868266927755</v>
      </c>
      <c r="T38">
        <f>IF($B38&gt;T$6,SQRT(($B$1/$B$2)*(1/($B38*(($B38/T$6)-1))))*((($B$1/2)*(($B38/T$6)+(T$6/($B38-T$6))+1))+($B$2*$B$4*$B$3*$B38))/1000,"")</f>
        <v>126.58113912867255</v>
      </c>
      <c r="U38">
        <f>IF($B38&gt;U$6,SQRT(($B$1/$B$2)*(1/($B38*(($B38/U$6)-1))))*((($B$1/2)*(($B38/U$6)+(U$6/($B38-U$6))+1))+($B$2*$B$4*$B$3*$B38))/1000,"")</f>
        <v>138.9342248886494</v>
      </c>
      <c r="V38">
        <f>IF($B38&gt;V$6,SQRT(($B$1/$B$2)*(1/($B38*(($B38/V$6)-1))))*((($B$1/2)*(($B38/V$6)+(V$6/($B38-V$6))+1))+($B$2*$B$4*$B$3*$B38))/1000,"")</f>
        <v>154.066696793826</v>
      </c>
      <c r="W38">
        <f>IF($B38&gt;W$6,SQRT(($B$1/$B$2)*(1/($B38*(($B38/W$6)-1))))*((($B$1/2)*(($B38/W$6)+(W$6/($B38-W$6))+1))+($B$2*$B$4*$B$3*$B38))/1000,"")</f>
        <v>172.89471738032188</v>
      </c>
      <c r="X38">
        <f>IF($B38&gt;X$6,SQRT(($B$1/$B$2)*(1/($B38*(($B38/X$6)-1))))*((($B$1/2)*(($B38/X$6)+(X$6/($B38-X$6))+1))+($B$2*$B$4*$B$3*$B38))/1000,"")</f>
        <v>196.77359850959493</v>
      </c>
      <c r="Y38">
        <f>IF($B38&gt;Y$6,SQRT(($B$1/$B$2)*(1/($B38*(($B38/Y$6)-1))))*((($B$1/2)*(($B38/Y$6)+(Y$6/($B38-Y$6))+1))+($B$2*$B$4*$B$3*$B38))/1000,"")</f>
        <v>227.78474459368397</v>
      </c>
      <c r="Z38">
        <f>IF($B38&gt;Z$6,SQRT(($B$1/$B$2)*(1/($B38*(($B38/Z$6)-1))))*((($B$1/2)*(($B38/Z$6)+(Z$6/($B38-Z$6))+1))+($B$2*$B$4*$B$3*$B38))/1000,"")</f>
        <v>269.27467570854992</v>
      </c>
      <c r="AA38">
        <f>IF($B38&gt;AA$6,SQRT(($B$1/$B$2)*(1/($B38*(($B38/AA$6)-1))))*((($B$1/2)*(($B38/AA$6)+(AA$6/($B38-AA$6))+1))+($B$2*$B$4*$B$3*$B38))/1000,"")</f>
        <v>326.94152037465824</v>
      </c>
      <c r="AB38">
        <f>IF($B38&gt;AB$6,SQRT(($B$1/$B$2)*(1/($B38*(($B38/AB$6)-1))))*((($B$1/2)*(($B38/AB$6)+(AB$6/($B38-AB$6))+1))+($B$2*$B$4*$B$3*$B38))/1000,"")</f>
        <v>411.22910746839881</v>
      </c>
      <c r="AC38">
        <f>IF($B38&gt;AC$6,SQRT(($B$1/$B$2)*(1/($B38*(($B38/AC$6)-1))))*((($B$1/2)*(($B38/AC$6)+(AC$6/($B38-AC$6))+1))+($B$2*$B$4*$B$3*$B38))/1000,"")</f>
        <v>543.25504793783796</v>
      </c>
      <c r="AD38">
        <f>IF($B38&gt;AD$6,SQRT(($B$1/$B$2)*(1/($B38*(($B38/AD$6)-1))))*((($B$1/2)*(($B38/AD$6)+(AD$6/($B38-AD$6))+1))+($B$2*$B$4*$B$3*$B38))/1000,"")</f>
        <v>772.04460723023976</v>
      </c>
      <c r="AE38">
        <f>IF($B38&gt;AE$6,SQRT(($B$1/$B$2)*(1/($B38*(($B38/AE$6)-1))))*((($B$1/2)*(($B38/AE$6)+(AE$6/($B38-AE$6))+1))+($B$2*$B$4*$B$3*$B38))/1000,"")</f>
        <v>1238.112844524459</v>
      </c>
      <c r="AF38">
        <f>IF($B38&gt;AF$6,SQRT(($B$1/$B$2)*(1/($B38*(($B38/AF$6)-1))))*((($B$1/2)*(($B38/AF$6)+(AF$6/($B38-AF$6))+1))+($B$2*$B$4*$B$3*$B38))/1000,"")</f>
        <v>2525.3490555317076</v>
      </c>
      <c r="AG38">
        <f>IF($B38&gt;AG$6,SQRT(($B$1/$B$2)*(1/($B38*(($B38/AG$6)-1))))*((($B$1/2)*(($B38/AG$6)+(AG$6/($B38-AG$6))+1))+($B$2*$B$4*$B$3*$B38))/1000,"")</f>
        <v>10831.838723526191</v>
      </c>
      <c r="AH38" t="str">
        <f>IF($B38&gt;AH$6,SQRT(($B$1/$B$2)*(1/($B38*(($B38/AH$6)-1))))*((($B$1/2)*(($B38/AH$6)+(AH$6/($B38-AH$6))+1))+($B$2*$B$4*$B$3*$B38))/1000,"")</f>
        <v/>
      </c>
      <c r="AI38" t="str">
        <f>IF($B38&gt;AI$6,SQRT(($B$1/$B$2)*(1/($B38*(($B38/AI$6)-1))))*((($B$1/2)*(($B38/AI$6)+(AI$6/($B38-AI$6))+1))+($B$2*$B$4*$B$3*$B38))/1000,"")</f>
        <v/>
      </c>
      <c r="AJ38" t="str">
        <f>IF($B38&gt;AJ$6,SQRT(($B$1/$B$2)*(1/($B38*(($B38/AJ$6)-1))))*((($B$1/2)*(($B38/AJ$6)+(AJ$6/($B38-AJ$6))+1))+($B$2*$B$4*$B$3*$B38))/1000,"")</f>
        <v/>
      </c>
      <c r="AK38" t="str">
        <f>IF($B38&gt;AK$6,SQRT(($B$1/$B$2)*(1/($B38*(($B38/AK$6)-1))))*((($B$1/2)*(($B38/AK$6)+(AK$6/($B38-AK$6))+1))+($B$2*$B$4*$B$3*$B38))/1000,"")</f>
        <v/>
      </c>
      <c r="AL38" t="str">
        <f>IF($B38&gt;AL$6,SQRT(($B$1/$B$2)*(1/($B38*(($B38/AL$6)-1))))*((($B$1/2)*(($B38/AL$6)+(AL$6/($B38-AL$6))+1))+($B$2*$B$4*$B$3*$B38))/1000,"")</f>
        <v/>
      </c>
      <c r="AM38" t="str">
        <f>IF($B38&gt;AM$6,SQRT(($B$1/$B$2)*(1/($B38*(($B38/AM$6)-1))))*((($B$1/2)*(($B38/AM$6)+(AM$6/($B38-AM$6))+1))+($B$2*$B$4*$B$3*$B38))/1000,"")</f>
        <v/>
      </c>
      <c r="AO38">
        <f t="shared" si="3"/>
        <v>69.390413744360885</v>
      </c>
      <c r="AP38">
        <f t="shared" si="5"/>
        <v>4</v>
      </c>
      <c r="AQ38">
        <f t="shared" ca="1" si="6"/>
        <v>2.3000000000000001E-4</v>
      </c>
      <c r="AR38" s="1">
        <f t="shared" ca="1" si="7"/>
        <v>4.0000000000000044</v>
      </c>
    </row>
    <row r="39" spans="1:44" x14ac:dyDescent="0.25">
      <c r="A39" s="1">
        <f t="shared" si="4"/>
        <v>0.94000000000000117</v>
      </c>
      <c r="B39" s="1">
        <f t="shared" si="8"/>
        <v>9.4000000000000116E-4</v>
      </c>
      <c r="C39">
        <f>IF($B39&gt;C$6,SQRT(($B$1/$B$2)*(1/($B39*(($B39/C$6)-1))))*((($B$1/2)*(($B39/C$6)+(C$6/($B39-C$6))+1))+($B$2*$B$4*$B$3*$B39))/1000,"")</f>
        <v>72.276926431572193</v>
      </c>
      <c r="D39">
        <f>IF($B39&gt;D$6,SQRT(($B$1/$B$2)*(1/($B39*(($B39/D$6)-1))))*((($B$1/2)*(($B39/D$6)+(D$6/($B39-D$6))+1))+($B$2*$B$4*$B$3*$B39))/1000,"")</f>
        <v>69.989438218202224</v>
      </c>
      <c r="E39">
        <f>IF($B39&gt;E$6,SQRT(($B$1/$B$2)*(1/($B39*(($B39/E$6)-1))))*((($B$1/2)*(($B39/E$6)+(E$6/($B39-E$6))+1))+($B$2*$B$4*$B$3*$B39))/1000,"")</f>
        <v>69.005970737880858</v>
      </c>
      <c r="F39">
        <f>IF($B39&gt;F$6,SQRT(($B$1/$B$2)*(1/($B39*(($B39/F$6)-1))))*((($B$1/2)*(($B39/F$6)+(F$6/($B39-F$6))+1))+($B$2*$B$4*$B$3*$B39))/1000,"")</f>
        <v>68.66270718633109</v>
      </c>
      <c r="G39">
        <f>IF($B39&gt;G$6,SQRT(($B$1/$B$2)*(1/($B39*(($B39/G$6)-1))))*((($B$1/2)*(($B39/G$6)+(G$6/($B39-G$6))+1))+($B$2*$B$4*$B$3*$B39))/1000,"")</f>
        <v>68.851993387978169</v>
      </c>
      <c r="H39">
        <f>IF($B39&gt;H$6,SQRT(($B$1/$B$2)*(1/($B39*(($B39/H$6)-1))))*((($B$1/2)*(($B39/H$6)+(H$6/($B39-H$6))+1))+($B$2*$B$4*$B$3*$B39))/1000,"")</f>
        <v>69.510441063242169</v>
      </c>
      <c r="I39">
        <f>IF($B39&gt;I$6,SQRT(($B$1/$B$2)*(1/($B39*(($B39/I$6)-1))))*((($B$1/2)*(($B39/I$6)+(I$6/($B39-I$6))+1))+($B$2*$B$4*$B$3*$B39))/1000,"")</f>
        <v>70.60401369019111</v>
      </c>
      <c r="J39">
        <f>IF($B39&gt;J$6,SQRT(($B$1/$B$2)*(1/($B39*(($B39/J$6)-1))))*((($B$1/2)*(($B39/J$6)+(J$6/($B39-J$6))+1))+($B$2*$B$4*$B$3*$B39))/1000,"")</f>
        <v>72.119977913112692</v>
      </c>
      <c r="K39">
        <f>IF($B39&gt;K$6,SQRT(($B$1/$B$2)*(1/($B39*(($B39/K$6)-1))))*((($B$1/2)*(($B39/K$6)+(K$6/($B39-K$6))+1))+($B$2*$B$4*$B$3*$B39))/1000,"")</f>
        <v>74.062650052093005</v>
      </c>
      <c r="L39">
        <f>IF($B39&gt;L$6,SQRT(($B$1/$B$2)*(1/($B39*(($B39/L$6)-1))))*((($B$1/2)*(($B39/L$6)+(L$6/($B39-L$6))+1))+($B$2*$B$4*$B$3*$B39))/1000,"")</f>
        <v>76.45146869983067</v>
      </c>
      <c r="M39">
        <f>IF($B39&gt;M$6,SQRT(($B$1/$B$2)*(1/($B39*(($B39/M$6)-1))))*((($B$1/2)*(($B39/M$6)+(M$6/($B39-M$6))+1))+($B$2*$B$4*$B$3*$B39))/1000,"")</f>
        <v>79.320691196229475</v>
      </c>
      <c r="N39">
        <f>IF($B39&gt;N$6,SQRT(($B$1/$B$2)*(1/($B39*(($B39/N$6)-1))))*((($B$1/2)*(($B39/N$6)+(N$6/($B39-N$6))+1))+($B$2*$B$4*$B$3*$B39))/1000,"")</f>
        <v>82.720424748924046</v>
      </c>
      <c r="O39">
        <f>IF($B39&gt;O$6,SQRT(($B$1/$B$2)*(1/($B39*(($B39/O$6)-1))))*((($B$1/2)*(($B39/O$6)+(O$6/($B39-O$6))+1))+($B$2*$B$4*$B$3*$B39))/1000,"")</f>
        <v>86.71896696920804</v>
      </c>
      <c r="P39">
        <f>IF($B39&gt;P$6,SQRT(($B$1/$B$2)*(1/($B39*(($B39/P$6)-1))))*((($B$1/2)*(($B39/P$6)+(P$6/($B39-P$6))+1))+($B$2*$B$4*$B$3*$B39))/1000,"")</f>
        <v>91.406646707491078</v>
      </c>
      <c r="Q39">
        <f>IF($B39&gt;Q$6,SQRT(($B$1/$B$2)*(1/($B39*(($B39/Q$6)-1))))*((($B$1/2)*(($B39/Q$6)+(Q$6/($B39-Q$6))+1))+($B$2*$B$4*$B$3*$B39))/1000,"")</f>
        <v>96.901588686200597</v>
      </c>
      <c r="R39">
        <f>IF($B39&gt;R$6,SQRT(($B$1/$B$2)*(1/($B39*(($B39/R$6)-1))))*((($B$1/2)*(($B39/R$6)+(R$6/($B39-R$6))+1))+($B$2*$B$4*$B$3*$B39))/1000,"")</f>
        <v>103.35813476399132</v>
      </c>
      <c r="S39">
        <f>IF($B39&gt;S$6,SQRT(($B$1/$B$2)*(1/($B39*(($B39/S$6)-1))))*((($B$1/2)*(($B39/S$6)+(S$6/($B39-S$6))+1))+($B$2*$B$4*$B$3*$B39))/1000,"")</f>
        <v>110.97912123753652</v>
      </c>
      <c r="T39">
        <f>IF($B39&gt;T$6,SQRT(($B$1/$B$2)*(1/($B39*(($B39/T$6)-1))))*((($B$1/2)*(($B39/T$6)+(T$6/($B39-T$6))+1))+($B$2*$B$4*$B$3*$B39))/1000,"")</f>
        <v>120.03396763688001</v>
      </c>
      <c r="U39">
        <f>IF($B39&gt;U$6,SQRT(($B$1/$B$2)*(1/($B39*(($B39/U$6)-1))))*((($B$1/2)*(($B39/U$6)+(U$6/($B39-U$6))+1))+($B$2*$B$4*$B$3*$B39))/1000,"")</f>
        <v>130.88581793165952</v>
      </c>
      <c r="V39">
        <f>IF($B39&gt;V$6,SQRT(($B$1/$B$2)*(1/($B39*(($B39/V$6)-1))))*((($B$1/2)*(($B39/V$6)+(V$6/($B39-V$6))+1))+($B$2*$B$4*$B$3*$B39))/1000,"")</f>
        <v>144.03325169857553</v>
      </c>
      <c r="W39">
        <f>IF($B39&gt;W$6,SQRT(($B$1/$B$2)*(1/($B39*(($B39/W$6)-1))))*((($B$1/2)*(($B39/W$6)+(W$6/($B39-W$6))+1))+($B$2*$B$4*$B$3*$B39))/1000,"")</f>
        <v>160.17628395320457</v>
      </c>
      <c r="X39">
        <f>IF($B39&gt;X$6,SQRT(($B$1/$B$2)*(1/($B39*(($B39/X$6)-1))))*((($B$1/2)*(($B39/X$6)+(X$6/($B39-X$6))+1))+($B$2*$B$4*$B$3*$B39))/1000,"")</f>
        <v>180.32448226861084</v>
      </c>
      <c r="Y39">
        <f>IF($B39&gt;Y$6,SQRT(($B$1/$B$2)*(1/($B39*(($B39/Y$6)-1))))*((($B$1/2)*(($B39/Y$6)+(Y$6/($B39-Y$6))+1))+($B$2*$B$4*$B$3*$B39))/1000,"")</f>
        <v>205.98151246584899</v>
      </c>
      <c r="Z39">
        <f>IF($B39&gt;Z$6,SQRT(($B$1/$B$2)*(1/($B39*(($B39/Z$6)-1))))*((($B$1/2)*(($B39/Z$6)+(Z$6/($B39-Z$6))+1))+($B$2*$B$4*$B$3*$B39))/1000,"")</f>
        <v>239.47600376420175</v>
      </c>
      <c r="AA39">
        <f>IF($B39&gt;AA$6,SQRT(($B$1/$B$2)*(1/($B39*(($B39/AA$6)-1))))*((($B$1/2)*(($B39/AA$6)+(AA$6/($B39-AA$6))+1))+($B$2*$B$4*$B$3*$B39))/1000,"")</f>
        <v>284.59115050036263</v>
      </c>
      <c r="AB39">
        <f>IF($B39&gt;AB$6,SQRT(($B$1/$B$2)*(1/($B39*(($B39/AB$6)-1))))*((($B$1/2)*(($B39/AB$6)+(AB$6/($B39-AB$6))+1))+($B$2*$B$4*$B$3*$B39))/1000,"")</f>
        <v>347.85441354736446</v>
      </c>
      <c r="AC39">
        <f>IF($B39&gt;AC$6,SQRT(($B$1/$B$2)*(1/($B39*(($B39/AC$6)-1))))*((($B$1/2)*(($B39/AC$6)+(AC$6/($B39-AC$6))+1))+($B$2*$B$4*$B$3*$B39))/1000,"")</f>
        <v>441.43902053436176</v>
      </c>
      <c r="AD39">
        <f>IF($B39&gt;AD$6,SQRT(($B$1/$B$2)*(1/($B39*(($B39/AD$6)-1))))*((($B$1/2)*(($B39/AD$6)+(AD$6/($B39-AD$6))+1))+($B$2*$B$4*$B$3*$B39))/1000,"")</f>
        <v>590.55163333010523</v>
      </c>
      <c r="AE39">
        <f>IF($B39&gt;AE$6,SQRT(($B$1/$B$2)*(1/($B39*(($B39/AE$6)-1))))*((($B$1/2)*(($B39/AE$6)+(AE$6/($B39-AE$6))+1))+($B$2*$B$4*$B$3*$B39))/1000,"")</f>
        <v>855.78207027759993</v>
      </c>
      <c r="AF39">
        <f>IF($B39&gt;AF$6,SQRT(($B$1/$B$2)*(1/($B39*(($B39/AF$6)-1))))*((($B$1/2)*(($B39/AF$6)+(AF$6/($B39-AF$6))+1))+($B$2*$B$4*$B$3*$B39))/1000,"")</f>
        <v>1420.9116083254837</v>
      </c>
      <c r="AG39">
        <f>IF($B39&gt;AG$6,SQRT(($B$1/$B$2)*(1/($B39*(($B39/AG$6)-1))))*((($B$1/2)*(($B39/AG$6)+(AG$6/($B39-AG$6))+1))+($B$2*$B$4*$B$3*$B39))/1000,"")</f>
        <v>3141.531671306067</v>
      </c>
      <c r="AH39">
        <f>IF($B39&gt;AH$6,SQRT(($B$1/$B$2)*(1/($B39*(($B39/AH$6)-1))))*((($B$1/2)*(($B39/AH$6)+(AH$6/($B39-AH$6))+1))+($B$2*$B$4*$B$3*$B39))/1000,"")</f>
        <v>20268.921384831083</v>
      </c>
      <c r="AI39" t="str">
        <f>IF($B39&gt;AI$6,SQRT(($B$1/$B$2)*(1/($B39*(($B39/AI$6)-1))))*((($B$1/2)*(($B39/AI$6)+(AI$6/($B39-AI$6))+1))+($B$2*$B$4*$B$3*$B39))/1000,"")</f>
        <v/>
      </c>
      <c r="AJ39" t="str">
        <f>IF($B39&gt;AJ$6,SQRT(($B$1/$B$2)*(1/($B39*(($B39/AJ$6)-1))))*((($B$1/2)*(($B39/AJ$6)+(AJ$6/($B39-AJ$6))+1))+($B$2*$B$4*$B$3*$B39))/1000,"")</f>
        <v/>
      </c>
      <c r="AK39" t="str">
        <f>IF($B39&gt;AK$6,SQRT(($B$1/$B$2)*(1/($B39*(($B39/AK$6)-1))))*((($B$1/2)*(($B39/AK$6)+(AK$6/($B39-AK$6))+1))+($B$2*$B$4*$B$3*$B39))/1000,"")</f>
        <v/>
      </c>
      <c r="AL39" t="str">
        <f>IF($B39&gt;AL$6,SQRT(($B$1/$B$2)*(1/($B39*(($B39/AL$6)-1))))*((($B$1/2)*(($B39/AL$6)+(AL$6/($B39-AL$6))+1))+($B$2*$B$4*$B$3*$B39))/1000,"")</f>
        <v/>
      </c>
      <c r="AM39" t="str">
        <f>IF($B39&gt;AM$6,SQRT(($B$1/$B$2)*(1/($B39*(($B39/AM$6)-1))))*((($B$1/2)*(($B39/AM$6)+(AM$6/($B39-AM$6))+1))+($B$2*$B$4*$B$3*$B39))/1000,"")</f>
        <v/>
      </c>
      <c r="AO39">
        <f t="shared" si="3"/>
        <v>68.66270718633109</v>
      </c>
      <c r="AP39">
        <f t="shared" si="5"/>
        <v>4</v>
      </c>
      <c r="AQ39">
        <f t="shared" ca="1" si="6"/>
        <v>2.3000000000000001E-4</v>
      </c>
      <c r="AR39" s="1">
        <f t="shared" ca="1" si="7"/>
        <v>4.0869565217391353</v>
      </c>
    </row>
    <row r="40" spans="1:44" x14ac:dyDescent="0.25">
      <c r="A40" s="1">
        <f t="shared" si="4"/>
        <v>0.96000000000000119</v>
      </c>
      <c r="B40" s="1">
        <f t="shared" si="8"/>
        <v>9.6000000000000122E-4</v>
      </c>
      <c r="C40">
        <f>IF($B40&gt;C$6,SQRT(($B$1/$B$2)*(1/($B40*(($B40/C$6)-1))))*((($B$1/2)*(($B40/C$6)+(C$6/($B40-C$6))+1))+($B$2*$B$4*$B$3*$B40))/1000,"")</f>
        <v>71.851888359189346</v>
      </c>
      <c r="D40">
        <f>IF($B40&gt;D$6,SQRT(($B$1/$B$2)*(1/($B40*(($B40/D$6)-1))))*((($B$1/2)*(($B40/D$6)+(D$6/($B40-D$6))+1))+($B$2*$B$4*$B$3*$B40))/1000,"")</f>
        <v>69.476979025180441</v>
      </c>
      <c r="E40">
        <f>IF($B40&gt;E$6,SQRT(($B$1/$B$2)*(1/($B40*(($B40/E$6)-1))))*((($B$1/2)*(($B40/E$6)+(E$6/($B40-E$6))+1))+($B$2*$B$4*$B$3*$B40))/1000,"")</f>
        <v>68.411889808858618</v>
      </c>
      <c r="F40">
        <f>IF($B40&gt;F$6,SQRT(($B$1/$B$2)*(1/($B40*(($B40/F$6)-1))))*((($B$1/2)*(($B40/F$6)+(F$6/($B40-F$6))+1))+($B$2*$B$4*$B$3*$B40))/1000,"")</f>
        <v>67.97722981272986</v>
      </c>
      <c r="G40">
        <f>IF($B40&gt;G$6,SQRT(($B$1/$B$2)*(1/($B40*(($B40/G$6)-1))))*((($B$1/2)*(($B40/G$6)+(G$6/($B40-G$6))+1))+($B$2*$B$4*$B$3*$B40))/1000,"")</f>
        <v>68.063385177316036</v>
      </c>
      <c r="H40">
        <f>IF($B40&gt;H$6,SQRT(($B$1/$B$2)*(1/($B40*(($B40/H$6)-1))))*((($B$1/2)*(($B40/H$6)+(H$6/($B40-H$6))+1))+($B$2*$B$4*$B$3*$B40))/1000,"")</f>
        <v>68.604646291340003</v>
      </c>
      <c r="I40">
        <f>IF($B40&gt;I$6,SQRT(($B$1/$B$2)*(1/($B40*(($B40/I$6)-1))))*((($B$1/2)*(($B40/I$6)+(I$6/($B40-I$6))+1))+($B$2*$B$4*$B$3*$B40))/1000,"")</f>
        <v>69.564177345654045</v>
      </c>
      <c r="J40">
        <f>IF($B40&gt;J$6,SQRT(($B$1/$B$2)*(1/($B40*(($B40/J$6)-1))))*((($B$1/2)*(($B40/J$6)+(J$6/($B40-J$6))+1))+($B$2*$B$4*$B$3*$B40))/1000,"")</f>
        <v>70.925822565484012</v>
      </c>
      <c r="K40">
        <f>IF($B40&gt;K$6,SQRT(($B$1/$B$2)*(1/($B40*(($B40/K$6)-1))))*((($B$1/2)*(($B40/K$6)+(K$6/($B40-K$6))+1))+($B$2*$B$4*$B$3*$B40))/1000,"")</f>
        <v>72.689664533340903</v>
      </c>
      <c r="L40">
        <f>IF($B40&gt;L$6,SQRT(($B$1/$B$2)*(1/($B40*(($B40/L$6)-1))))*((($B$1/2)*(($B40/L$6)+(L$6/($B40-L$6))+1))+($B$2*$B$4*$B$3*$B40))/1000,"")</f>
        <v>74.869846923415992</v>
      </c>
      <c r="M40">
        <f>IF($B40&gt;M$6,SQRT(($B$1/$B$2)*(1/($B40*(($B40/M$6)-1))))*((($B$1/2)*(($B40/M$6)+(M$6/($B40-M$6))+1))+($B$2*$B$4*$B$3*$B40))/1000,"")</f>
        <v>77.493933154703527</v>
      </c>
      <c r="N40">
        <f>IF($B40&gt;N$6,SQRT(($B$1/$B$2)*(1/($B40*(($B40/N$6)-1))))*((($B$1/2)*(($B40/N$6)+(N$6/($B40-N$6))+1))+($B$2*$B$4*$B$3*$B40))/1000,"")</f>
        <v>80.603473406382918</v>
      </c>
      <c r="O40">
        <f>IF($B40&gt;O$6,SQRT(($B$1/$B$2)*(1/($B40*(($B40/O$6)-1))))*((($B$1/2)*(($B40/O$6)+(O$6/($B40-O$6))+1))+($B$2*$B$4*$B$3*$B40))/1000,"")</f>
        <v>84.255697511017289</v>
      </c>
      <c r="P40">
        <f>IF($B40&gt;P$6,SQRT(($B$1/$B$2)*(1/($B40*(($B40/P$6)-1))))*((($B$1/2)*(($B40/P$6)+(P$6/($B40-P$6))+1))+($B$2*$B$4*$B$3*$B40))/1000,"")</f>
        <v>88.526437246320043</v>
      </c>
      <c r="Q40">
        <f>IF($B40&gt;Q$6,SQRT(($B$1/$B$2)*(1/($B40*(($B40/Q$6)-1))))*((($B$1/2)*(($B40/Q$6)+(Q$6/($B40-Q$6))+1))+($B$2*$B$4*$B$3*$B40))/1000,"")</f>
        <v>93.514565369370828</v>
      </c>
      <c r="R40">
        <f>IF($B40&gt;R$6,SQRT(($B$1/$B$2)*(1/($B40*(($B40/R$6)-1))))*((($B$1/2)*(($B40/R$6)+(R$6/($B40-R$6))+1))+($B$2*$B$4*$B$3*$B40))/1000,"")</f>
        <v>99.348467221820741</v>
      </c>
      <c r="S40">
        <f>IF($B40&gt;S$6,SQRT(($B$1/$B$2)*(1/($B40*(($B40/S$6)-1))))*((($B$1/2)*(($B40/S$6)+(S$6/($B40-S$6))+1))+($B$2*$B$4*$B$3*$B40))/1000,"")</f>
        <v>106.19538987866765</v>
      </c>
      <c r="T40">
        <f>IF($B40&gt;T$6,SQRT(($B$1/$B$2)*(1/($B40*(($B40/T$6)-1))))*((($B$1/2)*(($B40/T$6)+(T$6/($B40-T$6))+1))+($B$2*$B$4*$B$3*$B40))/1000,"")</f>
        <v>114.27502951468736</v>
      </c>
      <c r="U40">
        <f>IF($B40&gt;U$6,SQRT(($B$1/$B$2)*(1/($B40*(($B40/U$6)-1))))*((($B$1/2)*(($B40/U$6)+(U$6/($B40-U$6))+1))+($B$2*$B$4*$B$3*$B40))/1000,"")</f>
        <v>123.87956913428496</v>
      </c>
      <c r="V40">
        <f>IF($B40&gt;V$6,SQRT(($B$1/$B$2)*(1/($B40*(($B40/V$6)-1))))*((($B$1/2)*(($B40/V$6)+(V$6/($B40-V$6))+1))+($B$2*$B$4*$B$3*$B40))/1000,"")</f>
        <v>135.40384307955995</v>
      </c>
      <c r="W40">
        <f>IF($B40&gt;W$6,SQRT(($B$1/$B$2)*(1/($B40*(($B40/W$6)-1))))*((($B$1/2)*(($B40/W$6)+(W$6/($B40-W$6))+1))+($B$2*$B$4*$B$3*$B40))/1000,"")</f>
        <v>149.3919218406663</v>
      </c>
      <c r="X40">
        <f>IF($B40&gt;X$6,SQRT(($B$1/$B$2)*(1/($B40*(($B40/X$6)-1))))*((($B$1/2)*(($B40/X$6)+(X$6/($B40-X$6))+1))+($B$2*$B$4*$B$3*$B40))/1000,"")</f>
        <v>166.61128385039643</v>
      </c>
      <c r="Y40">
        <f>IF($B40&gt;Y$6,SQRT(($B$1/$B$2)*(1/($B40*(($B40/Y$6)-1))))*((($B$1/2)*(($B40/Y$6)+(Y$6/($B40-Y$6))+1))+($B$2*$B$4*$B$3*$B40))/1000,"")</f>
        <v>188.17524137257857</v>
      </c>
      <c r="Z40">
        <f>IF($B40&gt;Z$6,SQRT(($B$1/$B$2)*(1/($B40*(($B40/Z$6)-1))))*((($B$1/2)*(($B40/Z$6)+(Z$6/($B40-Z$6))+1))+($B$2*$B$4*$B$3*$B40))/1000,"")</f>
        <v>215.75381636214109</v>
      </c>
      <c r="AA40">
        <f>IF($B40&gt;AA$6,SQRT(($B$1/$B$2)*(1/($B40*(($B40/AA$6)-1))))*((($B$1/2)*(($B40/AA$6)+(AA$6/($B40-AA$6))+1))+($B$2*$B$4*$B$3*$B40))/1000,"")</f>
        <v>251.95598441798944</v>
      </c>
      <c r="AB40">
        <f>IF($B40&gt;AB$6,SQRT(($B$1/$B$2)*(1/($B40*(($B40/AB$6)-1))))*((($B$1/2)*(($B40/AB$6)+(AB$6/($B40-AB$6))+1))+($B$2*$B$4*$B$3*$B40))/1000,"")</f>
        <v>301.06690910911215</v>
      </c>
      <c r="AC40">
        <f>IF($B40&gt;AC$6,SQRT(($B$1/$B$2)*(1/($B40*(($B40/AC$6)-1))))*((($B$1/2)*(($B40/AC$6)+(AC$6/($B40-AC$6))+1))+($B$2*$B$4*$B$3*$B40))/1000,"")</f>
        <v>370.58389138152199</v>
      </c>
      <c r="AD40">
        <f>IF($B40&gt;AD$6,SQRT(($B$1/$B$2)*(1/($B40*(($B40/AD$6)-1))))*((($B$1/2)*(($B40/AD$6)+(AD$6/($B40-AD$6))+1))+($B$2*$B$4*$B$3*$B40))/1000,"")</f>
        <v>474.74853514114687</v>
      </c>
      <c r="AE40">
        <f>IF($B40&gt;AE$6,SQRT(($B$1/$B$2)*(1/($B40*(($B40/AE$6)-1))))*((($B$1/2)*(($B40/AE$6)+(AE$6/($B40-AE$6))+1))+($B$2*$B$4*$B$3*$B40))/1000,"")</f>
        <v>643.81198647590861</v>
      </c>
      <c r="AF40">
        <f>IF($B40&gt;AF$6,SQRT(($B$1/$B$2)*(1/($B40*(($B40/AF$6)-1))))*((($B$1/2)*(($B40/AF$6)+(AF$6/($B40-AF$6))+1))+($B$2*$B$4*$B$3*$B40))/1000,"")</f>
        <v>953.30243584032041</v>
      </c>
      <c r="AG40">
        <f>IF($B40&gt;AG$6,SQRT(($B$1/$B$2)*(1/($B40*(($B40/AG$6)-1))))*((($B$1/2)*(($B40/AG$6)+(AG$6/($B40-AG$6))+1))+($B$2*$B$4*$B$3*$B40))/1000,"")</f>
        <v>1647.3738610675318</v>
      </c>
      <c r="AH40">
        <f>IF($B40&gt;AH$6,SQRT(($B$1/$B$2)*(1/($B40*(($B40/AH$6)-1))))*((($B$1/2)*(($B40/AH$6)+(AH$6/($B40-AH$6))+1))+($B$2*$B$4*$B$3*$B40))/1000,"")</f>
        <v>4029.6103117720577</v>
      </c>
      <c r="AI40">
        <f>IF($B40&gt;AI$6,SQRT(($B$1/$B$2)*(1/($B40*(($B40/AI$6)-1))))*((($B$1/2)*(($B40/AI$6)+(AI$6/($B40-AI$6))+1))+($B$2*$B$4*$B$3*$B40))/1000,"")</f>
        <v>58375.144697241856</v>
      </c>
      <c r="AJ40" t="str">
        <f>IF($B40&gt;AJ$6,SQRT(($B$1/$B$2)*(1/($B40*(($B40/AJ$6)-1))))*((($B$1/2)*(($B40/AJ$6)+(AJ$6/($B40-AJ$6))+1))+($B$2*$B$4*$B$3*$B40))/1000,"")</f>
        <v/>
      </c>
      <c r="AK40" t="str">
        <f>IF($B40&gt;AK$6,SQRT(($B$1/$B$2)*(1/($B40*(($B40/AK$6)-1))))*((($B$1/2)*(($B40/AK$6)+(AK$6/($B40-AK$6))+1))+($B$2*$B$4*$B$3*$B40))/1000,"")</f>
        <v/>
      </c>
      <c r="AL40" t="str">
        <f>IF($B40&gt;AL$6,SQRT(($B$1/$B$2)*(1/($B40*(($B40/AL$6)-1))))*((($B$1/2)*(($B40/AL$6)+(AL$6/($B40-AL$6))+1))+($B$2*$B$4*$B$3*$B40))/1000,"")</f>
        <v/>
      </c>
      <c r="AM40" t="str">
        <f>IF($B40&gt;AM$6,SQRT(($B$1/$B$2)*(1/($B40*(($B40/AM$6)-1))))*((($B$1/2)*(($B40/AM$6)+(AM$6/($B40-AM$6))+1))+($B$2*$B$4*$B$3*$B40))/1000,"")</f>
        <v/>
      </c>
      <c r="AO40">
        <f t="shared" si="3"/>
        <v>67.97722981272986</v>
      </c>
      <c r="AP40">
        <f t="shared" si="5"/>
        <v>4</v>
      </c>
      <c r="AQ40">
        <f t="shared" ca="1" si="6"/>
        <v>2.3000000000000001E-4</v>
      </c>
      <c r="AR40" s="1">
        <f t="shared" ca="1" si="7"/>
        <v>4.1739130434782661</v>
      </c>
    </row>
    <row r="41" spans="1:44" x14ac:dyDescent="0.25">
      <c r="A41" s="1">
        <f t="shared" si="4"/>
        <v>0.98000000000000131</v>
      </c>
      <c r="B41" s="1">
        <f t="shared" si="8"/>
        <v>9.8000000000000127E-4</v>
      </c>
      <c r="C41">
        <f>IF($B41&gt;C$6,SQRT(($B$1/$B$2)*(1/($B41*(($B41/C$6)-1))))*((($B$1/2)*(($B41/C$6)+(C$6/($B41-C$6))+1))+($B$2*$B$4*$B$3*$B41))/1000,"")</f>
        <v>71.448110970937776</v>
      </c>
      <c r="D41">
        <f>IF($B41&gt;D$6,SQRT(($B$1/$B$2)*(1/($B41*(($B41/D$6)-1))))*((($B$1/2)*(($B41/D$6)+(D$6/($B41-D$6))+1))+($B$2*$B$4*$B$3*$B41))/1000,"")</f>
        <v>68.99130689927685</v>
      </c>
      <c r="E41">
        <f>IF($B41&gt;E$6,SQRT(($B$1/$B$2)*(1/($B41*(($B41/E$6)-1))))*((($B$1/2)*(($B41/E$6)+(E$6/($B41-E$6))+1))+($B$2*$B$4*$B$3*$B41))/1000,"")</f>
        <v>67.850055225978821</v>
      </c>
      <c r="F41">
        <f>IF($B41&gt;F$6,SQRT(($B$1/$B$2)*(1/($B41*(($B41/F$6)-1))))*((($B$1/2)*(($B41/F$6)+(F$6/($B41-F$6))+1))+($B$2*$B$4*$B$3*$B41))/1000,"")</f>
        <v>67.330426997601037</v>
      </c>
      <c r="G41">
        <f>IF($B41&gt;G$6,SQRT(($B$1/$B$2)*(1/($B41*(($B41/G$6)-1))))*((($B$1/2)*(($B41/G$6)+(G$6/($B41-G$6))+1))+($B$2*$B$4*$B$3*$B41))/1000,"")</f>
        <v>67.32107363846329</v>
      </c>
      <c r="H41">
        <f>IF($B41&gt;H$6,SQRT(($B$1/$B$2)*(1/($B41*(($B41/H$6)-1))))*((($B$1/2)*(($B41/H$6)+(H$6/($B41-H$6))+1))+($B$2*$B$4*$B$3*$B41))/1000,"")</f>
        <v>67.75424608038962</v>
      </c>
      <c r="I41">
        <f>IF($B41&gt;I$6,SQRT(($B$1/$B$2)*(1/($B41*(($B41/I$6)-1))))*((($B$1/2)*(($B41/I$6)+(I$6/($B41-I$6))+1))+($B$2*$B$4*$B$3*$B41))/1000,"")</f>
        <v>68.590666576725695</v>
      </c>
      <c r="J41">
        <f>IF($B41&gt;J$6,SQRT(($B$1/$B$2)*(1/($B41*(($B41/J$6)-1))))*((($B$1/2)*(($B41/J$6)+(J$6/($B41-J$6))+1))+($B$2*$B$4*$B$3*$B41))/1000,"")</f>
        <v>69.811214777275637</v>
      </c>
      <c r="K41">
        <f>IF($B41&gt;K$6,SQRT(($B$1/$B$2)*(1/($B41*(($B41/K$6)-1))))*((($B$1/2)*(($B41/K$6)+(K$6/($B41-K$6))+1))+($B$2*$B$4*$B$3*$B41))/1000,"")</f>
        <v>71.412332194884129</v>
      </c>
      <c r="L41">
        <f>IF($B41&gt;L$6,SQRT(($B$1/$B$2)*(1/($B41*(($B41/L$6)-1))))*((($B$1/2)*(($B41/L$6)+(L$6/($B41-L$6))+1))+($B$2*$B$4*$B$3*$B41))/1000,"")</f>
        <v>73.403642903092432</v>
      </c>
      <c r="M41">
        <f>IF($B41&gt;M$6,SQRT(($B$1/$B$2)*(1/($B41*(($B41/M$6)-1))))*((($B$1/2)*(($B41/M$6)+(M$6/($B41-M$6))+1))+($B$2*$B$4*$B$3*$B41))/1000,"")</f>
        <v>75.807041965296222</v>
      </c>
      <c r="N41">
        <f>IF($B41&gt;N$6,SQRT(($B$1/$B$2)*(1/($B41*(($B41/N$6)-1))))*((($B$1/2)*(($B41/N$6)+(N$6/($B41-N$6))+1))+($B$2*$B$4*$B$3*$B41))/1000,"")</f>
        <v>78.656895319275904</v>
      </c>
      <c r="O41">
        <f>IF($B41&gt;O$6,SQRT(($B$1/$B$2)*(1/($B41*(($B41/O$6)-1))))*((($B$1/2)*(($B41/O$6)+(O$6/($B41-O$6))+1))+($B$2*$B$4*$B$3*$B41))/1000,"")</f>
        <v>82.001226361539466</v>
      </c>
      <c r="P41">
        <f>IF($B41&gt;P$6,SQRT(($B$1/$B$2)*(1/($B41*(($B41/P$6)-1))))*((($B$1/2)*(($B41/P$6)+(P$6/($B41-P$6))+1))+($B$2*$B$4*$B$3*$B41))/1000,"")</f>
        <v>85.903929232216214</v>
      </c>
      <c r="Q41">
        <f>IF($B41&gt;Q$6,SQRT(($B$1/$B$2)*(1/($B41*(($B41/Q$6)-1))))*((($B$1/2)*(($B41/Q$6)+(Q$6/($B41-Q$6))+1))+($B$2*$B$4*$B$3*$B41))/1000,"")</f>
        <v>90.448198760358025</v>
      </c>
      <c r="R41">
        <f>IF($B41&gt;R$6,SQRT(($B$1/$B$2)*(1/($B41*(($B41/R$6)-1))))*((($B$1/2)*(($B41/R$6)+(R$6/($B41-R$6))+1))+($B$2*$B$4*$B$3*$B41))/1000,"")</f>
        <v>95.741540436522584</v>
      </c>
      <c r="S41">
        <f>IF($B41&gt;S$6,SQRT(($B$1/$B$2)*(1/($B41*(($B41/S$6)-1))))*((($B$1/2)*(($B41/S$6)+(S$6/($B41-S$6))+1))+($B$2*$B$4*$B$3*$B41))/1000,"")</f>
        <v>101.92296123059313</v>
      </c>
      <c r="T41">
        <f>IF($B41&gt;T$6,SQRT(($B$1/$B$2)*(1/($B41*(($B41/T$6)-1))))*((($B$1/2)*(($B41/T$6)+(T$6/($B41-T$6))+1))+($B$2*$B$4*$B$3*$B41))/1000,"")</f>
        <v>109.17330108382073</v>
      </c>
      <c r="U41">
        <f>IF($B41&gt;U$6,SQRT(($B$1/$B$2)*(1/($B41*(($B41/U$6)-1))))*((($B$1/2)*(($B41/U$6)+(U$6/($B41-U$6))+1))+($B$2*$B$4*$B$3*$B41))/1000,"")</f>
        <v>117.73024068352774</v>
      </c>
      <c r="V41">
        <f>IF($B41&gt;V$6,SQRT(($B$1/$B$2)*(1/($B41*(($B41/V$6)-1))))*((($B$1/2)*(($B41/V$6)+(V$6/($B41-V$6))+1))+($B$2*$B$4*$B$3*$B41))/1000,"")</f>
        <v>127.91048419357573</v>
      </c>
      <c r="W41">
        <f>IF($B41&gt;W$6,SQRT(($B$1/$B$2)*(1/($B41*(($B41/W$6)-1))))*((($B$1/2)*(($B41/W$6)+(W$6/($B41-W$6))+1))+($B$2*$B$4*$B$3*$B41))/1000,"")</f>
        <v>140.14328728891908</v>
      </c>
      <c r="X41">
        <f>IF($B41&gt;X$6,SQRT(($B$1/$B$2)*(1/($B41*(($B41/X$6)-1))))*((($B$1/2)*(($B41/X$6)+(X$6/($B41-X$6))+1))+($B$2*$B$4*$B$3*$B41))/1000,"")</f>
        <v>155.02251419226249</v>
      </c>
      <c r="Y41">
        <f>IF($B41&gt;Y$6,SQRT(($B$1/$B$2)*(1/($B41*(($B41/Y$6)-1))))*((($B$1/2)*(($B41/Y$6)+(Y$6/($B41-Y$6))+1))+($B$2*$B$4*$B$3*$B41))/1000,"")</f>
        <v>173.39006883447607</v>
      </c>
      <c r="Z41">
        <f>IF($B41&gt;Z$6,SQRT(($B$1/$B$2)*(1/($B41*(($B41/Z$6)-1))))*((($B$1/2)*(($B41/Z$6)+(Z$6/($B41-Z$6))+1))+($B$2*$B$4*$B$3*$B41))/1000,"")</f>
        <v>196.47469397931462</v>
      </c>
      <c r="AA41">
        <f>IF($B41&gt;AA$6,SQRT(($B$1/$B$2)*(1/($B41*(($B41/AA$6)-1))))*((($B$1/2)*(($B41/AA$6)+(AA$6/($B41-AA$6))+1))+($B$2*$B$4*$B$3*$B41))/1000,"")</f>
        <v>226.13331808187925</v>
      </c>
      <c r="AB41">
        <f>IF($B41&gt;AB$6,SQRT(($B$1/$B$2)*(1/($B41*(($B41/AB$6)-1))))*((($B$1/2)*(($B41/AB$6)+(AB$6/($B41-AB$6))+1))+($B$2*$B$4*$B$3*$B41))/1000,"")</f>
        <v>265.29355972028162</v>
      </c>
      <c r="AC41">
        <f>IF($B41&gt;AC$6,SQRT(($B$1/$B$2)*(1/($B41*(($B41/AC$6)-1))))*((($B$1/2)*(($B41/AC$6)+(AC$6/($B41-AC$6))+1))+($B$2*$B$4*$B$3*$B41))/1000,"")</f>
        <v>318.81928139759333</v>
      </c>
      <c r="AD41">
        <f>IF($B41&gt;AD$6,SQRT(($B$1/$B$2)*(1/($B41*(($B41/AD$6)-1))))*((($B$1/2)*(($B41/AD$6)+(AD$6/($B41-AD$6))+1))+($B$2*$B$4*$B$3*$B41))/1000,"")</f>
        <v>395.34621403918351</v>
      </c>
      <c r="AE41">
        <f>IF($B41&gt;AE$6,SQRT(($B$1/$B$2)*(1/($B41*(($B41/AE$6)-1))))*((($B$1/2)*(($B41/AE$6)+(AE$6/($B41-AE$6))+1))+($B$2*$B$4*$B$3*$B41))/1000,"")</f>
        <v>511.60248243347581</v>
      </c>
      <c r="AF41">
        <f>IF($B41&gt;AF$6,SQRT(($B$1/$B$2)*(1/($B41*(($B41/AF$6)-1))))*((($B$1/2)*(($B41/AF$6)+(AF$6/($B41-AF$6))+1))+($B$2*$B$4*$B$3*$B41))/1000,"")</f>
        <v>704.1088290667974</v>
      </c>
      <c r="AG41">
        <f>IF($B41&gt;AG$6,SQRT(($B$1/$B$2)*(1/($B41*(($B41/AG$6)-1))))*((($B$1/2)*(($B41/AG$6)+(AG$6/($B41-AG$6))+1))+($B$2*$B$4*$B$3*$B41))/1000,"")</f>
        <v>1067.9194076347133</v>
      </c>
      <c r="AH41">
        <f>IF($B41&gt;AH$6,SQRT(($B$1/$B$2)*(1/($B41*(($B41/AH$6)-1))))*((($B$1/2)*(($B41/AH$6)+(AH$6/($B41-AH$6))+1))+($B$2*$B$4*$B$3*$B41))/1000,"")</f>
        <v>1933.3245834040461</v>
      </c>
      <c r="AI41">
        <f>IF($B41&gt;AI$6,SQRT(($B$1/$B$2)*(1/($B41*(($B41/AI$6)-1))))*((($B$1/2)*(($B41/AI$6)+(AI$6/($B41-AI$6))+1))+($B$2*$B$4*$B$3*$B41))/1000,"")</f>
        <v>5390.2525544860164</v>
      </c>
      <c r="AJ41">
        <f>IF($B41&gt;AJ$6,SQRT(($B$1/$B$2)*(1/($B41*(($B41/AJ$6)-1))))*((($B$1/2)*(($B41/AJ$6)+(AJ$6/($B41-AJ$6))+1))+($B$2*$B$4*$B$3*$B41))/1000,"")</f>
        <v>2.4325570223969527E+23</v>
      </c>
      <c r="AK41" t="str">
        <f>IF($B41&gt;AK$6,SQRT(($B$1/$B$2)*(1/($B41*(($B41/AK$6)-1))))*((($B$1/2)*(($B41/AK$6)+(AK$6/($B41-AK$6))+1))+($B$2*$B$4*$B$3*$B41))/1000,"")</f>
        <v/>
      </c>
      <c r="AL41" t="str">
        <f>IF($B41&gt;AL$6,SQRT(($B$1/$B$2)*(1/($B41*(($B41/AL$6)-1))))*((($B$1/2)*(($B41/AL$6)+(AL$6/($B41-AL$6))+1))+($B$2*$B$4*$B$3*$B41))/1000,"")</f>
        <v/>
      </c>
      <c r="AM41" t="str">
        <f>IF($B41&gt;AM$6,SQRT(($B$1/$B$2)*(1/($B41*(($B41/AM$6)-1))))*((($B$1/2)*(($B41/AM$6)+(AM$6/($B41-AM$6))+1))+($B$2*$B$4*$B$3*$B41))/1000,"")</f>
        <v/>
      </c>
      <c r="AO41">
        <f t="shared" si="3"/>
        <v>67.32107363846329</v>
      </c>
      <c r="AP41">
        <f t="shared" si="5"/>
        <v>5</v>
      </c>
      <c r="AQ41">
        <f t="shared" ca="1" si="6"/>
        <v>2.5500000000000002E-4</v>
      </c>
      <c r="AR41" s="1">
        <f t="shared" ca="1" si="7"/>
        <v>3.8431372549019653</v>
      </c>
    </row>
    <row r="42" spans="1:44" x14ac:dyDescent="0.25">
      <c r="A42" s="1">
        <f t="shared" si="4"/>
        <v>1.0000000000000013</v>
      </c>
      <c r="B42" s="1">
        <f t="shared" si="8"/>
        <v>1.0000000000000013E-3</v>
      </c>
      <c r="C42">
        <f>IF($B42&gt;C$6,SQRT(($B$1/$B$2)*(1/($B42*(($B42/C$6)-1))))*((($B$1/2)*(($B42/C$6)+(C$6/($B42-C$6))+1))+($B$2*$B$4*$B$3*$B42))/1000,"")</f>
        <v>71.064041288646393</v>
      </c>
      <c r="D42">
        <f>IF($B42&gt;D$6,SQRT(($B$1/$B$2)*(1/($B42*(($B42/D$6)-1))))*((($B$1/2)*(($B42/D$6)+(D$6/($B42-D$6))+1))+($B$2*$B$4*$B$3*$B42))/1000,"")</f>
        <v>68.530381177075952</v>
      </c>
      <c r="E42">
        <f>IF($B42&gt;E$6,SQRT(($B$1/$B$2)*(1/($B42*(($B42/E$6)-1))))*((($B$1/2)*(($B42/E$6)+(E$6/($B42-E$6))+1))+($B$2*$B$4*$B$3*$B42))/1000,"")</f>
        <v>67.317920689785836</v>
      </c>
      <c r="F42">
        <f>IF($B42&gt;F$6,SQRT(($B$1/$B$2)*(1/($B42*(($B42/F$6)-1))))*((($B$1/2)*(($B42/F$6)+(F$6/($B42-F$6))+1))+($B$2*$B$4*$B$3*$B42))/1000,"")</f>
        <v>66.719130629110538</v>
      </c>
      <c r="G42">
        <f>IF($B42&gt;G$6,SQRT(($B$1/$B$2)*(1/($B42*(($B42/G$6)-1))))*((($B$1/2)*(($B42/G$6)+(G$6/($B42-G$6))+1))+($B$2*$B$4*$B$3*$B42))/1000,"")</f>
        <v>66.621120874536416</v>
      </c>
      <c r="H42">
        <f>IF($B42&gt;H$6,SQRT(($B$1/$B$2)*(1/($B42*(($B42/H$6)-1))))*((($B$1/2)*(($B42/H$6)+(H$6/($B42-H$6))+1))+($B$2*$B$4*$B$3*$B42))/1000,"")</f>
        <v>66.954343240646466</v>
      </c>
      <c r="I42">
        <f>IF($B42&gt;I$6,SQRT(($B$1/$B$2)*(1/($B42*(($B42/I$6)-1))))*((($B$1/2)*(($B42/I$6)+(I$6/($B42-I$6))+1))+($B$2*$B$4*$B$3*$B42))/1000,"")</f>
        <v>67.677380572560196</v>
      </c>
      <c r="J42">
        <f>IF($B42&gt;J$6,SQRT(($B$1/$B$2)*(1/($B42*(($B42/J$6)-1))))*((($B$1/2)*(($B42/J$6)+(J$6/($B42-J$6))+1))+($B$2*$B$4*$B$3*$B42))/1000,"")</f>
        <v>68.768532690072121</v>
      </c>
      <c r="K42">
        <f>IF($B42&gt;K$6,SQRT(($B$1/$B$2)*(1/($B42*(($B42/K$6)-1))))*((($B$1/2)*(($B42/K$6)+(K$6/($B42-K$6))+1))+($B$2*$B$4*$B$3*$B42))/1000,"")</f>
        <v>70.221094198657738</v>
      </c>
      <c r="L42">
        <f>IF($B42&gt;L$6,SQRT(($B$1/$B$2)*(1/($B42*(($B42/L$6)-1))))*((($B$1/2)*(($B42/L$6)+(L$6/($B42-L$6))+1))+($B$2*$B$4*$B$3*$B42))/1000,"")</f>
        <v>72.040810650725902</v>
      </c>
      <c r="M42">
        <f>IF($B42&gt;M$6,SQRT(($B$1/$B$2)*(1/($B42*(($B42/M$6)-1))))*((($B$1/2)*(($B42/M$6)+(M$6/($B42-M$6))+1))+($B$2*$B$4*$B$3*$B42))/1000,"")</f>
        <v>74.24474917480093</v>
      </c>
      <c r="N42">
        <f>IF($B42&gt;N$6,SQRT(($B$1/$B$2)*(1/($B42*(($B42/N$6)-1))))*((($B$1/2)*(($B42/N$6)+(N$6/($B42-N$6))+1))+($B$2*$B$4*$B$3*$B42))/1000,"")</f>
        <v>76.861205554978881</v>
      </c>
      <c r="O42">
        <f>IF($B42&gt;O$6,SQRT(($B$1/$B$2)*(1/($B42*(($B42/O$6)-1))))*((($B$1/2)*(($B42/O$6)+(O$6/($B42-O$6))+1))+($B$2*$B$4*$B$3*$B42))/1000,"")</f>
        <v>79.930491459409126</v>
      </c>
      <c r="P42">
        <f>IF($B42&gt;P$6,SQRT(($B$1/$B$2)*(1/($B42*(($B42/P$6)-1))))*((($B$1/2)*(($B42/P$6)+(P$6/($B42-P$6))+1))+($B$2*$B$4*$B$3*$B42))/1000,"")</f>
        <v>83.506595096509685</v>
      </c>
      <c r="Q42">
        <f>IF($B42&gt;Q$6,SQRT(($B$1/$B$2)*(1/($B42*(($B42/Q$6)-1))))*((($B$1/2)*(($B42/Q$6)+(Q$6/($B42-Q$6))+1))+($B$2*$B$4*$B$3*$B42))/1000,"")</f>
        <v>87.659834717477622</v>
      </c>
      <c r="R42">
        <f>IF($B42&gt;R$6,SQRT(($B$1/$B$2)*(1/($B42*(($B42/R$6)-1))))*((($B$1/2)*(($B42/R$6)+(R$6/($B42-R$6))+1))+($B$2*$B$4*$B$3*$B42))/1000,"")</f>
        <v>92.480759711913336</v>
      </c>
      <c r="S42">
        <f>IF($B42&gt;S$6,SQRT(($B$1/$B$2)*(1/($B42*(($B42/S$6)-1))))*((($B$1/2)*(($B42/S$6)+(S$6/($B42-S$6))+1))+($B$2*$B$4*$B$3*$B42))/1000,"")</f>
        <v>98.085729303618024</v>
      </c>
      <c r="T42">
        <f>IF($B42&gt;T$6,SQRT(($B$1/$B$2)*(1/($B42*(($B42/T$6)-1))))*((($B$1/2)*(($B42/T$6)+(T$6/($B42-T$6))+1))+($B$2*$B$4*$B$3*$B42))/1000,"")</f>
        <v>104.62485382481206</v>
      </c>
      <c r="U42">
        <f>IF($B42&gt;U$6,SQRT(($B$1/$B$2)*(1/($B42*(($B42/U$6)-1))))*((($B$1/2)*(($B42/U$6)+(U$6/($B42-U$6))+1))+($B$2*$B$4*$B$3*$B42))/1000,"")</f>
        <v>112.29338055593993</v>
      </c>
      <c r="V42">
        <f>IF($B42&gt;V$6,SQRT(($B$1/$B$2)*(1/($B42*(($B42/V$6)-1))))*((($B$1/2)*(($B42/V$6)+(V$6/($B42-V$6))+1))+($B$2*$B$4*$B$3*$B42))/1000,"")</f>
        <v>121.34825268997071</v>
      </c>
      <c r="W42">
        <f>IF($B42&gt;W$6,SQRT(($B$1/$B$2)*(1/($B42*(($B42/W$6)-1))))*((($B$1/2)*(($B42/W$6)+(W$6/($B42-W$6))+1))+($B$2*$B$4*$B$3*$B42))/1000,"")</f>
        <v>132.13266225078848</v>
      </c>
      <c r="X42">
        <f>IF($B42&gt;X$6,SQRT(($B$1/$B$2)*(1/($B42*(($B42/X$6)-1))))*((($B$1/2)*(($B42/X$6)+(X$6/($B42-X$6))+1))+($B$2*$B$4*$B$3*$B42))/1000,"")</f>
        <v>145.11332952309411</v>
      </c>
      <c r="Y42">
        <f>IF($B42&gt;Y$6,SQRT(($B$1/$B$2)*(1/($B42*(($B42/Y$6)-1))))*((($B$1/2)*(($B42/Y$6)+(Y$6/($B42-Y$6))+1))+($B$2*$B$4*$B$3*$B42))/1000,"")</f>
        <v>160.938716228869</v>
      </c>
      <c r="Z42">
        <f>IF($B42&gt;Z$6,SQRT(($B$1/$B$2)*(1/($B42*(($B42/Z$6)-1))))*((($B$1/2)*(($B42/Z$6)+(Z$6/($B42-Z$6))+1))+($B$2*$B$4*$B$3*$B42))/1000,"")</f>
        <v>180.532967086452</v>
      </c>
      <c r="AA42">
        <f>IF($B42&gt;AA$6,SQRT(($B$1/$B$2)*(1/($B42*(($B42/AA$6)-1))))*((($B$1/2)*(($B42/AA$6)+(AA$6/($B42-AA$6))+1))+($B$2*$B$4*$B$3*$B42))/1000,"")</f>
        <v>205.25348093472263</v>
      </c>
      <c r="AB42">
        <f>IF($B42&gt;AB$6,SQRT(($B$1/$B$2)*(1/($B42*(($B42/AB$6)-1))))*((($B$1/2)*(($B42/AB$6)+(AB$6/($B42-AB$6))+1))+($B$2*$B$4*$B$3*$B42))/1000,"")</f>
        <v>237.1676004773515</v>
      </c>
      <c r="AC42">
        <f>IF($B42&gt;AC$6,SQRT(($B$1/$B$2)*(1/($B42*(($B42/AC$6)-1))))*((($B$1/2)*(($B42/AC$6)+(AC$6/($B42-AC$6))+1))+($B$2*$B$4*$B$3*$B42))/1000,"")</f>
        <v>279.56598905334516</v>
      </c>
      <c r="AD42">
        <f>IF($B42&gt;AD$6,SQRT(($B$1/$B$2)*(1/($B42*(($B42/AD$6)-1))))*((($B$1/2)*(($B42/AD$6)+(AD$6/($B42-AD$6))+1))+($B$2*$B$4*$B$3*$B42))/1000,"")</f>
        <v>337.98169747835118</v>
      </c>
      <c r="AE42">
        <f>IF($B42&gt;AE$6,SQRT(($B$1/$B$2)*(1/($B42*(($B42/AE$6)-1))))*((($B$1/2)*(($B42/AE$6)+(AE$6/($B42-AE$6))+1))+($B$2*$B$4*$B$3*$B42))/1000,"")</f>
        <v>422.39212920692853</v>
      </c>
      <c r="AF42">
        <f>IF($B42&gt;AF$6,SQRT(($B$1/$B$2)*(1/($B42*(($B42/AF$6)-1))))*((($B$1/2)*(($B42/AF$6)+(AF$6/($B42-AF$6))+1))+($B$2*$B$4*$B$3*$B42))/1000,"")</f>
        <v>552.53109472891333</v>
      </c>
      <c r="AG42">
        <f>IF($B42&gt;AG$6,SQRT(($B$1/$B$2)*(1/($B42*(($B42/AG$6)-1))))*((($B$1/2)*(($B42/AG$6)+(AG$6/($B42-AG$6))+1))+($B$2*$B$4*$B$3*$B42))/1000,"")</f>
        <v>772.77488352489388</v>
      </c>
      <c r="AH42">
        <f>IF($B42&gt;AH$6,SQRT(($B$1/$B$2)*(1/($B42*(($B42/AH$6)-1))))*((($B$1/2)*(($B42/AH$6)+(AH$6/($B42-AH$6))+1))+($B$2*$B$4*$B$3*$B42))/1000,"")</f>
        <v>1204.0390449482784</v>
      </c>
      <c r="AI42">
        <f>IF($B42&gt;AI$6,SQRT(($B$1/$B$2)*(1/($B42*(($B42/AI$6)-1))))*((($B$1/2)*(($B42/AI$6)+(AI$6/($B42-AI$6))+1))+($B$2*$B$4*$B$3*$B42))/1000,"")</f>
        <v>2302.7597026013304</v>
      </c>
      <c r="AJ42">
        <f>IF($B42&gt;AJ$6,SQRT(($B$1/$B$2)*(1/($B42*(($B42/AJ$6)-1))))*((($B$1/2)*(($B42/AJ$6)+(AJ$6/($B42-AJ$6))+1))+($B$2*$B$4*$B$3*$B42))/1000,"")</f>
        <v>7663.4529999988754</v>
      </c>
      <c r="AK42" t="str">
        <f>IF($B42&gt;AK$6,SQRT(($B$1/$B$2)*(1/($B42*(($B42/AK$6)-1))))*((($B$1/2)*(($B42/AK$6)+(AK$6/($B42-AK$6))+1))+($B$2*$B$4*$B$3*$B42))/1000,"")</f>
        <v/>
      </c>
      <c r="AL42" t="str">
        <f>IF($B42&gt;AL$6,SQRT(($B$1/$B$2)*(1/($B42*(($B42/AL$6)-1))))*((($B$1/2)*(($B42/AL$6)+(AL$6/($B42-AL$6))+1))+($B$2*$B$4*$B$3*$B42))/1000,"")</f>
        <v/>
      </c>
      <c r="AM42" t="str">
        <f>IF($B42&gt;AM$6,SQRT(($B$1/$B$2)*(1/($B42*(($B42/AM$6)-1))))*((($B$1/2)*(($B42/AM$6)+(AM$6/($B42-AM$6))+1))+($B$2*$B$4*$B$3*$B42))/1000,"")</f>
        <v/>
      </c>
      <c r="AO42">
        <f t="shared" si="3"/>
        <v>66.621120874536416</v>
      </c>
      <c r="AP42">
        <f t="shared" si="5"/>
        <v>5</v>
      </c>
      <c r="AQ42">
        <f t="shared" ca="1" si="6"/>
        <v>2.5500000000000002E-4</v>
      </c>
      <c r="AR42" s="1">
        <f t="shared" ca="1" si="7"/>
        <v>3.9215686274509851</v>
      </c>
    </row>
    <row r="43" spans="1:44" x14ac:dyDescent="0.25">
      <c r="A43" s="1">
        <f t="shared" si="4"/>
        <v>1.0200000000000014</v>
      </c>
      <c r="B43" s="1">
        <f t="shared" si="8"/>
        <v>1.0200000000000014E-3</v>
      </c>
      <c r="C43">
        <f>IF($B43&gt;C$6,SQRT(($B$1/$B$2)*(1/($B43*(($B43/C$6)-1))))*((($B$1/2)*(($B43/C$6)+(C$6/($B43-C$6))+1))+($B$2*$B$4*$B$3*$B43))/1000,"")</f>
        <v>70.698273718424929</v>
      </c>
      <c r="D43">
        <f>IF($B43&gt;D$6,SQRT(($B$1/$B$2)*(1/($B43*(($B43/D$6)-1))))*((($B$1/2)*(($B43/D$6)+(D$6/($B43-D$6))+1))+($B$2*$B$4*$B$3*$B43))/1000,"")</f>
        <v>68.09236283142468</v>
      </c>
      <c r="E43">
        <f>IF($B43&gt;E$6,SQRT(($B$1/$B$2)*(1/($B43*(($B43/E$6)-1))))*((($B$1/2)*(($B43/E$6)+(E$6/($B43-E$6))+1))+($B$2*$B$4*$B$3*$B43))/1000,"")</f>
        <v>66.813200286985165</v>
      </c>
      <c r="F43">
        <f>IF($B43&gt;F$6,SQRT(($B$1/$B$2)*(1/($B43*(($B43/F$6)-1))))*((($B$1/2)*(($B43/F$6)+(F$6/($B43-F$6))+1))+($B$2*$B$4*$B$3*$B43))/1000,"")</f>
        <v>66.140508131854773</v>
      </c>
      <c r="G43">
        <f>IF($B43&gt;G$6,SQRT(($B$1/$B$2)*(1/($B43*(($B43/G$6)-1))))*((($B$1/2)*(($B43/G$6)+(G$6/($B43-G$6))+1))+($B$2*$B$4*$B$3*$B43))/1000,"")</f>
        <v>65.960021287624585</v>
      </c>
      <c r="H43">
        <f>IF($B43&gt;H$6,SQRT(($B$1/$B$2)*(1/($B43*(($B43/H$6)-1))))*((($B$1/2)*(($B43/H$6)+(H$6/($B43-H$6))+1))+($B$2*$B$4*$B$3*$B43))/1000,"")</f>
        <v>66.200598320050545</v>
      </c>
      <c r="I43">
        <f>IF($B43&gt;I$6,SQRT(($B$1/$B$2)*(1/($B43*(($B43/I$6)-1))))*((($B$1/2)*(($B43/I$6)+(I$6/($B43-I$6))+1))+($B$2*$B$4*$B$3*$B43))/1000,"")</f>
        <v>66.818940047508292</v>
      </c>
      <c r="J43">
        <f>IF($B43&gt;J$6,SQRT(($B$1/$B$2)*(1/($B43*(($B43/J$6)-1))))*((($B$1/2)*(($B43/J$6)+(J$6/($B43-J$6))+1))+($B$2*$B$4*$B$3*$B43))/1000,"")</f>
        <v>67.791091492978609</v>
      </c>
      <c r="K43">
        <f>IF($B43&gt;K$6,SQRT(($B$1/$B$2)*(1/($B43*(($B43/K$6)-1))))*((($B$1/2)*(($B43/K$6)+(K$6/($B43-K$6))+1))+($B$2*$B$4*$B$3*$B43))/1000,"")</f>
        <v>69.107614745644753</v>
      </c>
      <c r="L43">
        <f>IF($B43&gt;L$6,SQRT(($B$1/$B$2)*(1/($B43*(($B43/L$6)-1))))*((($B$1/2)*(($B43/L$6)+(L$6/($B43-L$6))+1))+($B$2*$B$4*$B$3*$B43))/1000,"")</f>
        <v>70.770910215826603</v>
      </c>
      <c r="M43">
        <f>IF($B43&gt;M$6,SQRT(($B$1/$B$2)*(1/($B43*(($B43/M$6)-1))))*((($B$1/2)*(($B43/M$6)+(M$6/($B43-M$6))+1))+($B$2*$B$4*$B$3*$B43))/1000,"")</f>
        <v>72.793910458324802</v>
      </c>
      <c r="N43">
        <f>IF($B43&gt;N$6,SQRT(($B$1/$B$2)*(1/($B43*(($B43/N$6)-1))))*((($B$1/2)*(($B43/N$6)+(N$6/($B43-N$6))+1))+($B$2*$B$4*$B$3*$B43))/1000,"")</f>
        <v>75.199751928062042</v>
      </c>
      <c r="O43">
        <f>IF($B43&gt;O$6,SQRT(($B$1/$B$2)*(1/($B43*(($B43/O$6)-1))))*((($B$1/2)*(($B43/O$6)+(O$6/($B43-O$6))+1))+($B$2*$B$4*$B$3*$B43))/1000,"")</f>
        <v>78.022244586554535</v>
      </c>
      <c r="P43">
        <f>IF($B43&gt;P$6,SQRT(($B$1/$B$2)*(1/($B43*(($B43/P$6)-1))))*((($B$1/2)*(($B43/P$6)+(P$6/($B43-P$6))+1))+($B$2*$B$4*$B$3*$B43))/1000,"")</f>
        <v>81.307097897898572</v>
      </c>
      <c r="Q43">
        <f>IF($B43&gt;Q$6,SQRT(($B$1/$B$2)*(1/($B43*(($B43/Q$6)-1))))*((($B$1/2)*(($B43/Q$6)+(Q$6/($B43-Q$6))+1))+($B$2*$B$4*$B$3*$B43))/1000,"")</f>
        <v>85.113970930834682</v>
      </c>
      <c r="R43">
        <f>IF($B43&gt;R$6,SQRT(($B$1/$B$2)*(1/($B43*(($B43/R$6)-1))))*((($B$1/2)*(($B43/R$6)+(R$6/($B43-R$6))+1))+($B$2*$B$4*$B$3*$B43))/1000,"")</f>
        <v>89.519522923364391</v>
      </c>
      <c r="S43">
        <f>IF($B43&gt;S$6,SQRT(($B$1/$B$2)*(1/($B43*(($B43/S$6)-1))))*((($B$1/2)*(($B43/S$6)+(S$6/($B43-S$6))+1))+($B$2*$B$4*$B$3*$B43))/1000,"")</f>
        <v>94.621773102964497</v>
      </c>
      <c r="T43">
        <f>IF($B43&gt;T$6,SQRT(($B$1/$B$2)*(1/($B43*(($B43/T$6)-1))))*((($B$1/2)*(($B43/T$6)+(T$6/($B43-T$6))+1))+($B$2*$B$4*$B$3*$B43))/1000,"")</f>
        <v>100.54626327570217</v>
      </c>
      <c r="U43">
        <f>IF($B43&gt;U$6,SQRT(($B$1/$B$2)*(1/($B43*(($B43/U$6)-1))))*((($B$1/2)*(($B43/U$6)+(U$6/($B43-U$6))+1))+($B$2*$B$4*$B$3*$B43))/1000,"")</f>
        <v>107.45479558954669</v>
      </c>
      <c r="V43">
        <f>IF($B43&gt;V$6,SQRT(($B$1/$B$2)*(1/($B43*(($B43/V$6)-1))))*((($B$1/2)*(($B43/V$6)+(V$6/($B43-V$6))+1))+($B$2*$B$4*$B$3*$B43))/1000,"")</f>
        <v>115.55796033995603</v>
      </c>
      <c r="W43">
        <f>IF($B43&gt;W$6,SQRT(($B$1/$B$2)*(1/($B43*(($B43/W$6)-1))))*((($B$1/2)*(($B43/W$6)+(W$6/($B43-W$6))+1))+($B$2*$B$4*$B$3*$B43))/1000,"")</f>
        <v>125.13339730660249</v>
      </c>
      <c r="X43">
        <f>IF($B43&gt;X$6,SQRT(($B$1/$B$2)*(1/($B43*(($B43/X$6)-1))))*((($B$1/2)*(($B43/X$6)+(X$6/($B43-X$6))+1))+($B$2*$B$4*$B$3*$B43))/1000,"")</f>
        <v>136.55297532667055</v>
      </c>
      <c r="Y43">
        <f>IF($B43&gt;Y$6,SQRT(($B$1/$B$2)*(1/($B43*(($B43/Y$6)-1))))*((($B$1/2)*(($B43/Y$6)+(Y$6/($B43-Y$6))+1))+($B$2*$B$4*$B$3*$B43))/1000,"")</f>
        <v>150.32426425085586</v>
      </c>
      <c r="Z43">
        <f>IF($B43&gt;Z$6,SQRT(($B$1/$B$2)*(1/($B43*(($B43/Z$6)-1))))*((($B$1/2)*(($B43/Z$6)+(Z$6/($B43-Z$6))+1))+($B$2*$B$4*$B$3*$B43))/1000,"")</f>
        <v>167.15568574897864</v>
      </c>
      <c r="AA43">
        <f>IF($B43&gt;AA$6,SQRT(($B$1/$B$2)*(1/($B43*(($B43/AA$6)-1))))*((($B$1/2)*(($B43/AA$6)+(AA$6/($B43-AA$6))+1))+($B$2*$B$4*$B$3*$B43))/1000,"")</f>
        <v>188.06240640913461</v>
      </c>
      <c r="AB43">
        <f>IF($B43&gt;AB$6,SQRT(($B$1/$B$2)*(1/($B43*(($B43/AB$6)-1))))*((($B$1/2)*(($B43/AB$6)+(AB$6/($B43-AB$6))+1))+($B$2*$B$4*$B$3*$B43))/1000,"")</f>
        <v>214.54547365015327</v>
      </c>
      <c r="AC43">
        <f>IF($B43&gt;AC$6,SQRT(($B$1/$B$2)*(1/($B43*(($B43/AC$6)-1))))*((($B$1/2)*(($B43/AC$6)+(AC$6/($B43-AC$6))+1))+($B$2*$B$4*$B$3*$B43))/1000,"")</f>
        <v>248.90959536187279</v>
      </c>
      <c r="AD43">
        <f>IF($B43&gt;AD$6,SQRT(($B$1/$B$2)*(1/($B43*(($B43/AD$6)-1))))*((($B$1/2)*(($B43/AD$6)+(AD$6/($B43-AD$6))+1))+($B$2*$B$4*$B$3*$B43))/1000,"")</f>
        <v>294.86010992419824</v>
      </c>
      <c r="AE43">
        <f>IF($B43&gt;AE$6,SQRT(($B$1/$B$2)*(1/($B43*(($B43/AE$6)-1))))*((($B$1/2)*(($B43/AE$6)+(AE$6/($B43-AE$6))+1))+($B$2*$B$4*$B$3*$B43))/1000,"")</f>
        <v>358.70637687023122</v>
      </c>
      <c r="AF43">
        <f>IF($B43&gt;AF$6,SQRT(($B$1/$B$2)*(1/($B43*(($B43/AF$6)-1))))*((($B$1/2)*(($B43/AF$6)+(AF$6/($B43-AF$6))+1))+($B$2*$B$4*$B$3*$B43))/1000,"")</f>
        <v>452.01372371144834</v>
      </c>
      <c r="AG43">
        <f>IF($B43&gt;AG$6,SQRT(($B$1/$B$2)*(1/($B43*(($B43/AG$6)-1))))*((($B$1/2)*(($B43/AG$6)+(AG$6/($B43-AG$6))+1))+($B$2*$B$4*$B$3*$B43))/1000,"")</f>
        <v>598.17075223213249</v>
      </c>
      <c r="AH43">
        <f>IF($B43&gt;AH$6,SQRT(($B$1/$B$2)*(1/($B43*(($B43/AH$6)-1))))*((($B$1/2)*(($B43/AH$6)+(AH$6/($B43-AH$6))+1))+($B$2*$B$4*$B$3*$B43))/1000,"")</f>
        <v>851.4838317321246</v>
      </c>
      <c r="AI43">
        <f>IF($B43&gt;AI$6,SQRT(($B$1/$B$2)*(1/($B43*(($B43/AI$6)-1))))*((($B$1/2)*(($B43/AI$6)+(AI$6/($B43-AI$6))+1))+($B$2*$B$4*$B$3*$B43))/1000,"")</f>
        <v>1367.6326984913651</v>
      </c>
      <c r="AJ43">
        <f>IF($B43&gt;AJ$6,SQRT(($B$1/$B$2)*(1/($B43*(($B43/AJ$6)-1))))*((($B$1/2)*(($B43/AJ$6)+(AJ$6/($B43-AJ$6))+1))+($B$2*$B$4*$B$3*$B43))/1000,"")</f>
        <v>2793.6486026044649</v>
      </c>
      <c r="AK43">
        <f>IF($B43&gt;AK$6,SQRT(($B$1/$B$2)*(1/($B43*(($B43/AK$6)-1))))*((($B$1/2)*(($B43/AK$6)+(AK$6/($B43-AK$6))+1))+($B$2*$B$4*$B$3*$B43))/1000,"")</f>
        <v>11999.480932213681</v>
      </c>
      <c r="AL43" t="str">
        <f>IF($B43&gt;AL$6,SQRT(($B$1/$B$2)*(1/($B43*(($B43/AL$6)-1))))*((($B$1/2)*(($B43/AL$6)+(AL$6/($B43-AL$6))+1))+($B$2*$B$4*$B$3*$B43))/1000,"")</f>
        <v/>
      </c>
      <c r="AM43" t="str">
        <f>IF($B43&gt;AM$6,SQRT(($B$1/$B$2)*(1/($B43*(($B43/AM$6)-1))))*((($B$1/2)*(($B43/AM$6)+(AM$6/($B43-AM$6))+1))+($B$2*$B$4*$B$3*$B43))/1000,"")</f>
        <v/>
      </c>
      <c r="AO43">
        <f t="shared" si="3"/>
        <v>65.960021287624585</v>
      </c>
      <c r="AP43">
        <f t="shared" si="5"/>
        <v>5</v>
      </c>
      <c r="AQ43">
        <f t="shared" ca="1" si="6"/>
        <v>2.5500000000000002E-4</v>
      </c>
      <c r="AR43" s="1">
        <f t="shared" ca="1" si="7"/>
        <v>4.0000000000000053</v>
      </c>
    </row>
    <row r="44" spans="1:44" x14ac:dyDescent="0.25">
      <c r="A44" s="1">
        <f t="shared" si="4"/>
        <v>1.0400000000000014</v>
      </c>
      <c r="B44" s="1">
        <f t="shared" si="8"/>
        <v>1.0400000000000014E-3</v>
      </c>
      <c r="C44">
        <f>IF($B44&gt;C$6,SQRT(($B$1/$B$2)*(1/($B44*(($B44/C$6)-1))))*((($B$1/2)*(($B44/C$6)+(C$6/($B44-C$6))+1))+($B$2*$B$4*$B$3*$B44))/1000,"")</f>
        <v>70.349532998606918</v>
      </c>
      <c r="D44">
        <f>IF($B44&gt;D$6,SQRT(($B$1/$B$2)*(1/($B44*(($B44/D$6)-1))))*((($B$1/2)*(($B44/D$6)+(D$6/($B44-D$6))+1))+($B$2*$B$4*$B$3*$B44))/1000,"")</f>
        <v>67.675590219451308</v>
      </c>
      <c r="E44">
        <f>IF($B44&gt;E$6,SQRT(($B$1/$B$2)*(1/($B44*(($B44/E$6)-1))))*((($B$1/2)*(($B44/E$6)+(E$6/($B44-E$6))+1))+($B$2*$B$4*$B$3*$B44))/1000,"")</f>
        <v>66.333836121862561</v>
      </c>
      <c r="F44">
        <f>IF($B44&gt;F$6,SQRT(($B$1/$B$2)*(1/($B44*(($B44/F$6)-1))))*((($B$1/2)*(($B44/F$6)+(F$6/($B44-F$6))+1))+($B$2*$B$4*$B$3*$B44))/1000,"")</f>
        <v>65.59201932871207</v>
      </c>
      <c r="G44">
        <f>IF($B44&gt;G$6,SQRT(($B$1/$B$2)*(1/($B44*(($B44/G$6)-1))))*((($B$1/2)*(($B44/G$6)+(G$6/($B44-G$6))+1))+($B$2*$B$4*$B$3*$B44))/1000,"")</f>
        <v>65.334644055731573</v>
      </c>
      <c r="H44">
        <f>IF($B44&gt;H$6,SQRT(($B$1/$B$2)*(1/($B44*(($B44/H$6)-1))))*((($B$1/2)*(($B44/H$6)+(H$6/($B44-H$6))+1))+($B$2*$B$4*$B$3*$B44))/1000,"")</f>
        <v>65.489152730800029</v>
      </c>
      <c r="I44">
        <f>IF($B44&gt;I$6,SQRT(($B$1/$B$2)*(1/($B44*(($B44/I$6)-1))))*((($B$1/2)*(($B44/I$6)+(I$6/($B44-I$6))+1))+($B$2*$B$4*$B$3*$B44))/1000,"")</f>
        <v>66.010584137594307</v>
      </c>
      <c r="J44">
        <f>IF($B44&gt;J$6,SQRT(($B$1/$B$2)*(1/($B44*(($B44/J$6)-1))))*((($B$1/2)*(($B44/J$6)+(J$6/($B44-J$6))+1))+($B$2*$B$4*$B$3*$B44))/1000,"")</f>
        <v>66.873004464533309</v>
      </c>
      <c r="K44">
        <f>IF($B44&gt;K$6,SQRT(($B$1/$B$2)*(1/($B44*(($B44/K$6)-1))))*((($B$1/2)*(($B44/K$6)+(K$6/($B44-K$6))+1))+($B$2*$B$4*$B$3*$B44))/1000,"")</f>
        <v>68.064592655732298</v>
      </c>
      <c r="L44">
        <f>IF($B44&gt;L$6,SQRT(($B$1/$B$2)*(1/($B44*(($B44/L$6)-1))))*((($B$1/2)*(($B44/L$6)+(L$6/($B44-L$6))+1))+($B$2*$B$4*$B$3*$B44))/1000,"")</f>
        <v>69.584850340557153</v>
      </c>
      <c r="M44">
        <f>IF($B44&gt;M$6,SQRT(($B$1/$B$2)*(1/($B44*(($B44/M$6)-1))))*((($B$1/2)*(($B44/M$6)+(M$6/($B44-M$6))+1))+($B$2*$B$4*$B$3*$B44))/1000,"")</f>
        <v>71.443151157297763</v>
      </c>
      <c r="N44">
        <f>IF($B44&gt;N$6,SQRT(($B$1/$B$2)*(1/($B44*(($B44/N$6)-1))))*((($B$1/2)*(($B44/N$6)+(N$6/($B44-N$6))+1))+($B$2*$B$4*$B$3*$B44))/1000,"")</f>
        <v>73.658222014732814</v>
      </c>
      <c r="O44">
        <f>IF($B44&gt;O$6,SQRT(($B$1/$B$2)*(1/($B44*(($B44/O$6)-1))))*((($B$1/2)*(($B44/O$6)+(O$6/($B44-O$6))+1))+($B$2*$B$4*$B$3*$B44))/1000,"")</f>
        <v>76.258358112321389</v>
      </c>
      <c r="P44">
        <f>IF($B44&gt;P$6,SQRT(($B$1/$B$2)*(1/($B44*(($B44/P$6)-1))))*((($B$1/2)*(($B44/P$6)+(P$6/($B44-P$6))+1))+($B$2*$B$4*$B$3*$B44))/1000,"")</f>
        <v>79.282304163765417</v>
      </c>
      <c r="Q44">
        <f>IF($B44&gt;Q$6,SQRT(($B$1/$B$2)*(1/($B44*(($B44/Q$6)-1))))*((($B$1/2)*(($B44/Q$6)+(Q$6/($B44-Q$6))+1))+($B$2*$B$4*$B$3*$B44))/1000,"")</f>
        <v>82.780831228754124</v>
      </c>
      <c r="R44">
        <f>IF($B44&gt;R$6,SQRT(($B$1/$B$2)*(1/($B44*(($B44/R$6)-1))))*((($B$1/2)*(($B44/R$6)+(R$6/($B44-R$6))+1))+($B$2*$B$4*$B$3*$B44))/1000,"")</f>
        <v>86.819128254334018</v>
      </c>
      <c r="S44">
        <f>IF($B44&gt;S$6,SQRT(($B$1/$B$2)*(1/($B44*(($B44/S$6)-1))))*((($B$1/2)*(($B44/S$6)+(S$6/($B44-S$6))+1))+($B$2*$B$4*$B$3*$B44))/1000,"")</f>
        <v>91.480229961367485</v>
      </c>
      <c r="T44">
        <f>IF($B44&gt;T$6,SQRT(($B$1/$B$2)*(1/($B44*(($B44/T$6)-1))))*((($B$1/2)*(($B44/T$6)+(T$6/($B44-T$6))+1))+($B$2*$B$4*$B$3*$B44))/1000,"")</f>
        <v>96.869839257119153</v>
      </c>
      <c r="U44">
        <f>IF($B44&gt;U$6,SQRT(($B$1/$B$2)*(1/($B44*(($B44/U$6)-1))))*((($B$1/2)*(($B44/U$6)+(U$6/($B44-U$6))+1))+($B$2*$B$4*$B$3*$B44))/1000,"")</f>
        <v>103.12310185241856</v>
      </c>
      <c r="V44">
        <f>IF($B44&gt;V$6,SQRT(($B$1/$B$2)*(1/($B44*(($B44/V$6)-1))))*((($B$1/2)*(($B44/V$6)+(V$6/($B44-V$6))+1))+($B$2*$B$4*$B$3*$B44))/1000,"")</f>
        <v>110.41419904104983</v>
      </c>
      <c r="W44">
        <f>IF($B44&gt;W$6,SQRT(($B$1/$B$2)*(1/($B44*(($B44/W$6)-1))))*((($B$1/2)*(($B44/W$6)+(W$6/($B44-W$6))+1))+($B$2*$B$4*$B$3*$B44))/1000,"")</f>
        <v>118.97012000089504</v>
      </c>
      <c r="X44">
        <f>IF($B44&gt;X$6,SQRT(($B$1/$B$2)*(1/($B44*(($B44/X$6)-1))))*((($B$1/2)*(($B44/X$6)+(X$6/($B44-X$6))+1))+($B$2*$B$4*$B$3*$B44))/1000,"")</f>
        <v>129.09079797166606</v>
      </c>
      <c r="Y44">
        <f>IF($B44&gt;Y$6,SQRT(($B$1/$B$2)*(1/($B44*(($B44/Y$6)-1))))*((($B$1/2)*(($B44/Y$6)+(Y$6/($B44-Y$6))+1))+($B$2*$B$4*$B$3*$B44))/1000,"")</f>
        <v>141.17920729846091</v>
      </c>
      <c r="Z44">
        <f>IF($B44&gt;Z$6,SQRT(($B$1/$B$2)*(1/($B44*(($B44/Z$6)-1))))*((($B$1/2)*(($B44/Z$6)+(Z$6/($B44-Z$6))+1))+($B$2*$B$4*$B$3*$B44))/1000,"")</f>
        <v>155.78752919733498</v>
      </c>
      <c r="AA44">
        <f>IF($B44&gt;AA$6,SQRT(($B$1/$B$2)*(1/($B44*(($B44/AA$6)-1))))*((($B$1/2)*(($B44/AA$6)+(AA$6/($B44-AA$6))+1))+($B$2*$B$4*$B$3*$B44))/1000,"")</f>
        <v>173.69013383654107</v>
      </c>
      <c r="AB44">
        <f>IF($B44&gt;AB$6,SQRT(($B$1/$B$2)*(1/($B44*(($B44/AB$6)-1))))*((($B$1/2)*(($B44/AB$6)+(AB$6/($B44-AB$6))+1))+($B$2*$B$4*$B$3*$B44))/1000,"")</f>
        <v>196.00308774208693</v>
      </c>
      <c r="AC44">
        <f>IF($B44&gt;AC$6,SQRT(($B$1/$B$2)*(1/($B44*(($B44/AC$6)-1))))*((($B$1/2)*(($B44/AC$6)+(AC$6/($B44-AC$6))+1))+($B$2*$B$4*$B$3*$B44))/1000,"")</f>
        <v>224.38811312728231</v>
      </c>
      <c r="AD44">
        <f>IF($B44&gt;AD$6,SQRT(($B$1/$B$2)*(1/($B44*(($B44/AD$6)-1))))*((($B$1/2)*(($B44/AD$6)+(AD$6/($B44-AD$6))+1))+($B$2*$B$4*$B$3*$B44))/1000,"")</f>
        <v>261.41825548620432</v>
      </c>
      <c r="AE44">
        <f>IF($B44&gt;AE$6,SQRT(($B$1/$B$2)*(1/($B44*(($B44/AE$6)-1))))*((($B$1/2)*(($B44/AE$6)+(AE$6/($B44-AE$6))+1))+($B$2*$B$4*$B$3*$B44))/1000,"")</f>
        <v>311.2737488296836</v>
      </c>
      <c r="AF44">
        <f>IF($B44&gt;AF$6,SQRT(($B$1/$B$2)*(1/($B44*(($B44/AF$6)-1))))*((($B$1/2)*(($B44/AF$6)+(AF$6/($B44-AF$6))+1))+($B$2*$B$4*$B$3*$B44))/1000,"")</f>
        <v>381.16757720218237</v>
      </c>
      <c r="AG44">
        <f>IF($B44&gt;AG$6,SQRT(($B$1/$B$2)*(1/($B44*(($B44/AG$6)-1))))*((($B$1/2)*(($B44/AG$6)+(AG$6/($B44-AG$6))+1))+($B$2*$B$4*$B$3*$B44))/1000,"")</f>
        <v>484.55295348989824</v>
      </c>
      <c r="AH44">
        <f>IF($B44&gt;AH$6,SQRT(($B$1/$B$2)*(1/($B44*(($B44/AH$6)-1))))*((($B$1/2)*(($B44/AH$6)+(AH$6/($B44-AH$6))+1))+($B$2*$B$4*$B$3*$B44))/1000,"")</f>
        <v>649.29096070589583</v>
      </c>
      <c r="AI44">
        <f>IF($B44&gt;AI$6,SQRT(($B$1/$B$2)*(1/($B44*(($B44/AI$6)-1))))*((($B$1/2)*(($B44/AI$6)+(AI$6/($B44-AI$6))+1))+($B$2*$B$4*$B$3*$B44))/1000,"")</f>
        <v>942.36279705716584</v>
      </c>
      <c r="AJ44">
        <f>IF($B44&gt;AJ$6,SQRT(($B$1/$B$2)*(1/($B44*(($B44/AJ$6)-1))))*((($B$1/2)*(($B44/AJ$6)+(AJ$6/($B44-AJ$6))+1))+($B$2*$B$4*$B$3*$B44))/1000,"")</f>
        <v>1566.9720315264974</v>
      </c>
      <c r="AK44">
        <f>IF($B44&gt;AK$6,SQRT(($B$1/$B$2)*(1/($B44*(($B44/AK$6)-1))))*((($B$1/2)*(($B44/AK$6)+(AK$6/($B44-AK$6))+1))+($B$2*$B$4*$B$3*$B44))/1000,"")</f>
        <v>3469.3134324779198</v>
      </c>
      <c r="AL44">
        <f>IF($B44&gt;AL$6,SQRT(($B$1/$B$2)*(1/($B44*(($B44/AL$6)-1))))*((($B$1/2)*(($B44/AL$6)+(AL$6/($B44-AL$6))+1))+($B$2*$B$4*$B$3*$B44))/1000,"")</f>
        <v>22413.616758866712</v>
      </c>
      <c r="AM44" t="str">
        <f>IF($B44&gt;AM$6,SQRT(($B$1/$B$2)*(1/($B44*(($B44/AM$6)-1))))*((($B$1/2)*(($B44/AM$6)+(AM$6/($B44-AM$6))+1))+($B$2*$B$4*$B$3*$B44))/1000,"")</f>
        <v/>
      </c>
      <c r="AO44">
        <f t="shared" si="3"/>
        <v>65.334644055731573</v>
      </c>
      <c r="AP44">
        <f t="shared" si="5"/>
        <v>5</v>
      </c>
      <c r="AQ44">
        <f t="shared" ca="1" si="6"/>
        <v>2.5500000000000002E-4</v>
      </c>
      <c r="AR44" s="1">
        <f t="shared" ca="1" si="7"/>
        <v>4.0784313725490247</v>
      </c>
    </row>
    <row r="45" spans="1:44" x14ac:dyDescent="0.25">
      <c r="A45" s="1">
        <f t="shared" si="4"/>
        <v>1.0600000000000014</v>
      </c>
      <c r="B45" s="1">
        <f t="shared" si="8"/>
        <v>1.0600000000000015E-3</v>
      </c>
      <c r="C45">
        <f>IF($B45&gt;C$6,SQRT(($B$1/$B$2)*(1/($B45*(($B45/C$6)-1))))*((($B$1/2)*(($B45/C$6)+(C$6/($B45-C$6))+1))+($B$2*$B$4*$B$3*$B45))/1000,"")</f>
        <v>70.016659458430169</v>
      </c>
      <c r="D45">
        <f>IF($B45&gt;D$6,SQRT(($B$1/$B$2)*(1/($B45*(($B45/D$6)-1))))*((($B$1/2)*(($B45/D$6)+(D$6/($B45-D$6))+1))+($B$2*$B$4*$B$3*$B45))/1000,"")</f>
        <v>67.278558242407243</v>
      </c>
      <c r="E45">
        <f>IF($B45&gt;E$6,SQRT(($B$1/$B$2)*(1/($B45*(($B45/E$6)-1))))*((($B$1/2)*(($B45/E$6)+(E$6/($B45-E$6))+1))+($B$2*$B$4*$B$3*$B45))/1000,"")</f>
        <v>65.877970648533562</v>
      </c>
      <c r="F45">
        <f>IF($B45&gt;F$6,SQRT(($B$1/$B$2)*(1/($B45*(($B45/F$6)-1))))*((($B$1/2)*(($B45/F$6)+(F$6/($B45-F$6))+1))+($B$2*$B$4*$B$3*$B45))/1000,"")</f>
        <v>65.071379773980567</v>
      </c>
      <c r="G45">
        <f>IF($B45&gt;G$6,SQRT(($B$1/$B$2)*(1/($B45*(($B45/G$6)-1))))*((($B$1/2)*(($B45/G$6)+(G$6/($B45-G$6))+1))+($B$2*$B$4*$B$3*$B45))/1000,"")</f>
        <v>64.742184529356678</v>
      </c>
      <c r="H45">
        <f>IF($B45&gt;H$6,SQRT(($B$1/$B$2)*(1/($B45*(($B45/H$6)-1))))*((($B$1/2)*(($B45/H$6)+(H$6/($B45-H$6))+1))+($B$2*$B$4*$B$3*$B45))/1000,"")</f>
        <v>64.816564206636798</v>
      </c>
      <c r="I45">
        <f>IF($B45&gt;I$6,SQRT(($B$1/$B$2)*(1/($B45*(($B45/I$6)-1))))*((($B$1/2)*(($B45/I$6)+(I$6/($B45-I$6))+1))+($B$2*$B$4*$B$3*$B45))/1000,"")</f>
        <v>65.248084419070977</v>
      </c>
      <c r="J45">
        <f>IF($B45&gt;J$6,SQRT(($B$1/$B$2)*(1/($B45*(($B45/J$6)-1))))*((($B$1/2)*(($B45/J$6)+(J$6/($B45-J$6))+1))+($B$2*$B$4*$B$3*$B45))/1000,"")</f>
        <v>66.009067927847525</v>
      </c>
      <c r="K45">
        <f>IF($B45&gt;K$6,SQRT(($B$1/$B$2)*(1/($B45*(($B45/K$6)-1))))*((($B$1/2)*(($B45/K$6)+(K$6/($B45-K$6))+1))+($B$2*$B$4*$B$3*$B45))/1000,"")</f>
        <v>67.0856065825961</v>
      </c>
      <c r="L45">
        <f>IF($B45&gt;L$6,SQRT(($B$1/$B$2)*(1/($B45*(($B45/L$6)-1))))*((($B$1/2)*(($B45/L$6)+(L$6/($B45-L$6))+1))+($B$2*$B$4*$B$3*$B45))/1000,"")</f>
        <v>68.47467882042676</v>
      </c>
      <c r="M45">
        <f>IF($B45&gt;M$6,SQRT(($B$1/$B$2)*(1/($B45*(($B45/M$6)-1))))*((($B$1/2)*(($B45/M$6)+(M$6/($B45-M$6))+1))+($B$2*$B$4*$B$3*$B45))/1000,"")</f>
        <v>70.18258013602879</v>
      </c>
      <c r="N45">
        <f>IF($B45&gt;N$6,SQRT(($B$1/$B$2)*(1/($B45*(($B45/N$6)-1))))*((($B$1/2)*(($B45/N$6)+(N$6/($B45-N$6))+1))+($B$2*$B$4*$B$3*$B45))/1000,"")</f>
        <v>72.224249088862834</v>
      </c>
      <c r="O45">
        <f>IF($B45&gt;O$6,SQRT(($B$1/$B$2)*(1/($B45*(($B45/O$6)-1))))*((($B$1/2)*(($B45/O$6)+(O$6/($B45-O$6))+1))+($B$2*$B$4*$B$3*$B45))/1000,"")</f>
        <v>74.623276770155186</v>
      </c>
      <c r="P45">
        <f>IF($B45&gt;P$6,SQRT(($B$1/$B$2)*(1/($B45*(($B45/P$6)-1))))*((($B$1/2)*(($B45/P$6)+(P$6/($B45-P$6))+1))+($B$2*$B$4*$B$3*$B45))/1000,"")</f>
        <v>77.412512387131187</v>
      </c>
      <c r="Q45">
        <f>IF($B45&gt;Q$6,SQRT(($B$1/$B$2)*(1/($B45*(($B45/Q$6)-1))))*((($B$1/2)*(($B45/Q$6)+(Q$6/($B45-Q$6))+1))+($B$2*$B$4*$B$3*$B45))/1000,"")</f>
        <v>80.635265687443649</v>
      </c>
      <c r="R45">
        <f>IF($B45&gt;R$6,SQRT(($B$1/$B$2)*(1/($B45*(($B45/R$6)-1))))*((($B$1/2)*(($B45/R$6)+(R$6/($B45-R$6))+1))+($B$2*$B$4*$B$3*$B45))/1000,"")</f>
        <v>84.347183038642811</v>
      </c>
      <c r="S45">
        <f>IF($B45&gt;S$6,SQRT(($B$1/$B$2)*(1/($B45*(($B45/S$6)-1))))*((($B$1/2)*(($B45/S$6)+(S$6/($B45-S$6))+1))+($B$2*$B$4*$B$3*$B45))/1000,"")</f>
        <v>88.618955359467734</v>
      </c>
      <c r="T45">
        <f>IF($B45&gt;T$6,SQRT(($B$1/$B$2)*(1/($B45*(($B45/T$6)-1))))*((($B$1/2)*(($B45/T$6)+(T$6/($B45-T$6))+1))+($B$2*$B$4*$B$3*$B45))/1000,"")</f>
        <v>93.540119134450066</v>
      </c>
      <c r="U45">
        <f>IF($B45&gt;U$6,SQRT(($B$1/$B$2)*(1/($B45*(($B45/U$6)-1))))*((($B$1/2)*(($B45/U$6)+(U$6/($B45-U$6))+1))+($B$2*$B$4*$B$3*$B45))/1000,"")</f>
        <v>99.224357024052381</v>
      </c>
      <c r="V45">
        <f>IF($B45&gt;V$6,SQRT(($B$1/$B$2)*(1/($B45*(($B45/V$6)-1))))*((($B$1/2)*(($B45/V$6)+(V$6/($B45-V$6))+1))+($B$2*$B$4*$B$3*$B45))/1000,"")</f>
        <v>105.81692308368254</v>
      </c>
      <c r="W45">
        <f>IF($B45&gt;W$6,SQRT(($B$1/$B$2)*(1/($B45*(($B45/W$6)-1))))*((($B$1/2)*(($B45/W$6)+(W$6/($B45-W$6))+1))+($B$2*$B$4*$B$3*$B45))/1000,"")</f>
        <v>113.5051604669105</v>
      </c>
      <c r="X45">
        <f>IF($B45&gt;X$6,SQRT(($B$1/$B$2)*(1/($B45*(($B45/X$6)-1))))*((($B$1/2)*(($B45/X$6)+(X$6/($B45-X$6))+1))+($B$2*$B$4*$B$3*$B45))/1000,"")</f>
        <v>122.53363578392118</v>
      </c>
      <c r="Y45">
        <f>IF($B45&gt;Y$6,SQRT(($B$1/$B$2)*(1/($B45*(($B45/Y$6)-1))))*((($B$1/2)*(($B45/Y$6)+(Y$6/($B45-Y$6))+1))+($B$2*$B$4*$B$3*$B45))/1000,"")</f>
        <v>133.22634546684523</v>
      </c>
      <c r="Z45">
        <f>IF($B45&gt;Z$6,SQRT(($B$1/$B$2)*(1/($B45*(($B45/Z$6)-1))))*((($B$1/2)*(($B45/Z$6)+(Z$6/($B45-Z$6))+1))+($B$2*$B$4*$B$3*$B45))/1000,"")</f>
        <v>146.02005935554084</v>
      </c>
      <c r="AA45">
        <f>IF($B45&gt;AA$6,SQRT(($B$1/$B$2)*(1/($B45*(($B45/AA$6)-1))))*((($B$1/2)*(($B45/AA$6)+(AA$6/($B45-AA$6))+1))+($B$2*$B$4*$B$3*$B45))/1000,"")</f>
        <v>161.51574995540432</v>
      </c>
      <c r="AB45">
        <f>IF($B45&gt;AB$6,SQRT(($B$1/$B$2)*(1/($B45*(($B45/AB$6)-1))))*((($B$1/2)*(($B45/AB$6)+(AB$6/($B45-AB$6))+1))+($B$2*$B$4*$B$3*$B45))/1000,"")</f>
        <v>180.56042886134421</v>
      </c>
      <c r="AC45">
        <f>IF($B45&gt;AC$6,SQRT(($B$1/$B$2)*(1/($B45*(($B45/AC$6)-1))))*((($B$1/2)*(($B45/AC$6)+(AC$6/($B45-AC$6))+1))+($B$2*$B$4*$B$3*$B45))/1000,"")</f>
        <v>204.38219037698707</v>
      </c>
      <c r="AD45">
        <f>IF($B45&gt;AD$6,SQRT(($B$1/$B$2)*(1/($B45*(($B45/AD$6)-1))))*((($B$1/2)*(($B45/AD$6)+(AD$6/($B45-AD$6))+1))+($B$2*$B$4*$B$3*$B45))/1000,"")</f>
        <v>234.82280527131903</v>
      </c>
      <c r="AE45">
        <f>IF($B45&gt;AE$6,SQRT(($B$1/$B$2)*(1/($B45*(($B45/AE$6)-1))))*((($B$1/2)*(($B45/AE$6)+(AE$6/($B45-AE$6))+1))+($B$2*$B$4*$B$3*$B45))/1000,"")</f>
        <v>274.75934099753937</v>
      </c>
      <c r="AF45">
        <f>IF($B45&gt;AF$6,SQRT(($B$1/$B$2)*(1/($B45*(($B45/AF$6)-1))))*((($B$1/2)*(($B45/AF$6)+(AF$6/($B45-AF$6))+1))+($B$2*$B$4*$B$3*$B45))/1000,"")</f>
        <v>328.91739585176424</v>
      </c>
      <c r="AG45">
        <f>IF($B45&gt;AG$6,SQRT(($B$1/$B$2)*(1/($B45*(($B45/AG$6)-1))))*((($B$1/2)*(($B45/AG$6)+(AG$6/($B45-AG$6))+1))+($B$2*$B$4*$B$3*$B45))/1000,"")</f>
        <v>405.56553829684748</v>
      </c>
      <c r="AH45">
        <f>IF($B45&gt;AH$6,SQRT(($B$1/$B$2)*(1/($B45*(($B45/AH$6)-1))))*((($B$1/2)*(($B45/AH$6)+(AH$6/($B45-AH$6))+1))+($B$2*$B$4*$B$3*$B45))/1000,"")</f>
        <v>520.41234136600838</v>
      </c>
      <c r="AI45">
        <f>IF($B45&gt;AI$6,SQRT(($B$1/$B$2)*(1/($B45*(($B45/AI$6)-1))))*((($B$1/2)*(($B45/AI$6)+(AI$6/($B45-AI$6))+1))+($B$2*$B$4*$B$3*$B45))/1000,"")</f>
        <v>706.82981751444777</v>
      </c>
      <c r="AJ45">
        <f>IF($B45&gt;AJ$6,SQRT(($B$1/$B$2)*(1/($B45*(($B45/AJ$6)-1))))*((($B$1/2)*(($B45/AJ$6)+(AJ$6/($B45-AJ$6))+1))+($B$2*$B$4*$B$3*$B45))/1000,"")</f>
        <v>1048.1513882320819</v>
      </c>
      <c r="AK45">
        <f>IF($B45&gt;AK$6,SQRT(($B$1/$B$2)*(1/($B45*(($B45/AK$6)-1))))*((($B$1/2)*(($B45/AK$6)+(AK$6/($B45-AK$6))+1))+($B$2*$B$4*$B$3*$B45))/1000,"")</f>
        <v>1813.809028214162</v>
      </c>
      <c r="AL45">
        <f>IF($B45&gt;AL$6,SQRT(($B$1/$B$2)*(1/($B45*(($B45/AL$6)-1))))*((($B$1/2)*(($B45/AL$6)+(AL$6/($B45-AL$6))+1))+($B$2*$B$4*$B$3*$B45))/1000,"")</f>
        <v>4442.6254543906407</v>
      </c>
      <c r="AM45">
        <f>IF($B45&gt;AM$6,SQRT(($B$1/$B$2)*(1/($B45*(($B45/AM$6)-1))))*((($B$1/2)*(($B45/AM$6)+(AM$6/($B45-AM$6))+1))+($B$2*$B$4*$B$3*$B45))/1000,"")</f>
        <v>193510.82577805812</v>
      </c>
      <c r="AO45">
        <f t="shared" si="3"/>
        <v>64.742184529356678</v>
      </c>
      <c r="AP45">
        <f t="shared" si="5"/>
        <v>5</v>
      </c>
      <c r="AQ45">
        <f t="shared" ca="1" si="6"/>
        <v>2.5500000000000002E-4</v>
      </c>
      <c r="AR45" s="1">
        <f t="shared" ca="1" si="7"/>
        <v>4.1568627450980449</v>
      </c>
    </row>
    <row r="46" spans="1:44" x14ac:dyDescent="0.25">
      <c r="A46" s="1">
        <f t="shared" si="4"/>
        <v>1.0800000000000016</v>
      </c>
      <c r="B46" s="1">
        <f t="shared" si="8"/>
        <v>1.0800000000000015E-3</v>
      </c>
      <c r="C46">
        <f>IF($B46&gt;C$6,SQRT(($B$1/$B$2)*(1/($B46*(($B46/C$6)-1))))*((($B$1/2)*(($B46/C$6)+(C$6/($B46-C$6))+1))+($B$2*$B$4*$B$3*$B46))/1000,"")</f>
        <v>69.698596230636355</v>
      </c>
      <c r="D46">
        <f>IF($B46&gt;D$6,SQRT(($B$1/$B$2)*(1/($B46*(($B46/D$6)-1))))*((($B$1/2)*(($B46/D$6)+(D$6/($B46-D$6))+1))+($B$2*$B$4*$B$3*$B46))/1000,"")</f>
        <v>66.899900371046868</v>
      </c>
      <c r="E46">
        <f>IF($B46&gt;E$6,SQRT(($B$1/$B$2)*(1/($B46*(($B46/E$6)-1))))*((($B$1/2)*(($B46/E$6)+(E$6/($B46-E$6))+1))+($B$2*$B$4*$B$3*$B46))/1000,"")</f>
        <v>65.443922927851531</v>
      </c>
      <c r="F46">
        <f>IF($B46&gt;F$6,SQRT(($B$1/$B$2)*(1/($B46*(($B46/F$6)-1))))*((($B$1/2)*(($B46/F$6)+(F$6/($B46-F$6))+1))+($B$2*$B$4*$B$3*$B46))/1000,"")</f>
        <v>64.576529455314102</v>
      </c>
      <c r="G46">
        <f>IF($B46&gt;G$6,SQRT(($B$1/$B$2)*(1/($B46*(($B46/G$6)-1))))*((($B$1/2)*(($B46/G$6)+(G$6/($B46-G$6))+1))+($B$2*$B$4*$B$3*$B46))/1000,"")</f>
        <v>64.180122978751825</v>
      </c>
      <c r="H46">
        <f>IF($B46&gt;H$6,SQRT(($B$1/$B$2)*(1/($B46*(($B46/H$6)-1))))*((($B$1/2)*(($B46/H$6)+(H$6/($B46-H$6))+1))+($B$2*$B$4*$B$3*$B46))/1000,"")</f>
        <v>64.179752349811622</v>
      </c>
      <c r="I46">
        <f>IF($B46&gt;I$6,SQRT(($B$1/$B$2)*(1/($B46*(($B46/I$6)-1))))*((($B$1/2)*(($B46/I$6)+(I$6/($B46-I$6))+1))+($B$2*$B$4*$B$3*$B46))/1000,"")</f>
        <v>64.527672831265093</v>
      </c>
      <c r="J46">
        <f>IF($B46&gt;J$6,SQRT(($B$1/$B$2)*(1/($B46*(($B46/J$6)-1))))*((($B$1/2)*(($B46/J$6)+(J$6/($B46-J$6))+1))+($B$2*$B$4*$B$3*$B46))/1000,"")</f>
        <v>65.194665467823171</v>
      </c>
      <c r="K46">
        <f>IF($B46&gt;K$6,SQRT(($B$1/$B$2)*(1/($B46*(($B46/K$6)-1))))*((($B$1/2)*(($B46/K$6)+(K$6/($B46-K$6))+1))+($B$2*$B$4*$B$3*$B46))/1000,"")</f>
        <v>66.164987086381217</v>
      </c>
      <c r="L46">
        <f>IF($B46&gt;L$6,SQRT(($B$1/$B$2)*(1/($B46*(($B46/L$6)-1))))*((($B$1/2)*(($B46/L$6)+(L$6/($B46-L$6))+1))+($B$2*$B$4*$B$3*$B46))/1000,"")</f>
        <v>67.433410602291602</v>
      </c>
      <c r="M46">
        <f>IF($B46&gt;M$6,SQRT(($B$1/$B$2)*(1/($B46*(($B46/M$6)-1))))*((($B$1/2)*(($B46/M$6)+(M$6/($B46-M$6))+1))+($B$2*$B$4*$B$3*$B46))/1000,"")</f>
        <v>69.003557135578532</v>
      </c>
      <c r="N46">
        <f>IF($B46&gt;N$6,SQRT(($B$1/$B$2)*(1/($B46*(($B46/N$6)-1))))*((($B$1/2)*(($B46/N$6)+(N$6/($B46-N$6))+1))+($B$2*$B$4*$B$3*$B46))/1000,"")</f>
        <v>70.887094671097344</v>
      </c>
      <c r="O46">
        <f>IF($B46&gt;O$6,SQRT(($B$1/$B$2)*(1/($B46*(($B46/O$6)-1))))*((($B$1/2)*(($B46/O$6)+(O$6/($B46-O$6))+1))+($B$2*$B$4*$B$3*$B46))/1000,"")</f>
        <v>73.103580420497408</v>
      </c>
      <c r="P46">
        <f>IF($B46&gt;P$6,SQRT(($B$1/$B$2)*(1/($B46*(($B46/P$6)-1))))*((($B$1/2)*(($B46/P$6)+(P$6/($B46-P$6))+1))+($B$2*$B$4*$B$3*$B46))/1000,"")</f>
        <v>75.680844403068605</v>
      </c>
      <c r="Q46">
        <f>IF($B46&gt;Q$6,SQRT(($B$1/$B$2)*(1/($B46*(($B46/Q$6)-1))))*((($B$1/2)*(($B46/Q$6)+(Q$6/($B46-Q$6))+1))+($B$2*$B$4*$B$3*$B46))/1000,"")</f>
        <v>78.655893288620533</v>
      </c>
      <c r="R46">
        <f>IF($B46&gt;R$6,SQRT(($B$1/$B$2)*(1/($B46*(($B46/R$6)-1))))*((($B$1/2)*(($B46/R$6)+(R$6/($B46-R$6))+1))+($B$2*$B$4*$B$3*$B46))/1000,"")</f>
        <v>82.076379759384011</v>
      </c>
      <c r="S46">
        <f>IF($B46&gt;S$6,SQRT(($B$1/$B$2)*(1/($B46*(($B46/S$6)-1))))*((($B$1/2)*(($B46/S$6)+(S$6/($B46-S$6))+1))+($B$2*$B$4*$B$3*$B46))/1000,"")</f>
        <v>86.002748886638102</v>
      </c>
      <c r="T46">
        <f>IF($B46&gt;T$6,SQRT(($B$1/$B$2)*(1/($B46*(($B46/T$6)-1))))*((($B$1/2)*(($B46/T$6)+(T$6/($B46-T$6))+1))+($B$2*$B$4*$B$3*$B46))/1000,"")</f>
        <v>90.511252431670542</v>
      </c>
      <c r="U46">
        <f>IF($B46&gt;U$6,SQRT(($B$1/$B$2)*(1/($B46*(($B46/U$6)-1))))*((($B$1/2)*(($B46/U$6)+(U$6/($B46-U$6))+1))+($B$2*$B$4*$B$3*$B46))/1000,"")</f>
        <v>95.69812969424153</v>
      </c>
      <c r="V46">
        <f>IF($B46&gt;V$6,SQRT(($B$1/$B$2)*(1/($B46*(($B46/V$6)-1))))*((($B$1/2)*(($B46/V$6)+(V$6/($B46-V$6))+1))+($B$2*$B$4*$B$3*$B46))/1000,"")</f>
        <v>101.68541098698445</v>
      </c>
      <c r="W46">
        <f>IF($B46&gt;W$6,SQRT(($B$1/$B$2)*(1/($B46*(($B46/W$6)-1))))*((($B$1/2)*(($B46/W$6)+(W$6/($B46-W$6))+1))+($B$2*$B$4*$B$3*$B46))/1000,"")</f>
        <v>108.62904109517586</v>
      </c>
      <c r="X46">
        <f>IF($B46&gt;X$6,SQRT(($B$1/$B$2)*(1/($B46*(($B46/X$6)-1))))*((($B$1/2)*(($B46/X$6)+(X$6/($B46-X$6))+1))+($B$2*$B$4*$B$3*$B46))/1000,"")</f>
        <v>116.73040284309948</v>
      </c>
      <c r="Y46">
        <f>IF($B46&gt;Y$6,SQRT(($B$1/$B$2)*(1/($B46*(($B46/Y$6)-1))))*((($B$1/2)*(($B46/Y$6)+(Y$6/($B46-Y$6))+1))+($B$2*$B$4*$B$3*$B46))/1000,"")</f>
        <v>126.25294681685936</v>
      </c>
      <c r="Z46">
        <f>IF($B46&gt;Z$6,SQRT(($B$1/$B$2)*(1/($B46*(($B46/Z$6)-1))))*((($B$1/2)*(($B46/Z$6)+(Z$6/($B46-Z$6))+1))+($B$2*$B$4*$B$3*$B46))/1000,"")</f>
        <v>137.54668833615759</v>
      </c>
      <c r="AA46">
        <f>IF($B46&gt;AA$6,SQRT(($B$1/$B$2)*(1/($B46*(($B46/AA$6)-1))))*((($B$1/2)*(($B46/AA$6)+(AA$6/($B46-AA$6))+1))+($B$2*$B$4*$B$3*$B46))/1000,"")</f>
        <v>151.08516966033201</v>
      </c>
      <c r="AB46">
        <f>IF($B46&gt;AB$6,SQRT(($B$1/$B$2)*(1/($B46*(($B46/AB$6)-1))))*((($B$1/2)*(($B46/AB$6)+(AB$6/($B46-AB$6))+1))+($B$2*$B$4*$B$3*$B46))/1000,"")</f>
        <v>167.52280057258309</v>
      </c>
      <c r="AC46">
        <f>IF($B46&gt;AC$6,SQRT(($B$1/$B$2)*(1/($B46*(($B46/AC$6)-1))))*((($B$1/2)*(($B46/AC$6)+(AC$6/($B46-AC$6))+1))+($B$2*$B$4*$B$3*$B46))/1000,"")</f>
        <v>187.78672203076547</v>
      </c>
      <c r="AD46">
        <f>IF($B46&gt;AD$6,SQRT(($B$1/$B$2)*(1/($B46*(($B46/AD$6)-1))))*((($B$1/2)*(($B46/AD$6)+(AD$6/($B46-AD$6))+1))+($B$2*$B$4*$B$3*$B46))/1000,"")</f>
        <v>213.22961176218047</v>
      </c>
      <c r="AE46">
        <f>IF($B46&gt;AE$6,SQRT(($B$1/$B$2)*(1/($B46*(($B46/AE$6)-1))))*((($B$1/2)*(($B46/AE$6)+(AE$6/($B46-AE$6))+1))+($B$2*$B$4*$B$3*$B46))/1000,"")</f>
        <v>245.89538040927201</v>
      </c>
      <c r="AF46">
        <f>IF($B46&gt;AF$6,SQRT(($B$1/$B$2)*(1/($B46*(($B46/AF$6)-1))))*((($B$1/2)*(($B46/AF$6)+(AF$6/($B46-AF$6))+1))+($B$2*$B$4*$B$3*$B46))/1000,"")</f>
        <v>289.00634078033085</v>
      </c>
      <c r="AG46">
        <f>IF($B46&gt;AG$6,SQRT(($B$1/$B$2)*(1/($B46*(($B46/AG$6)-1))))*((($B$1/2)*(($B46/AG$6)+(AG$6/($B46-AG$6))+1))+($B$2*$B$4*$B$3*$B46))/1000,"")</f>
        <v>347.91619903641447</v>
      </c>
      <c r="AH46">
        <f>IF($B46&gt;AH$6,SQRT(($B$1/$B$2)*(1/($B46*(($B46/AH$6)-1))))*((($B$1/2)*(($B46/AH$6)+(AH$6/($B46-AH$6))+1))+($B$2*$B$4*$B$3*$B46))/1000,"")</f>
        <v>432.13129662993748</v>
      </c>
      <c r="AI46">
        <f>IF($B46&gt;AI$6,SQRT(($B$1/$B$2)*(1/($B46*(($B46/AI$6)-1))))*((($B$1/2)*(($B46/AI$6)+(AI$6/($B46-AI$6))+1))+($B$2*$B$4*$B$3*$B46))/1000,"")</f>
        <v>560.06850078632863</v>
      </c>
      <c r="AJ46">
        <f>IF($B46&gt;AJ$6,SQRT(($B$1/$B$2)*(1/($B46*(($B46/AJ$6)-1))))*((($B$1/2)*(($B46/AJ$6)+(AJ$6/($B46-AJ$6))+1))+($B$2*$B$4*$B$3*$B46))/1000,"")</f>
        <v>771.94119693996606</v>
      </c>
      <c r="AK46">
        <f>IF($B46&gt;AK$6,SQRT(($B$1/$B$2)*(1/($B46*(($B46/AK$6)-1))))*((($B$1/2)*(($B46/AK$6)+(AK$6/($B46-AK$6))+1))+($B$2*$B$4*$B$3*$B46))/1000,"")</f>
        <v>1172.4310179607126</v>
      </c>
      <c r="AL46">
        <f>IF($B46&gt;AL$6,SQRT(($B$1/$B$2)*(1/($B46*(($B46/AL$6)-1))))*((($B$1/2)*(($B46/AL$6)+(AL$6/($B46-AL$6))+1))+($B$2*$B$4*$B$3*$B46))/1000,"")</f>
        <v>2125.3431894016494</v>
      </c>
      <c r="AM46">
        <f>IF($B46&gt;AM$6,SQRT(($B$1/$B$2)*(1/($B46*(($B46/AM$6)-1))))*((($B$1/2)*(($B46/AM$6)+(AM$6/($B46-AM$6))+1))+($B$2*$B$4*$B$3*$B46))/1000,"")</f>
        <v>6986.0879684970996</v>
      </c>
      <c r="AO46">
        <f t="shared" si="3"/>
        <v>64.179752349811622</v>
      </c>
      <c r="AP46">
        <f t="shared" si="5"/>
        <v>6</v>
      </c>
      <c r="AQ46">
        <f t="shared" ca="1" si="6"/>
        <v>2.8000000000000003E-4</v>
      </c>
      <c r="AR46" s="1">
        <f t="shared" ca="1" si="7"/>
        <v>3.8571428571428621</v>
      </c>
    </row>
    <row r="47" spans="1:44" x14ac:dyDescent="0.25">
      <c r="A47" s="1">
        <f t="shared" si="4"/>
        <v>1.1000000000000016</v>
      </c>
      <c r="B47" s="1">
        <f t="shared" si="8"/>
        <v>1.1000000000000016E-3</v>
      </c>
      <c r="C47">
        <f>IF($B47&gt;C$6,SQRT(($B$1/$B$2)*(1/($B47*(($B47/C$6)-1))))*((($B$1/2)*(($B47/C$6)+(C$6/($B47-C$6))+1))+($B$2*$B$4*$B$3*$B47))/1000,"")</f>
        <v>69.394378122717029</v>
      </c>
      <c r="D47">
        <f>IF($B47&gt;D$6,SQRT(($B$1/$B$2)*(1/($B47*(($B47/D$6)-1))))*((($B$1/2)*(($B47/D$6)+(D$6/($B47-D$6))+1))+($B$2*$B$4*$B$3*$B47))/1000,"")</f>
        <v>66.538373087854964</v>
      </c>
      <c r="E47">
        <f>IF($B47&gt;E$6,SQRT(($B$1/$B$2)*(1/($B47*(($B47/E$6)-1))))*((($B$1/2)*(($B47/E$6)+(E$6/($B47-E$6))+1))+($B$2*$B$4*$B$3*$B47))/1000,"")</f>
        <v>65.030168175658048</v>
      </c>
      <c r="F47">
        <f>IF($B47&gt;F$6,SQRT(($B$1/$B$2)*(1/($B47*(($B47/F$6)-1))))*((($B$1/2)*(($B47/F$6)+(F$6/($B47-F$6))+1))+($B$2*$B$4*$B$3*$B47))/1000,"")</f>
        <v>64.105605971128313</v>
      </c>
      <c r="G47">
        <f>IF($B47&gt;G$6,SQRT(($B$1/$B$2)*(1/($B47*(($B47/G$6)-1))))*((($B$1/2)*(($B47/G$6)+(G$6/($B47-G$6))+1))+($B$2*$B$4*$B$3*$B47))/1000,"")</f>
        <v>63.646189429908077</v>
      </c>
      <c r="H47">
        <f>IF($B47&gt;H$6,SQRT(($B$1/$B$2)*(1/($B47*(($B47/H$6)-1))))*((($B$1/2)*(($B47/H$6)+(H$6/($B47-H$6))+1))+($B$2*$B$4*$B$3*$B47))/1000,"")</f>
        <v>63.575952479314594</v>
      </c>
      <c r="I47">
        <f>IF($B47&gt;I$6,SQRT(($B$1/$B$2)*(1/($B47*(($B47/I$6)-1))))*((($B$1/2)*(($B47/I$6)+(I$6/($B47-I$6))+1))+($B$2*$B$4*$B$3*$B47))/1000,"")</f>
        <v>63.845980957215559</v>
      </c>
      <c r="J47">
        <f>IF($B47&gt;J$6,SQRT(($B$1/$B$2)*(1/($B47*(($B47/J$6)-1))))*((($B$1/2)*(($B47/J$6)+(J$6/($B47-J$6))+1))+($B$2*$B$4*$B$3*$B47))/1000,"")</f>
        <v>64.425687762394659</v>
      </c>
      <c r="K47">
        <f>IF($B47&gt;K$6,SQRT(($B$1/$B$2)*(1/($B47*(($B47/K$6)-1))))*((($B$1/2)*(($B47/K$6)+(K$6/($B47-K$6))+1))+($B$2*$B$4*$B$3*$B47))/1000,"")</f>
        <v>65.297710299340523</v>
      </c>
      <c r="L47">
        <f>IF($B47&gt;L$6,SQRT(($B$1/$B$2)*(1/($B47*(($B47/L$6)-1))))*((($B$1/2)*(($B47/L$6)+(L$6/($B47-L$6))+1))+($B$2*$B$4*$B$3*$B47))/1000,"")</f>
        <v>66.454885955372433</v>
      </c>
      <c r="M47">
        <f>IF($B47&gt;M$6,SQRT(($B$1/$B$2)*(1/($B47*(($B47/M$6)-1))))*((($B$1/2)*(($B47/M$6)+(M$6/($B47-M$6))+1))+($B$2*$B$4*$B$3*$B47))/1000,"")</f>
        <v>67.898502355897165</v>
      </c>
      <c r="N47">
        <f>IF($B47&gt;N$6,SQRT(($B$1/$B$2)*(1/($B47*(($B47/N$6)-1))))*((($B$1/2)*(($B47/N$6)+(N$6/($B47-N$6))+1))+($B$2*$B$4*$B$3*$B47))/1000,"")</f>
        <v>69.637390933032322</v>
      </c>
      <c r="O47">
        <f>IF($B47&gt;O$6,SQRT(($B$1/$B$2)*(1/($B47*(($B47/O$6)-1))))*((($B$1/2)*(($B47/O$6)+(O$6/($B47-O$6))+1))+($B$2*$B$4*$B$3*$B47))/1000,"")</f>
        <v>71.687632558789289</v>
      </c>
      <c r="P47">
        <f>IF($B47&gt;P$6,SQRT(($B$1/$B$2)*(1/($B47*(($B47/P$6)-1))))*((($B$1/2)*(($B47/P$6)+(P$6/($B47-P$6))+1))+($B$2*$B$4*$B$3*$B47))/1000,"")</f>
        <v>74.072761076247403</v>
      </c>
      <c r="Q47">
        <f>IF($B47&gt;Q$6,SQRT(($B$1/$B$2)*(1/($B47*(($B47/Q$6)-1))))*((($B$1/2)*(($B47/Q$6)+(Q$6/($B47-Q$6))+1))+($B$2*$B$4*$B$3*$B47))/1000,"")</f>
        <v>76.824427235970859</v>
      </c>
      <c r="R47">
        <f>IF($B47&gt;R$6,SQRT(($B$1/$B$2)*(1/($B47*(($B47/R$6)-1))))*((($B$1/2)*(($B47/R$6)+(R$6/($B47-R$6))+1))+($B$2*$B$4*$B$3*$B47))/1000,"")</f>
        <v>79.9835445131814</v>
      </c>
      <c r="S47">
        <f>IF($B47&gt;S$6,SQRT(($B$1/$B$2)*(1/($B47*(($B47/S$6)-1))))*((($B$1/2)*(($B47/S$6)+(S$6/($B47-S$6))+1))+($B$2*$B$4*$B$3*$B47))/1000,"")</f>
        <v>83.601993556582812</v>
      </c>
      <c r="T47">
        <f>IF($B47&gt;T$6,SQRT(($B$1/$B$2)*(1/($B47*(($B47/T$6)-1))))*((($B$1/2)*(($B47/T$6)+(T$6/($B47-T$6))+1))+($B$2*$B$4*$B$3*$B47))/1000,"")</f>
        <v>87.74502457834798</v>
      </c>
      <c r="U47">
        <f>IF($B47&gt;U$6,SQRT(($B$1/$B$2)*(1/($B47*(($B47/U$6)-1))))*((($B$1/2)*(($B47/U$6)+(U$6/($B47-U$6))+1))+($B$2*$B$4*$B$3*$B47))/1000,"")</f>
        <v>92.494578323955196</v>
      </c>
      <c r="V47">
        <f>IF($B47&gt;V$6,SQRT(($B$1/$B$2)*(1/($B47*(($B47/V$6)-1))))*((($B$1/2)*(($B47/V$6)+(V$6/($B47-V$6))+1))+($B$2*$B$4*$B$3*$B47))/1000,"")</f>
        <v>97.953861583932309</v>
      </c>
      <c r="W47">
        <f>IF($B47&gt;W$6,SQRT(($B$1/$B$2)*(1/($B47*(($B47/W$6)-1))))*((($B$1/2)*(($B47/W$6)+(W$6/($B47-W$6))+1))+($B$2*$B$4*$B$3*$B47))/1000,"")</f>
        <v>104.25368571859468</v>
      </c>
      <c r="X47">
        <f>IF($B47&gt;X$6,SQRT(($B$1/$B$2)*(1/($B47*(($B47/X$6)-1))))*((($B$1/2)*(($B47/X$6)+(X$6/($B47-X$6))+1))+($B$2*$B$4*$B$3*$B47))/1000,"")</f>
        <v>111.5613444184532</v>
      </c>
      <c r="Y47">
        <f>IF($B47&gt;Y$6,SQRT(($B$1/$B$2)*(1/($B47*(($B47/Y$6)-1))))*((($B$1/2)*(($B47/Y$6)+(Y$6/($B47-Y$6))+1))+($B$2*$B$4*$B$3*$B47))/1000,"")</f>
        <v>120.093235281525</v>
      </c>
      <c r="Z47">
        <f>IF($B47&gt;Z$6,SQRT(($B$1/$B$2)*(1/($B47*(($B47/Z$6)-1))))*((($B$1/2)*(($B47/Z$6)+(Z$6/($B47-Z$6))+1))+($B$2*$B$4*$B$3*$B47))/1000,"")</f>
        <v>130.13313513404458</v>
      </c>
      <c r="AA47">
        <f>IF($B47&gt;AA$6,SQRT(($B$1/$B$2)*(1/($B47*(($B47/AA$6)-1))))*((($B$1/2)*(($B47/AA$6)+(AA$6/($B47-AA$6))+1))+($B$2*$B$4*$B$3*$B47))/1000,"")</f>
        <v>142.0592358556892</v>
      </c>
      <c r="AB47">
        <f>IF($B47&gt;AB$6,SQRT(($B$1/$B$2)*(1/($B47*(($B47/AB$6)-1))))*((($B$1/2)*(($B47/AB$6)+(AB$6/($B47-AB$6))+1))+($B$2*$B$4*$B$3*$B47))/1000,"")</f>
        <v>156.38514593370644</v>
      </c>
      <c r="AC47">
        <f>IF($B47&gt;AC$6,SQRT(($B$1/$B$2)*(1/($B47*(($B47/AC$6)-1))))*((($B$1/2)*(($B47/AC$6)+(AC$6/($B47-AC$6))+1))+($B$2*$B$4*$B$3*$B47))/1000,"")</f>
        <v>173.82387982878035</v>
      </c>
      <c r="AD47">
        <f>IF($B47&gt;AD$6,SQRT(($B$1/$B$2)*(1/($B47*(($B47/AD$6)-1))))*((($B$1/2)*(($B47/AD$6)+(AD$6/($B47-AD$6))+1))+($B$2*$B$4*$B$3*$B47))/1000,"")</f>
        <v>195.39109564821217</v>
      </c>
      <c r="AE47">
        <f>IF($B47&gt;AE$6,SQRT(($B$1/$B$2)*(1/($B47*(($B47/AE$6)-1))))*((($B$1/2)*(($B47/AE$6)+(AE$6/($B47-AE$6))+1))+($B$2*$B$4*$B$3*$B47))/1000,"")</f>
        <v>222.5782457285807</v>
      </c>
      <c r="AF47">
        <f>IF($B47&gt;AF$6,SQRT(($B$1/$B$2)*(1/($B47*(($B47/AF$6)-1))))*((($B$1/2)*(($B47/AF$6)+(AF$6/($B47-AF$6))+1))+($B$2*$B$4*$B$3*$B47))/1000,"")</f>
        <v>257.65662682143602</v>
      </c>
      <c r="AG47">
        <f>IF($B47&gt;AG$6,SQRT(($B$1/$B$2)*(1/($B47*(($B47/AG$6)-1))))*((($B$1/2)*(($B47/AG$6)+(AG$6/($B47-AG$6))+1))+($B$2*$B$4*$B$3*$B47))/1000,"")</f>
        <v>304.24155384916213</v>
      </c>
      <c r="AH47">
        <f>IF($B47&gt;AH$6,SQRT(($B$1/$B$2)*(1/($B47*(($B47/AH$6)-1))))*((($B$1/2)*(($B47/AH$6)+(AH$6/($B47-AH$6))+1))+($B$2*$B$4*$B$3*$B47))/1000,"")</f>
        <v>368.41234900154973</v>
      </c>
      <c r="AI47">
        <f>IF($B47&gt;AI$6,SQRT(($B$1/$B$2)*(1/($B47*(($B47/AI$6)-1))))*((($B$1/2)*(($B47/AI$6)+(AI$6/($B47-AI$6))+1))+($B$2*$B$4*$B$3*$B47))/1000,"")</f>
        <v>461.13259723365024</v>
      </c>
      <c r="AJ47">
        <f>IF($B47&gt;AJ$6,SQRT(($B$1/$B$2)*(1/($B47*(($B47/AJ$6)-1))))*((($B$1/2)*(($B47/AJ$6)+(AJ$6/($B47-AJ$6))+1))+($B$2*$B$4*$B$3*$B47))/1000,"")</f>
        <v>604.08937991681853</v>
      </c>
      <c r="AK47">
        <f>IF($B47&gt;AK$6,SQRT(($B$1/$B$2)*(1/($B47*(($B47/AK$6)-1))))*((($B$1/2)*(($B47/AK$6)+(AK$6/($B47-AK$6))+1))+($B$2*$B$4*$B$3*$B47))/1000,"")</f>
        <v>846.05835287860714</v>
      </c>
      <c r="AL47">
        <f>IF($B47&gt;AL$6,SQRT(($B$1/$B$2)*(1/($B47*(($B47/AL$6)-1))))*((($B$1/2)*(($B47/AL$6)+(AL$6/($B47-AL$6))+1))+($B$2*$B$4*$B$3*$B47))/1000,"")</f>
        <v>1319.9628772051465</v>
      </c>
      <c r="AM47">
        <f>IF($B47&gt;AM$6,SQRT(($B$1/$B$2)*(1/($B47*(($B47/AM$6)-1))))*((($B$1/2)*(($B47/AM$6)+(AM$6/($B47-AM$6))+1))+($B$2*$B$4*$B$3*$B47))/1000,"")</f>
        <v>2759.9590317609209</v>
      </c>
      <c r="AO47">
        <f t="shared" si="3"/>
        <v>63.575952479314594</v>
      </c>
      <c r="AP47">
        <f t="shared" si="5"/>
        <v>6</v>
      </c>
      <c r="AQ47">
        <f t="shared" ca="1" si="6"/>
        <v>2.8000000000000003E-4</v>
      </c>
      <c r="AR47" s="1">
        <f t="shared" ca="1" si="7"/>
        <v>3.9285714285714337</v>
      </c>
    </row>
    <row r="48" spans="1:44" x14ac:dyDescent="0.25">
      <c r="A48" s="1">
        <f t="shared" si="4"/>
        <v>1.1200000000000017</v>
      </c>
      <c r="B48" s="1">
        <f t="shared" si="8"/>
        <v>1.1200000000000016E-3</v>
      </c>
      <c r="C48">
        <f>IF($B48&gt;C$6,SQRT(($B$1/$B$2)*(1/($B48*(($B48/C$6)-1))))*((($B$1/2)*(($B48/C$6)+(C$6/($B48-C$6))+1))+($B$2*$B$4*$B$3*$B48))/1000,"")</f>
        <v>69.103121901399163</v>
      </c>
      <c r="D48">
        <f>IF($B48&gt;D$6,SQRT(($B$1/$B$2)*(1/($B48*(($B48/D$6)-1))))*((($B$1/2)*(($B48/D$6)+(D$6/($B48-D$6))+1))+($B$2*$B$4*$B$3*$B48))/1000,"")</f>
        <v>66.192842375862455</v>
      </c>
      <c r="E48">
        <f>IF($B48&gt;E$6,SQRT(($B$1/$B$2)*(1/($B48*(($B48/E$6)-1))))*((($B$1/2)*(($B48/E$6)+(E$6/($B48-E$6))+1))+($B$2*$B$4*$B$3*$B48))/1000,"")</f>
        <v>64.635320083040838</v>
      </c>
      <c r="F48">
        <f>IF($B48&gt;F$6,SQRT(($B$1/$B$2)*(1/($B48*(($B48/F$6)-1))))*((($B$1/2)*(($B48/F$6)+(F$6/($B48-F$6))+1))+($B$2*$B$4*$B$3*$B48))/1000,"")</f>
        <v>63.656921455775503</v>
      </c>
      <c r="G48">
        <f>IF($B48&gt;G$6,SQRT(($B$1/$B$2)*(1/($B48*(($B48/G$6)-1))))*((($B$1/2)*(($B48/G$6)+(G$6/($B48-G$6))+1))+($B$2*$B$4*$B$3*$B48))/1000,"")</f>
        <v>63.138333568486146</v>
      </c>
      <c r="H48">
        <f>IF($B48&gt;H$6,SQRT(($B$1/$B$2)*(1/($B48*(($B48/H$6)-1))))*((($B$1/2)*(($B48/H$6)+(H$6/($B48-H$6))+1))+($B$2*$B$4*$B$3*$B48))/1000,"")</f>
        <v>63.002676344469052</v>
      </c>
      <c r="I48">
        <f>IF($B48&gt;I$6,SQRT(($B$1/$B$2)*(1/($B48*(($B48/I$6)-1))))*((($B$1/2)*(($B48/I$6)+(I$6/($B48-I$6))+1))+($B$2*$B$4*$B$3*$B48))/1000,"")</f>
        <v>63.199988633685756</v>
      </c>
      <c r="J48">
        <f>IF($B48&gt;J$6,SQRT(($B$1/$B$2)*(1/($B48*(($B48/J$6)-1))))*((($B$1/2)*(($B48/J$6)+(J$6/($B48-J$6))+1))+($B$2*$B$4*$B$3*$B48))/1000,"")</f>
        <v>63.69846514641133</v>
      </c>
      <c r="K48">
        <f>IF($B48&gt;K$6,SQRT(($B$1/$B$2)*(1/($B48*(($B48/K$6)-1))))*((($B$1/2)*(($B48/K$6)+(K$6/($B48-K$6))+1))+($B$2*$B$4*$B$3*$B48))/1000,"")</f>
        <v>64.479309063520475</v>
      </c>
      <c r="L48">
        <f>IF($B48&gt;L$6,SQRT(($B$1/$B$2)*(1/($B48*(($B48/L$6)-1))))*((($B$1/2)*(($B48/L$6)+(L$6/($B48-L$6))+1))+($B$2*$B$4*$B$3*$B48))/1000,"")</f>
        <v>65.53365277431088</v>
      </c>
      <c r="M48">
        <f>IF($B48&gt;M$6,SQRT(($B$1/$B$2)*(1/($B48*(($B48/M$6)-1))))*((($B$1/2)*(($B48/M$6)+(M$6/($B48-M$6))+1))+($B$2*$B$4*$B$3*$B48))/1000,"")</f>
        <v>66.860739622014037</v>
      </c>
      <c r="N48">
        <f>IF($B48&gt;N$6,SQRT(($B$1/$B$2)*(1/($B48*(($B48/N$6)-1))))*((($B$1/2)*(($B48/N$6)+(N$6/($B48-N$6))+1))+($B$2*$B$4*$B$3*$B48))/1000,"")</f>
        <v>68.466930246490932</v>
      </c>
      <c r="O48">
        <f>IF($B48&gt;O$6,SQRT(($B$1/$B$2)*(1/($B48*(($B48/O$6)-1))))*((($B$1/2)*(($B48/O$6)+(O$6/($B48-O$6))+1))+($B$2*$B$4*$B$3*$B48))/1000,"")</f>
        <v>70.365295658379225</v>
      </c>
      <c r="P48">
        <f>IF($B48&gt;P$6,SQRT(($B$1/$B$2)*(1/($B48*(($B48/P$6)-1))))*((($B$1/2)*(($B48/P$6)+(P$6/($B48-P$6))+1))+($B$2*$B$4*$B$3*$B48))/1000,"")</f>
        <v>72.575673788887514</v>
      </c>
      <c r="Q48">
        <f>IF($B48&gt;Q$6,SQRT(($B$1/$B$2)*(1/($B48*(($B48/Q$6)-1))))*((($B$1/2)*(($B48/Q$6)+(Q$6/($B48-Q$6))+1))+($B$2*$B$4*$B$3*$B48))/1000,"")</f>
        <v>75.125139302079646</v>
      </c>
      <c r="R48">
        <f>IF($B48&gt;R$6,SQRT(($B$1/$B$2)*(1/($B48*(($B48/R$6)-1))))*((($B$1/2)*(($B48/R$6)+(R$6/($B48-R$6))+1))+($B$2*$B$4*$B$3*$B48))/1000,"")</f>
        <v>78.048890059399184</v>
      </c>
      <c r="S48">
        <f>IF($B48&gt;S$6,SQRT(($B$1/$B$2)*(1/($B48*(($B48/S$6)-1))))*((($B$1/2)*(($B48/S$6)+(S$6/($B48-S$6))+1))+($B$2*$B$4*$B$3*$B48))/1000,"")</f>
        <v>81.391600881118791</v>
      </c>
      <c r="T48">
        <f>IF($B48&gt;T$6,SQRT(($B$1/$B$2)*(1/($B48*(($B48/T$6)-1))))*((($B$1/2)*(($B48/T$6)+(T$6/($B48-T$6))+1))+($B$2*$B$4*$B$3*$B48))/1000,"")</f>
        <v>85.209345642182669</v>
      </c>
      <c r="U48">
        <f>IF($B48&gt;U$6,SQRT(($B$1/$B$2)*(1/($B48*(($B48/U$6)-1))))*((($B$1/2)*(($B48/U$6)+(U$6/($B48-U$6))+1))+($B$2*$B$4*$B$3*$B48))/1000,"")</f>
        <v>89.572251304970152</v>
      </c>
      <c r="V48">
        <f>IF($B48&gt;V$6,SQRT(($B$1/$B$2)*(1/($B48*(($B48/V$6)-1))))*((($B$1/2)*(($B48/V$6)+(V$6/($B48-V$6))+1))+($B$2*$B$4*$B$3*$B48))/1000,"")</f>
        <v>94.568133333333051</v>
      </c>
      <c r="W48">
        <f>IF($B48&gt;W$6,SQRT(($B$1/$B$2)*(1/($B48*(($B48/W$6)-1))))*((($B$1/2)*(($B48/W$6)+(W$6/($B48-W$6))+1))+($B$2*$B$4*$B$3*$B48))/1000,"")</f>
        <v>100.30748716782171</v>
      </c>
      <c r="X48">
        <f>IF($B48&gt;X$6,SQRT(($B$1/$B$2)*(1/($B48*(($B48/X$6)-1))))*((($B$1/2)*(($B48/X$6)+(X$6/($B48-X$6))+1))+($B$2*$B$4*$B$3*$B48))/1000,"")</f>
        <v>106.93040067290993</v>
      </c>
      <c r="Y48">
        <f>IF($B48&gt;Y$6,SQRT(($B$1/$B$2)*(1/($B48*(($B48/Y$6)-1))))*((($B$1/2)*(($B48/Y$6)+(Y$6/($B48-Y$6))+1))+($B$2*$B$4*$B$3*$B48))/1000,"")</f>
        <v>114.61625052092521</v>
      </c>
      <c r="Z48">
        <f>IF($B48&gt;Z$6,SQRT(($B$1/$B$2)*(1/($B48*(($B48/Z$6)-1))))*((($B$1/2)*(($B48/Z$6)+(Z$6/($B48-Z$6))+1))+($B$2*$B$4*$B$3*$B48))/1000,"")</f>
        <v>123.59752570360192</v>
      </c>
      <c r="AA48">
        <f>IF($B48&gt;AA$6,SQRT(($B$1/$B$2)*(1/($B48*(($B48/AA$6)-1))))*((($B$1/2)*(($B48/AA$6)+(AA$6/($B48-AA$6))+1))+($B$2*$B$4*$B$3*$B48))/1000,"")</f>
        <v>134.17991719689402</v>
      </c>
      <c r="AB48">
        <f>IF($B48&gt;AB$6,SQRT(($B$1/$B$2)*(1/($B48*(($B48/AB$6)-1))))*((($B$1/2)*(($B48/AB$6)+(AB$6/($B48-AB$6))+1))+($B$2*$B$4*$B$3*$B48))/1000,"")</f>
        <v>146.77217203553033</v>
      </c>
      <c r="AC48">
        <f>IF($B48&gt;AC$6,SQRT(($B$1/$B$2)*(1/($B48*(($B48/AC$6)-1))))*((($B$1/2)*(($B48/AC$6)+(AC$6/($B48-AC$6))+1))+($B$2*$B$4*$B$3*$B48))/1000,"")</f>
        <v>161.93161022522202</v>
      </c>
      <c r="AD48">
        <f>IF($B48&gt;AD$6,SQRT(($B$1/$B$2)*(1/($B48*(($B48/AD$6)-1))))*((($B$1/2)*(($B48/AD$6)+(AD$6/($B48-AD$6))+1))+($B$2*$B$4*$B$3*$B48))/1000,"")</f>
        <v>180.43560342616581</v>
      </c>
      <c r="AE48">
        <f>IF($B48&gt;AE$6,SQRT(($B$1/$B$2)*(1/($B48*(($B48/AE$6)-1))))*((($B$1/2)*(($B48/AE$6)+(AE$6/($B48-AE$6))+1))+($B$2*$B$4*$B$3*$B48))/1000,"")</f>
        <v>203.39773584678849</v>
      </c>
      <c r="AF48">
        <f>IF($B48&gt;AF$6,SQRT(($B$1/$B$2)*(1/($B48*(($B48/AF$6)-1))))*((($B$1/2)*(($B48/AF$6)+(AF$6/($B48-AF$6))+1))+($B$2*$B$4*$B$3*$B48))/1000,"")</f>
        <v>232.46430399063482</v>
      </c>
      <c r="AG48">
        <f>IF($B48&gt;AG$6,SQRT(($B$1/$B$2)*(1/($B48*(($B48/AG$6)-1))))*((($B$1/2)*(($B48/AG$6)+(AG$6/($B48-AG$6))+1))+($B$2*$B$4*$B$3*$B48))/1000,"")</f>
        <v>270.16291032181658</v>
      </c>
      <c r="AH48">
        <f>IF($B48&gt;AH$6,SQRT(($B$1/$B$2)*(1/($B48*(($B48/AH$6)-1))))*((($B$1/2)*(($B48/AH$6)+(AH$6/($B48-AH$6))+1))+($B$2*$B$4*$B$3*$B48))/1000,"")</f>
        <v>320.55736187089877</v>
      </c>
      <c r="AI48">
        <f>IF($B48&gt;AI$6,SQRT(($B$1/$B$2)*(1/($B48*(($B48/AI$6)-1))))*((($B$1/2)*(($B48/AI$6)+(AI$6/($B48-AI$6))+1))+($B$2*$B$4*$B$3*$B48))/1000,"")</f>
        <v>390.56794274096256</v>
      </c>
      <c r="AJ48">
        <f>IF($B48&gt;AJ$6,SQRT(($B$1/$B$2)*(1/($B48*(($B48/AJ$6)-1))))*((($B$1/2)*(($B48/AJ$6)+(AJ$6/($B48-AJ$6))+1))+($B$2*$B$4*$B$3*$B48))/1000,"")</f>
        <v>492.88119999998929</v>
      </c>
      <c r="AK48">
        <f>IF($B48&gt;AK$6,SQRT(($B$1/$B$2)*(1/($B48*(($B48/AK$6)-1))))*((($B$1/2)*(($B48/AK$6)+(AK$6/($B48-AK$6))+1))+($B$2*$B$4*$B$3*$B48))/1000,"")</f>
        <v>653.15645550834711</v>
      </c>
      <c r="AL48">
        <f>IF($B48&gt;AL$6,SQRT(($B$1/$B$2)*(1/($B48*(($B48/AL$6)-1))))*((($B$1/2)*(($B48/AL$6)+(AL$6/($B48-AL$6))+1))+($B$2*$B$4*$B$3*$B48))/1000,"")</f>
        <v>930.98089016653239</v>
      </c>
      <c r="AM48">
        <f>IF($B48&gt;AM$6,SQRT(($B$1/$B$2)*(1/($B48*(($B48/AM$6)-1))))*((($B$1/2)*(($B48/AM$6)+(AM$6/($B48-AM$6))+1))+($B$2*$B$4*$B$3*$B48))/1000,"")</f>
        <v>1589.6084318786004</v>
      </c>
      <c r="AO48">
        <f t="shared" si="3"/>
        <v>63.002676344469052</v>
      </c>
      <c r="AP48">
        <f t="shared" si="5"/>
        <v>6</v>
      </c>
      <c r="AQ48">
        <f t="shared" ca="1" si="6"/>
        <v>2.8000000000000003E-4</v>
      </c>
      <c r="AR48" s="1">
        <f t="shared" ca="1" si="7"/>
        <v>4.0000000000000053</v>
      </c>
    </row>
    <row r="49" spans="1:44" x14ac:dyDescent="0.25">
      <c r="A49" s="1">
        <f t="shared" si="4"/>
        <v>1.1400000000000017</v>
      </c>
      <c r="B49" s="1">
        <f t="shared" si="8"/>
        <v>1.1400000000000017E-3</v>
      </c>
      <c r="C49">
        <f>IF($B49&gt;C$6,SQRT(($B$1/$B$2)*(1/($B49*(($B49/C$6)-1))))*((($B$1/2)*(($B49/C$6)+(C$6/($B49-C$6))+1))+($B$2*$B$4*$B$3*$B49))/1000,"")</f>
        <v>68.824017785559803</v>
      </c>
      <c r="D49">
        <f>IF($B49&gt;D$6,SQRT(($B$1/$B$2)*(1/($B49*(($B49/D$6)-1))))*((($B$1/2)*(($B49/D$6)+(D$6/($B49-D$6))+1))+($B$2*$B$4*$B$3*$B49))/1000,"")</f>
        <v>65.862271947145274</v>
      </c>
      <c r="E49">
        <f>IF($B49&gt;E$6,SQRT(($B$1/$B$2)*(1/($B49*(($B49/E$6)-1))))*((($B$1/2)*(($B49/E$6)+(E$6/($B49-E$6))+1))+($B$2*$B$4*$B$3*$B49))/1000,"")</f>
        <v>64.258115480708454</v>
      </c>
      <c r="F49">
        <f>IF($B49&gt;F$6,SQRT(($B$1/$B$2)*(1/($B49*(($B49/F$6)-1))))*((($B$1/2)*(($B49/F$6)+(F$6/($B49-F$6))+1))+($B$2*$B$4*$B$3*$B49))/1000,"")</f>
        <v>63.228942656702912</v>
      </c>
      <c r="G49">
        <f>IF($B49&gt;G$6,SQRT(($B$1/$B$2)*(1/($B49*(($B49/G$6)-1))))*((($B$1/2)*(($B49/G$6)+(G$6/($B49-G$6))+1))+($B$2*$B$4*$B$3*$B49))/1000,"")</f>
        <v>62.654698881522464</v>
      </c>
      <c r="H49">
        <f>IF($B49&gt;H$6,SQRT(($B$1/$B$2)*(1/($B49*(($B49/H$6)-1))))*((($B$1/2)*(($B49/H$6)+(H$6/($B49-H$6))+1))+($B$2*$B$4*$B$3*$B49))/1000,"")</f>
        <v>62.45767854435946</v>
      </c>
      <c r="I49">
        <f>IF($B49&gt;I$6,SQRT(($B$1/$B$2)*(1/($B49*(($B49/I$6)-1))))*((($B$1/2)*(($B49/I$6)+(I$6/($B49-I$6))+1))+($B$2*$B$4*$B$3*$B49))/1000,"")</f>
        <v>62.586980264825151</v>
      </c>
      <c r="J49">
        <f>IF($B49&gt;J$6,SQRT(($B$1/$B$2)*(1/($B49*(($B49/J$6)-1))))*((($B$1/2)*(($B49/J$6)+(J$6/($B49-J$6))+1))+($B$2*$B$4*$B$3*$B49))/1000,"")</f>
        <v>63.009710617230169</v>
      </c>
      <c r="K49">
        <f>IF($B49&gt;K$6,SQRT(($B$1/$B$2)*(1/($B49*(($B49/K$6)-1))))*((($B$1/2)*(($B49/K$6)+(K$6/($B49-K$6))+1))+($B$2*$B$4*$B$3*$B49))/1000,"")</f>
        <v>63.705798291961429</v>
      </c>
      <c r="L49">
        <f>IF($B49&gt;L$6,SQRT(($B$1/$B$2)*(1/($B49*(($B49/L$6)-1))))*((($B$1/2)*(($B49/L$6)+(L$6/($B49-L$6))+1))+($B$2*$B$4*$B$3*$B49))/1000,"")</f>
        <v>64.664868373698525</v>
      </c>
      <c r="M49">
        <f>IF($B49&gt;M$6,SQRT(($B$1/$B$2)*(1/($B49*(($B49/M$6)-1))))*((($B$1/2)*(($B49/M$6)+(M$6/($B49-M$6))+1))+($B$2*$B$4*$B$3*$B49))/1000,"")</f>
        <v>65.884366448376369</v>
      </c>
      <c r="N49">
        <f>IF($B49&gt;N$6,SQRT(($B$1/$B$2)*(1/($B49*(($B49/N$6)-1))))*((($B$1/2)*(($B49/N$6)+(N$6/($B49-N$6))+1))+($B$2*$B$4*$B$3*$B49))/1000,"")</f>
        <v>67.368492151187468</v>
      </c>
      <c r="O49">
        <f>IF($B49&gt;O$6,SQRT(($B$1/$B$2)*(1/($B49*(($B49/O$6)-1))))*((($B$1/2)*(($B49/O$6)+(O$6/($B49-O$6))+1))+($B$2*$B$4*$B$3*$B49))/1000,"")</f>
        <v>69.127699042051205</v>
      </c>
      <c r="P49">
        <f>IF($B49&gt;P$6,SQRT(($B$1/$B$2)*(1/($B49*(($B49/P$6)-1))))*((($B$1/2)*(($B49/P$6)+(P$6/($B49-P$6))+1))+($B$2*$B$4*$B$3*$B49))/1000,"")</f>
        <v>71.178630427207622</v>
      </c>
      <c r="Q49">
        <f>IF($B49&gt;Q$6,SQRT(($B$1/$B$2)*(1/($B49*(($B49/Q$6)-1))))*((($B$1/2)*(($B49/Q$6)+(Q$6/($B49-Q$6))+1))+($B$2*$B$4*$B$3*$B49))/1000,"")</f>
        <v>73.544431049288633</v>
      </c>
      <c r="R49">
        <f>IF($B49&gt;R$6,SQRT(($B$1/$B$2)*(1/($B49*(($B49/R$6)-1))))*((($B$1/2)*(($B49/R$6)+(R$6/($B49-R$6))+1))+($B$2*$B$4*$B$3*$B49))/1000,"")</f>
        <v>76.255424162706547</v>
      </c>
      <c r="S49">
        <f>IF($B49&gt;S$6,SQRT(($B$1/$B$2)*(1/($B49*(($B49/S$6)-1))))*((($B$1/2)*(($B49/S$6)+(S$6/($B49-S$6))+1))+($B$2*$B$4*$B$3*$B49))/1000,"")</f>
        <v>79.350184841140262</v>
      </c>
      <c r="T49">
        <f>IF($B49&gt;T$6,SQRT(($B$1/$B$2)*(1/($B49*(($B49/T$6)-1))))*((($B$1/2)*(($B49/T$6)+(T$6/($B49-T$6))+1))+($B$2*$B$4*$B$3*$B49))/1000,"")</f>
        <v>82.877081881472122</v>
      </c>
      <c r="U49">
        <f>IF($B49&gt;U$6,SQRT(($B$1/$B$2)*(1/($B49*(($B49/U$6)-1))))*((($B$1/2)*(($B49/U$6)+(U$6/($B49-U$6))+1))+($B$2*$B$4*$B$3*$B49))/1000,"")</f>
        <v>86.896409732319924</v>
      </c>
      <c r="V49">
        <f>IF($B49&gt;V$6,SQRT(($B$1/$B$2)*(1/($B49*(($B49/V$6)-1))))*((($B$1/2)*(($B49/V$6)+(V$6/($B49-V$6))+1))+($B$2*$B$4*$B$3*$B49))/1000,"")</f>
        <v>91.483296822140886</v>
      </c>
      <c r="W49">
        <f>IF($B49&gt;W$6,SQRT(($B$1/$B$2)*(1/($B49*(($B49/W$6)-1))))*((($B$1/2)*(($B49/W$6)+(W$6/($B49-W$6))+1))+($B$2*$B$4*$B$3*$B49))/1000,"")</f>
        <v>96.731668941679914</v>
      </c>
      <c r="X49">
        <f>IF($B49&gt;X$6,SQRT(($B$1/$B$2)*(1/($B49*(($B49/X$6)-1))))*((($B$1/2)*(($B49/X$6)+(X$6/($B49-X$6))+1))+($B$2*$B$4*$B$3*$B49))/1000,"")</f>
        <v>102.75968349667312</v>
      </c>
      <c r="Y49">
        <f>IF($B49&gt;Y$6,SQRT(($B$1/$B$2)*(1/($B49*(($B49/Y$6)-1))))*((($B$1/2)*(($B49/Y$6)+(Y$6/($B49-Y$6))+1))+($B$2*$B$4*$B$3*$B49))/1000,"")</f>
        <v>109.71726106432909</v>
      </c>
      <c r="Z49">
        <f>IF($B49&gt;Z$6,SQRT(($B$1/$B$2)*(1/($B49*(($B49/Z$6)-1))))*((($B$1/2)*(($B49/Z$6)+(Z$6/($B49-Z$6))+1))+($B$2*$B$4*$B$3*$B49))/1000,"")</f>
        <v>117.79667317262394</v>
      </c>
      <c r="AA49">
        <f>IF($B49&gt;AA$6,SQRT(($B$1/$B$2)*(1/($B49*(($B49/AA$6)-1))))*((($B$1/2)*(($B49/AA$6)+(AA$6/($B49-AA$6))+1))+($B$2*$B$4*$B$3*$B49))/1000,"")</f>
        <v>127.24768432663662</v>
      </c>
      <c r="AB49">
        <f>IF($B49&gt;AB$6,SQRT(($B$1/$B$2)*(1/($B49*(($B49/AB$6)-1))))*((($B$1/2)*(($B49/AB$6)+(AB$6/($B49-AB$6))+1))+($B$2*$B$4*$B$3*$B49))/1000,"")</f>
        <v>138.39964524411735</v>
      </c>
      <c r="AC49">
        <f>IF($B49&gt;AC$6,SQRT(($B$1/$B$2)*(1/($B49*(($B49/AC$6)-1))))*((($B$1/2)*(($B49/AC$6)+(AC$6/($B49-AC$6))+1))+($B$2*$B$4*$B$3*$B49))/1000,"")</f>
        <v>151.69447964444922</v>
      </c>
      <c r="AD49">
        <f>IF($B49&gt;AD$6,SQRT(($B$1/$B$2)*(1/($B49*(($B49/AD$6)-1))))*((($B$1/2)*(($B49/AD$6)+(AD$6/($B49-AD$6))+1))+($B$2*$B$4*$B$3*$B49))/1000,"")</f>
        <v>167.73725556361674</v>
      </c>
      <c r="AE49">
        <f>IF($B49&gt;AE$6,SQRT(($B$1/$B$2)*(1/($B49*(($B49/AE$6)-1))))*((($B$1/2)*(($B49/AE$6)+(AE$6/($B49-AE$6))+1))+($B$2*$B$4*$B$3*$B49))/1000,"")</f>
        <v>187.37611276222003</v>
      </c>
      <c r="AF49">
        <f>IF($B49&gt;AF$6,SQRT(($B$1/$B$2)*(1/($B49*(($B49/AF$6)-1))))*((($B$1/2)*(($B49/AF$6)+(AF$6/($B49-AF$6))+1))+($B$2*$B$4*$B$3*$B49))/1000,"")</f>
        <v>211.83313218589763</v>
      </c>
      <c r="AG49">
        <f>IF($B49&gt;AG$6,SQRT(($B$1/$B$2)*(1/($B49*(($B49/AG$6)-1))))*((($B$1/2)*(($B49/AG$6)+(AG$6/($B49-AG$6))+1))+($B$2*$B$4*$B$3*$B49))/1000,"")</f>
        <v>242.92768692338083</v>
      </c>
      <c r="AH49">
        <f>IF($B49&gt;AH$6,SQRT(($B$1/$B$2)*(1/($B49*(($B49/AH$6)-1))))*((($B$1/2)*(($B49/AH$6)+(AH$6/($B49-AH$6))+1))+($B$2*$B$4*$B$3*$B49))/1000,"")</f>
        <v>283.47689459429733</v>
      </c>
      <c r="AI49">
        <f>IF($B49&gt;AI$6,SQRT(($B$1/$B$2)*(1/($B49*(($B49/AI$6)-1))))*((($B$1/2)*(($B49/AI$6)+(AI$6/($B49-AI$6))+1))+($B$2*$B$4*$B$3*$B49))/1000,"")</f>
        <v>338.05773127924829</v>
      </c>
      <c r="AJ49">
        <f>IF($B49&gt;AJ$6,SQRT(($B$1/$B$2)*(1/($B49*(($B49/AJ$6)-1))))*((($B$1/2)*(($B49/AJ$6)+(AJ$6/($B49-AJ$6))+1))+($B$2*$B$4*$B$3*$B49))/1000,"")</f>
        <v>414.5684396240265</v>
      </c>
      <c r="AK49">
        <f>IF($B49&gt;AK$6,SQRT(($B$1/$B$2)*(1/($B49*(($B49/AK$6)-1))))*((($B$1/2)*(($B49/AK$6)+(AK$6/($B49-AK$6))+1))+($B$2*$B$4*$B$3*$B49))/1000,"")</f>
        <v>527.74197205672328</v>
      </c>
      <c r="AL49">
        <f>IF($B49&gt;AL$6,SQRT(($B$1/$B$2)*(1/($B49*(($B49/AL$6)-1))))*((($B$1/2)*(($B49/AL$6)+(AL$6/($B49-AL$6))+1))+($B$2*$B$4*$B$3*$B49))/1000,"")</f>
        <v>708.09358744501731</v>
      </c>
      <c r="AM49">
        <f>IF($B49&gt;AM$6,SQRT(($B$1/$B$2)*(1/($B49*(($B49/AM$6)-1))))*((($B$1/2)*(($B49/AM$6)+(AM$6/($B49-AM$6))+1))+($B$2*$B$4*$B$3*$B49))/1000,"")</f>
        <v>1076.6400290601036</v>
      </c>
      <c r="AO49">
        <f t="shared" si="3"/>
        <v>62.45767854435946</v>
      </c>
      <c r="AP49">
        <f t="shared" si="5"/>
        <v>6</v>
      </c>
      <c r="AQ49">
        <f t="shared" ca="1" si="6"/>
        <v>2.8000000000000003E-4</v>
      </c>
      <c r="AR49" s="1">
        <f t="shared" ca="1" si="7"/>
        <v>4.0714285714285774</v>
      </c>
    </row>
    <row r="50" spans="1:44" x14ac:dyDescent="0.25">
      <c r="A50" s="1">
        <f t="shared" si="4"/>
        <v>1.1600000000000017</v>
      </c>
      <c r="B50" s="1">
        <f t="shared" si="8"/>
        <v>1.1600000000000017E-3</v>
      </c>
      <c r="C50">
        <f>IF($B50&gt;C$6,SQRT(($B$1/$B$2)*(1/($B50*(($B50/C$6)-1))))*((($B$1/2)*(($B50/C$6)+(C$6/($B50-C$6))+1))+($B$2*$B$4*$B$3*$B50))/1000,"")</f>
        <v>68.556321975960429</v>
      </c>
      <c r="D50">
        <f>IF($B50&gt;D$6,SQRT(($B$1/$B$2)*(1/($B50*(($B50/D$6)-1))))*((($B$1/2)*(($B50/D$6)+(D$6/($B50-D$6))+1))+($B$2*$B$4*$B$3*$B50))/1000,"")</f>
        <v>65.545712955531172</v>
      </c>
      <c r="E50">
        <f>IF($B50&gt;E$6,SQRT(($B$1/$B$2)*(1/($B50*(($B50/E$6)-1))))*((($B$1/2)*(($B50/E$6)+(E$6/($B50-E$6))+1))+($B$2*$B$4*$B$3*$B50))/1000,"")</f>
        <v>63.897400993333889</v>
      </c>
      <c r="F50">
        <f>IF($B50&gt;F$6,SQRT(($B$1/$B$2)*(1/($B50*(($B50/F$6)-1))))*((($B$1/2)*(($B50/F$6)+(F$6/($B50-F$6))+1))+($B$2*$B$4*$B$3*$B50))/1000,"")</f>
        <v>62.820273673458217</v>
      </c>
      <c r="G50">
        <f>IF($B50&gt;G$6,SQRT(($B$1/$B$2)*(1/($B50*(($B50/G$6)-1))))*((($B$1/2)*(($B50/G$6)+(G$6/($B50-G$6))+1))+($B$2*$B$4*$B$3*$B50))/1000,"")</f>
        <v>62.19360035829515</v>
      </c>
      <c r="H50">
        <f>IF($B50&gt;H$6,SQRT(($B$1/$B$2)*(1/($B50*(($B50/H$6)-1))))*((($B$1/2)*(($B50/H$6)+(H$6/($B50-H$6))+1))+($B$2*$B$4*$B$3*$B50))/1000,"")</f>
        <v>61.938927711614539</v>
      </c>
      <c r="I50">
        <f>IF($B50&gt;I$6,SQRT(($B$1/$B$2)*(1/($B50*(($B50/I$6)-1))))*((($B$1/2)*(($B50/I$6)+(I$6/($B50-I$6))+1))+($B$2*$B$4*$B$3*$B50))/1000,"")</f>
        <v>62.004507528872892</v>
      </c>
      <c r="J50">
        <f>IF($B50&gt;J$6,SQRT(($B$1/$B$2)*(1/($B50*(($B50/J$6)-1))))*((($B$1/2)*(($B50/J$6)+(J$6/($B50-J$6))+1))+($B$2*$B$4*$B$3*$B50))/1000,"")</f>
        <v>62.356471449127021</v>
      </c>
      <c r="K50">
        <f>IF($B50&gt;K$6,SQRT(($B$1/$B$2)*(1/($B50*(($B50/K$6)-1))))*((($B$1/2)*(($B50/K$6)+(K$6/($B50-K$6))+1))+($B$2*$B$4*$B$3*$B50))/1000,"")</f>
        <v>62.97361197534174</v>
      </c>
      <c r="L50">
        <f>IF($B50&gt;L$6,SQRT(($B$1/$B$2)*(1/($B50*(($B50/L$6)-1))))*((($B$1/2)*(($B50/L$6)+(L$6/($B50-L$6))+1))+($B$2*$B$4*$B$3*$B50))/1000,"")</f>
        <v>63.844217123031335</v>
      </c>
      <c r="M50">
        <f>IF($B50&gt;M$6,SQRT(($B$1/$B$2)*(1/($B50*(($B50/M$6)-1))))*((($B$1/2)*(($B50/M$6)+(M$6/($B50-M$6))+1))+($B$2*$B$4*$B$3*$B50))/1000,"")</f>
        <v>64.964145789701405</v>
      </c>
      <c r="N50">
        <f>IF($B50&gt;N$6,SQRT(($B$1/$B$2)*(1/($B50*(($B50/N$6)-1))))*((($B$1/2)*(($B50/N$6)+(N$6/($B50-N$6))+1))+($B$2*$B$4*$B$3*$B50))/1000,"")</f>
        <v>66.335700234187456</v>
      </c>
      <c r="O50">
        <f>IF($B50&gt;O$6,SQRT(($B$1/$B$2)*(1/($B50*(($B50/O$6)-1))))*((($B$1/2)*(($B50/O$6)+(O$6/($B50-O$6))+1))+($B$2*$B$4*$B$3*$B50))/1000,"")</f>
        <v>67.967048359647947</v>
      </c>
      <c r="P50">
        <f>IF($B50&gt;P$6,SQRT(($B$1/$B$2)*(1/($B50*(($B50/P$6)-1))))*((($B$1/2)*(($B50/P$6)+(P$6/($B50-P$6))+1))+($B$2*$B$4*$B$3*$B50))/1000,"")</f>
        <v>69.872059791535634</v>
      </c>
      <c r="Q50">
        <f>IF($B50&gt;Q$6,SQRT(($B$1/$B$2)*(1/($B50*(($B50/Q$6)-1))))*((($B$1/2)*(($B50/Q$6)+(Q$6/($B50-Q$6))+1))+($B$2*$B$4*$B$3*$B50))/1000,"")</f>
        <v>72.070487964419399</v>
      </c>
      <c r="R50">
        <f>IF($B50&gt;R$6,SQRT(($B$1/$B$2)*(1/($B50*(($B50/R$6)-1))))*((($B$1/2)*(($B50/R$6)+(R$6/($B50-R$6))+1))+($B$2*$B$4*$B$3*$B50))/1000,"")</f>
        <v>74.588477006473767</v>
      </c>
      <c r="S50">
        <f>IF($B50&gt;S$6,SQRT(($B$1/$B$2)*(1/($B50*(($B50/S$6)-1))))*((($B$1/2)*(($B50/S$6)+(S$6/($B50-S$6))+1))+($B$2*$B$4*$B$3*$B50))/1000,"")</f>
        <v>77.459409123287443</v>
      </c>
      <c r="T50">
        <f>IF($B50&gt;T$6,SQRT(($B$1/$B$2)*(1/($B50*(($B50/T$6)-1))))*((($B$1/2)*(($B50/T$6)+(T$6/($B50-T$6))+1))+($B$2*$B$4*$B$3*$B50))/1000,"")</f>
        <v>80.725143160719071</v>
      </c>
      <c r="U50">
        <f>IF($B50&gt;U$6,SQRT(($B$1/$B$2)*(1/($B50*(($B50/U$6)-1))))*((($B$1/2)*(($B50/U$6)+(U$6/($B50-U$6))+1))+($B$2*$B$4*$B$3*$B50))/1000,"")</f>
        <v>84.437734269529486</v>
      </c>
      <c r="V50">
        <f>IF($B50&gt;V$6,SQRT(($B$1/$B$2)*(1/($B50*(($B50/V$6)-1))))*((($B$1/2)*(($B50/V$6)+(V$6/($B50-V$6))+1))+($B$2*$B$4*$B$3*$B50))/1000,"")</f>
        <v>88.661774554864948</v>
      </c>
      <c r="W50">
        <f>IF($B50&gt;W$6,SQRT(($B$1/$B$2)*(1/($B50*(($B50/W$6)-1))))*((($B$1/2)*(($B50/W$6)+(W$6/($B50-W$6))+1))+($B$2*$B$4*$B$3*$B50))/1000,"")</f>
        <v>93.477563597415113</v>
      </c>
      <c r="X50">
        <f>IF($B50&gt;X$6,SQRT(($B$1/$B$2)*(1/($B50*(($B50/X$6)-1))))*((($B$1/2)*(($B50/X$6)+(X$6/($B50-X$6))+1))+($B$2*$B$4*$B$3*$B50))/1000,"")</f>
        <v>98.985418038008604</v>
      </c>
      <c r="Y50">
        <f>IF($B50&gt;Y$6,SQRT(($B$1/$B$2)*(1/($B50*(($B50/Y$6)-1))))*((($B$1/2)*(($B50/Y$6)+(Y$6/($B50-Y$6))+1))+($B$2*$B$4*$B$3*$B50))/1000,"")</f>
        <v>105.31158042538827</v>
      </c>
      <c r="Z50">
        <f>IF($B50&gt;Z$6,SQRT(($B$1/$B$2)*(1/($B50*(($B50/Z$6)-1))))*((($B$1/2)*(($B50/Z$6)+(Z$6/($B50-Z$6))+1))+($B$2*$B$4*$B$3*$B50))/1000,"")</f>
        <v>112.61642132780625</v>
      </c>
      <c r="AA50">
        <f>IF($B50&gt;AA$6,SQRT(($B$1/$B$2)*(1/($B50*(($B50/AA$6)-1))))*((($B$1/2)*(($B50/AA$6)+(AA$6/($B50-AA$6))+1))+($B$2*$B$4*$B$3*$B50))/1000,"")</f>
        <v>121.10600017586265</v>
      </c>
      <c r="AB50">
        <f>IF($B50&gt;AB$6,SQRT(($B$1/$B$2)*(1/($B50*(($B50/AB$6)-1))))*((($B$1/2)*(($B50/AB$6)+(AB$6/($B50-AB$6))+1))+($B$2*$B$4*$B$3*$B50))/1000,"")</f>
        <v>131.04865619990579</v>
      </c>
      <c r="AC50">
        <f>IF($B50&gt;AC$6,SQRT(($B$1/$B$2)*(1/($B50*(($B50/AC$6)-1))))*((($B$1/2)*(($B50/AC$6)+(AC$6/($B50-AC$6))+1))+($B$2*$B$4*$B$3*$B50))/1000,"")</f>
        <v>142.79931729619668</v>
      </c>
      <c r="AD50">
        <f>IF($B50&gt;AD$6,SQRT(($B$1/$B$2)*(1/($B50*(($B50/AD$6)-1))))*((($B$1/2)*(($B50/AD$6)+(AD$6/($B50-AD$6))+1))+($B$2*$B$4*$B$3*$B50))/1000,"")</f>
        <v>156.83597364477308</v>
      </c>
      <c r="AE50">
        <f>IF($B50&gt;AE$6,SQRT(($B$1/$B$2)*(1/($B50*(($B50/AE$6)-1))))*((($B$1/2)*(($B50/AE$6)+(AE$6/($B50-AE$6))+1))+($B$2*$B$4*$B$3*$B50))/1000,"")</f>
        <v>173.81591454815057</v>
      </c>
      <c r="AF50">
        <f>IF($B50&gt;AF$6,SQRT(($B$1/$B$2)*(1/($B50*(($B50/AF$6)-1))))*((($B$1/2)*(($B50/AF$6)+(AF$6/($B50-AF$6))+1))+($B$2*$B$4*$B$3*$B50))/1000,"")</f>
        <v>194.66520137935825</v>
      </c>
      <c r="AG50">
        <f>IF($B50&gt;AG$6,SQRT(($B$1/$B$2)*(1/($B50*(($B50/AG$6)-1))))*((($B$1/2)*(($B50/AG$6)+(AG$6/($B50-AG$6))+1))+($B$2*$B$4*$B$3*$B50))/1000,"")</f>
        <v>220.72630715394718</v>
      </c>
      <c r="AH50">
        <f>IF($B50&gt;AH$6,SQRT(($B$1/$B$2)*(1/($B50*(($B50/AH$6)-1))))*((($B$1/2)*(($B50/AH$6)+(AH$6/($B50-AH$6))+1))+($B$2*$B$4*$B$3*$B50))/1000,"")</f>
        <v>254.01241094050189</v>
      </c>
      <c r="AI50">
        <f>IF($B50&gt;AI$6,SQRT(($B$1/$B$2)*(1/($B50*(($B50/AI$6)-1))))*((($B$1/2)*(($B50/AI$6)+(AI$6/($B50-AI$6))+1))+($B$2*$B$4*$B$3*$B50))/1000,"")</f>
        <v>297.66838023723415</v>
      </c>
      <c r="AJ50">
        <f>IF($B50&gt;AJ$6,SQRT(($B$1/$B$2)*(1/($B50*(($B50/AJ$6)-1))))*((($B$1/2)*(($B50/AJ$6)+(AJ$6/($B50-AJ$6))+1))+($B$2*$B$4*$B$3*$B50))/1000,"")</f>
        <v>356.85999275788572</v>
      </c>
      <c r="AK50">
        <f>IF($B50&gt;AK$6,SQRT(($B$1/$B$2)*(1/($B50*(($B50/AK$6)-1))))*((($B$1/2)*(($B50/AK$6)+(AK$6/($B50-AK$6))+1))+($B$2*$B$4*$B$3*$B50))/1000,"")</f>
        <v>440.62685403046339</v>
      </c>
      <c r="AL50">
        <f>IF($B50&gt;AL$6,SQRT(($B$1/$B$2)*(1/($B50*(($B50/AL$6)-1))))*((($B$1/2)*(($B50/AL$6)+(AL$6/($B50-AL$6))+1))+($B$2*$B$4*$B$3*$B50))/1000,"")</f>
        <v>566.14428758129395</v>
      </c>
      <c r="AM50">
        <f>IF($B50&gt;AM$6,SQRT(($B$1/$B$2)*(1/($B50*(($B50/AM$6)-1))))*((($B$1/2)*(($B50/AM$6)+(AM$6/($B50-AM$6))+1))+($B$2*$B$4*$B$3*$B50))/1000,"")</f>
        <v>798.34815154382898</v>
      </c>
      <c r="AO50">
        <f t="shared" si="3"/>
        <v>61.938927711614539</v>
      </c>
      <c r="AP50">
        <f t="shared" si="5"/>
        <v>6</v>
      </c>
      <c r="AQ50">
        <f t="shared" ca="1" si="6"/>
        <v>2.8000000000000003E-4</v>
      </c>
      <c r="AR50" s="1">
        <f t="shared" ca="1" si="7"/>
        <v>4.1428571428571486</v>
      </c>
    </row>
    <row r="51" spans="1:44" x14ac:dyDescent="0.25">
      <c r="A51" s="1">
        <f t="shared" si="4"/>
        <v>1.1800000000000017</v>
      </c>
      <c r="B51" s="1">
        <f t="shared" si="8"/>
        <v>1.1800000000000018E-3</v>
      </c>
      <c r="C51">
        <f>IF($B51&gt;C$6,SQRT(($B$1/$B$2)*(1/($B51*(($B51/C$6)-1))))*((($B$1/2)*(($B51/C$6)+(C$6/($B51-C$6))+1))+($B$2*$B$4*$B$3*$B51))/1000,"")</f>
        <v>68.299350077463586</v>
      </c>
      <c r="D51">
        <f>IF($B51&gt;D$6,SQRT(($B$1/$B$2)*(1/($B51*(($B51/D$6)-1))))*((($B$1/2)*(($B51/D$6)+(D$6/($B51-D$6))+1))+($B$2*$B$4*$B$3*$B51))/1000,"")</f>
        <v>65.242294979980471</v>
      </c>
      <c r="E51">
        <f>IF($B51&gt;E$6,SQRT(($B$1/$B$2)*(1/($B51*(($B51/E$6)-1))))*((($B$1/2)*(($B51/E$6)+(E$6/($B51-E$6))+1))+($B$2*$B$4*$B$3*$B51))/1000,"")</f>
        <v>63.552121389485343</v>
      </c>
      <c r="F51">
        <f>IF($B51&gt;F$6,SQRT(($B$1/$B$2)*(1/($B51*(($B51/F$6)-1))))*((($B$1/2)*(($B51/F$6)+(F$6/($B51-F$6))+1))+($B$2*$B$4*$B$3*$B51))/1000,"")</f>
        <v>62.42964095347061</v>
      </c>
      <c r="G51">
        <f>IF($B51&gt;G$6,SQRT(($B$1/$B$2)*(1/($B51*(($B51/G$6)-1))))*((($B$1/2)*(($B51/G$6)+(G$6/($B51-G$6))+1))+($B$2*$B$4*$B$3*$B51))/1000,"")</f>
        <v>61.753505192910232</v>
      </c>
      <c r="H51">
        <f>IF($B51&gt;H$6,SQRT(($B$1/$B$2)*(1/($B51*(($B51/H$6)-1))))*((($B$1/2)*(($B51/H$6)+(H$6/($B51-H$6))+1))+($B$2*$B$4*$B$3*$B51))/1000,"")</f>
        <v>61.444581692131571</v>
      </c>
      <c r="I51">
        <f>IF($B51&gt;I$6,SQRT(($B$1/$B$2)*(1/($B51*(($B51/I$6)-1))))*((($B$1/2)*(($B51/I$6)+(I$6/($B51-I$6))+1))+($B$2*$B$4*$B$3*$B51))/1000,"")</f>
        <v>61.450357415466769</v>
      </c>
      <c r="J51">
        <f>IF($B51&gt;J$6,SQRT(($B$1/$B$2)*(1/($B51*(($B51/J$6)-1))))*((($B$1/2)*(($B51/J$6)+(J$6/($B51-J$6))+1))+($B$2*$B$4*$B$3*$B51))/1000,"")</f>
        <v>61.736087941385314</v>
      </c>
      <c r="K51">
        <f>IF($B51&gt;K$6,SQRT(($B$1/$B$2)*(1/($B51*(($B51/K$6)-1))))*((($B$1/2)*(($B51/K$6)+(K$6/($B51-K$6))+1))+($B$2*$B$4*$B$3*$B51))/1000,"")</f>
        <v>62.279549775068119</v>
      </c>
      <c r="L51">
        <f>IF($B51&gt;L$6,SQRT(($B$1/$B$2)*(1/($B51*(($B51/L$6)-1))))*((($B$1/2)*(($B51/L$6)+(L$6/($B51-L$6))+1))+($B$2*$B$4*$B$3*$B51))/1000,"")</f>
        <v>63.067841029942812</v>
      </c>
      <c r="M51">
        <f>IF($B51&gt;M$6,SQRT(($B$1/$B$2)*(1/($B51*(($B51/M$6)-1))))*((($B$1/2)*(($B51/M$6)+(M$6/($B51-M$6))+1))+($B$2*$B$4*$B$3*$B51))/1000,"")</f>
        <v>64.095415386023561</v>
      </c>
      <c r="N51">
        <f>IF($B51&gt;N$6,SQRT(($B$1/$B$2)*(1/($B51*(($B51/N$6)-1))))*((($B$1/2)*(($B51/N$6)+(N$6/($B51-N$6))+1))+($B$2*$B$4*$B$3*$B51))/1000,"")</f>
        <v>65.362903081976739</v>
      </c>
      <c r="O51">
        <f>IF($B51&gt;O$6,SQRT(($B$1/$B$2)*(1/($B51*(($B51/O$6)-1))))*((($B$1/2)*(($B51/O$6)+(O$6/($B51-O$6))+1))+($B$2*$B$4*$B$3*$B51))/1000,"")</f>
        <v>66.876468261044494</v>
      </c>
      <c r="P51">
        <f>IF($B51&gt;P$6,SQRT(($B$1/$B$2)*(1/($B51*(($B51/P$6)-1))))*((($B$1/2)*(($B51/P$6)+(P$6/($B51-P$6))+1))+($B$2*$B$4*$B$3*$B51))/1000,"")</f>
        <v>68.647562186525022</v>
      </c>
      <c r="Q51">
        <f>IF($B51&gt;Q$6,SQRT(($B$1/$B$2)*(1/($B51*(($B51/Q$6)-1))))*((($B$1/2)*(($B51/Q$6)+(Q$6/($B51-Q$6))+1))+($B$2*$B$4*$B$3*$B51))/1000,"")</f>
        <v>70.692998473011457</v>
      </c>
      <c r="R51">
        <f>IF($B51&gt;R$6,SQRT(($B$1/$B$2)*(1/($B51*(($B51/R$6)-1))))*((($B$1/2)*(($B51/R$6)+(R$6/($B51-R$6))+1))+($B$2*$B$4*$B$3*$B51))/1000,"")</f>
        <v>73.035320762277649</v>
      </c>
      <c r="S51">
        <f>IF($B51&gt;S$6,SQRT(($B$1/$B$2)*(1/($B51*(($B51/S$6)-1))))*((($B$1/2)*(($B51/S$6)+(S$6/($B51-S$6))+1))+($B$2*$B$4*$B$3*$B51))/1000,"")</f>
        <v>75.703466864326955</v>
      </c>
      <c r="T51">
        <f>IF($B51&gt;T$6,SQRT(($B$1/$B$2)*(1/($B51*(($B51/T$6)-1))))*((($B$1/2)*(($B51/T$6)+(T$6/($B51-T$6))+1))+($B$2*$B$4*$B$3*$B51))/1000,"")</f>
        <v>78.733763498534415</v>
      </c>
      <c r="U51">
        <f>IF($B51&gt;U$6,SQRT(($B$1/$B$2)*(1/($B51*(($B51/U$6)-1))))*((($B$1/2)*(($B51/U$6)+(U$6/($B51-U$6))+1))+($B$2*$B$4*$B$3*$B51))/1000,"")</f>
        <v>82.171317796162995</v>
      </c>
      <c r="V51">
        <f>IF($B51&gt;V$6,SQRT(($B$1/$B$2)*(1/($B51*(($B51/V$6)-1))))*((($B$1/2)*(($B51/V$6)+(V$6/($B51-V$6))+1))+($B$2*$B$4*$B$3*$B51))/1000,"")</f>
        <v>86.071910817246703</v>
      </c>
      <c r="W51">
        <f>IF($B51&gt;W$6,SQRT(($B$1/$B$2)*(1/($B51*(($B51/W$6)-1))))*((($B$1/2)*(($B51/W$6)+(W$6/($B51-W$6))+1))+($B$2*$B$4*$B$3*$B51))/1000,"")</f>
        <v>90.504550698577347</v>
      </c>
      <c r="X51">
        <f>IF($B51&gt;X$6,SQRT(($B$1/$B$2)*(1/($B51*(($B51/X$6)-1))))*((($B$1/2)*(($B51/X$6)+(X$6/($B51-X$6))+1))+($B$2*$B$4*$B$3*$B51))/1000,"")</f>
        <v>95.554917415611769</v>
      </c>
      <c r="Y51">
        <f>IF($B51&gt;Y$6,SQRT(($B$1/$B$2)*(1/($B51*(($B51/Y$6)-1))))*((($B$1/2)*(($B51/Y$6)+(Y$6/($B51-Y$6))+1))+($B$2*$B$4*$B$3*$B51))/1000,"")</f>
        <v>101.33004091047407</v>
      </c>
      <c r="Z51">
        <f>IF($B51&gt;Z$6,SQRT(($B$1/$B$2)*(1/($B51*(($B51/Z$6)-1))))*((($B$1/2)*(($B51/Z$6)+(Z$6/($B51-Z$6))+1))+($B$2*$B$4*$B$3*$B51))/1000,"")</f>
        <v>107.96472114441121</v>
      </c>
      <c r="AA51">
        <f>IF($B51&gt;AA$6,SQRT(($B$1/$B$2)*(1/($B51*(($B51/AA$6)-1))))*((($B$1/2)*(($B51/AA$6)+(AA$6/($B51-AA$6))+1))+($B$2*$B$4*$B$3*$B51))/1000,"")</f>
        <v>115.63045864313779</v>
      </c>
      <c r="AB51">
        <f>IF($B51&gt;AB$6,SQRT(($B$1/$B$2)*(1/($B51*(($B51/AB$6)-1))))*((($B$1/2)*(($B51/AB$6)+(AB$6/($B51-AB$6))+1))+($B$2*$B$4*$B$3*$B51))/1000,"")</f>
        <v>124.54807963029441</v>
      </c>
      <c r="AC51">
        <f>IF($B51&gt;AC$6,SQRT(($B$1/$B$2)*(1/($B51*(($B51/AC$6)-1))))*((($B$1/2)*(($B51/AC$6)+(AC$6/($B51-AC$6))+1))+($B$2*$B$4*$B$3*$B51))/1000,"")</f>
        <v>135.00592150943925</v>
      </c>
      <c r="AD51">
        <f>IF($B51&gt;AD$6,SQRT(($B$1/$B$2)*(1/($B51*(($B51/AD$6)-1))))*((($B$1/2)*(($B51/AD$6)+(AD$6/($B51-AD$6))+1))+($B$2*$B$4*$B$3*$B51))/1000,"")</f>
        <v>147.38659501462524</v>
      </c>
      <c r="AE51">
        <f>IF($B51&gt;AE$6,SQRT(($B$1/$B$2)*(1/($B51*(($B51/AE$6)-1))))*((($B$1/2)*(($B51/AE$6)+(AE$6/($B51-AE$6))+1))+($B$2*$B$4*$B$3*$B51))/1000,"")</f>
        <v>162.20734374468853</v>
      </c>
      <c r="AF51">
        <f>IF($B51&gt;AF$6,SQRT(($B$1/$B$2)*(1/($B51*(($B51/AF$6)-1))))*((($B$1/2)*(($B51/AF$6)+(AF$6/($B51-AF$6))+1))+($B$2*$B$4*$B$3*$B51))/1000,"")</f>
        <v>180.18264026280283</v>
      </c>
      <c r="AG51">
        <f>IF($B51&gt;AG$6,SQRT(($B$1/$B$2)*(1/($B51*(($B51/AG$6)-1))))*((($B$1/2)*(($B51/AG$6)+(AG$6/($B51-AG$6))+1))+($B$2*$B$4*$B$3*$B51))/1000,"")</f>
        <v>202.32446060251007</v>
      </c>
      <c r="AH51">
        <f>IF($B51&gt;AH$6,SQRT(($B$1/$B$2)*(1/($B51*(($B51/AH$6)-1))))*((($B$1/2)*(($B51/AH$6)+(AH$6/($B51-AH$6))+1))+($B$2*$B$4*$B$3*$B51))/1000,"")</f>
        <v>230.10907934092401</v>
      </c>
      <c r="AI51">
        <f>IF($B51&gt;AI$6,SQRT(($B$1/$B$2)*(1/($B51*(($B51/AI$6)-1))))*((($B$1/2)*(($B51/AI$6)+(AI$6/($B51-AI$6))+1))+($B$2*$B$4*$B$3*$B51))/1000,"")</f>
        <v>265.76710135634733</v>
      </c>
      <c r="AJ51">
        <f>IF($B51&gt;AJ$6,SQRT(($B$1/$B$2)*(1/($B51*(($B51/AJ$6)-1))))*((($B$1/2)*(($B51/AJ$6)+(AJ$6/($B51-AJ$6))+1))+($B$2*$B$4*$B$3*$B51))/1000,"")</f>
        <v>312.81528445449464</v>
      </c>
      <c r="AK51">
        <f>IF($B51&gt;AK$6,SQRT(($B$1/$B$2)*(1/($B51*(($B51/AK$6)-1))))*((($B$1/2)*(($B51/AK$6)+(AK$6/($B51-AK$6))+1))+($B$2*$B$4*$B$3*$B51))/1000,"")</f>
        <v>377.09695770170543</v>
      </c>
      <c r="AL51">
        <f>IF($B51&gt;AL$6,SQRT(($B$1/$B$2)*(1/($B51*(($B51/AL$6)-1))))*((($B$1/2)*(($B51/AL$6)+(AL$6/($B51-AL$6))+1))+($B$2*$B$4*$B$3*$B51))/1000,"")</f>
        <v>468.98887053190697</v>
      </c>
      <c r="AM51">
        <f>IF($B51&gt;AM$6,SQRT(($B$1/$B$2)*(1/($B51*(($B51/AM$6)-1))))*((($B$1/2)*(($B51/AM$6)+(AM$6/($B51-AM$6))+1))+($B$2*$B$4*$B$3*$B51))/1000,"")</f>
        <v>627.25653752705057</v>
      </c>
      <c r="AO51">
        <f t="shared" si="3"/>
        <v>61.444581692131571</v>
      </c>
      <c r="AP51">
        <f t="shared" si="5"/>
        <v>6</v>
      </c>
      <c r="AQ51">
        <f t="shared" ca="1" si="6"/>
        <v>2.8000000000000003E-4</v>
      </c>
      <c r="AR51" s="1">
        <f t="shared" ca="1" si="7"/>
        <v>4.2142857142857206</v>
      </c>
    </row>
    <row r="52" spans="1:44" x14ac:dyDescent="0.25">
      <c r="A52" s="1">
        <f t="shared" si="4"/>
        <v>1.200000000000002</v>
      </c>
      <c r="B52" s="1">
        <f t="shared" si="8"/>
        <v>1.2000000000000018E-3</v>
      </c>
      <c r="C52">
        <f>IF($B52&gt;C$6,SQRT(($B$1/$B$2)*(1/($B52*(($B52/C$6)-1))))*((($B$1/2)*(($B52/C$6)+(C$6/($B52-C$6))+1))+($B$2*$B$4*$B$3*$B52))/1000,"")</f>
        <v>68.052471291888665</v>
      </c>
      <c r="D52">
        <f>IF($B52&gt;D$6,SQRT(($B$1/$B$2)*(1/($B52*(($B52/D$6)-1))))*((($B$1/2)*(($B52/D$6)+(D$6/($B52-D$6))+1))+($B$2*$B$4*$B$3*$B52))/1000,"")</f>
        <v>64.951218099469259</v>
      </c>
      <c r="E52">
        <f>IF($B52&gt;E$6,SQRT(($B$1/$B$2)*(1/($B52*(($B52/E$6)-1))))*((($B$1/2)*(($B52/E$6)+(E$6/($B52-E$6))+1))+($B$2*$B$4*$B$3*$B52))/1000,"")</f>
        <v>63.221309381431396</v>
      </c>
      <c r="F52">
        <f>IF($B52&gt;F$6,SQRT(($B$1/$B$2)*(1/($B52*(($B52/F$6)-1))))*((($B$1/2)*(($B52/F$6)+(F$6/($B52-F$6))+1))+($B$2*$B$4*$B$3*$B52))/1000,"")</f>
        <v>62.05588020836641</v>
      </c>
      <c r="G52">
        <f>IF($B52&gt;G$6,SQRT(($B$1/$B$2)*(1/($B52*(($B52/G$6)-1))))*((($B$1/2)*(($B52/G$6)+(G$6/($B52-G$6))+1))+($B$2*$B$4*$B$3*$B52))/1000,"")</f>
        <v>61.333016028573681</v>
      </c>
      <c r="H52">
        <f>IF($B52&gt;H$6,SQRT(($B$1/$B$2)*(1/($B52*(($B52/H$6)-1))))*((($B$1/2)*(($B52/H$6)+(H$6/($B52-H$6))+1))+($B$2*$B$4*$B$3*$B52))/1000,"")</f>
        <v>60.972966090474088</v>
      </c>
      <c r="I52">
        <f>IF($B52&gt;I$6,SQRT(($B$1/$B$2)*(1/($B52*(($B52/I$6)-1))))*((($B$1/2)*(($B52/I$6)+(I$6/($B52-I$6))+1))+($B$2*$B$4*$B$3*$B52))/1000,"")</f>
        <v>60.922524727752752</v>
      </c>
      <c r="J52">
        <f>IF($B52&gt;J$6,SQRT(($B$1/$B$2)*(1/($B52*(($B52/J$6)-1))))*((($B$1/2)*(($B52/J$6)+(J$6/($B52-J$6))+1))+($B$2*$B$4*$B$3*$B52))/1000,"")</f>
        <v>61.146158106160051</v>
      </c>
      <c r="K52">
        <f>IF($B52&gt;K$6,SQRT(($B$1/$B$2)*(1/($B52*(($B52/K$6)-1))))*((($B$1/2)*(($B52/K$6)+(K$6/($B52-K$6))+1))+($B$2*$B$4*$B$3*$B52))/1000,"")</f>
        <v>61.620731548470623</v>
      </c>
      <c r="L52">
        <f>IF($B52&gt;L$6,SQRT(($B$1/$B$2)*(1/($B52*(($B52/L$6)-1))))*((($B$1/2)*(($B52/L$6)+(L$6/($B52-L$6))+1))+($B$2*$B$4*$B$3*$B52))/1000,"")</f>
        <v>62.332280965939184</v>
      </c>
      <c r="M52">
        <f>IF($B52&gt;M$6,SQRT(($B$1/$B$2)*(1/($B52*(($B52/M$6)-1))))*((($B$1/2)*(($B52/M$6)+(M$6/($B52-M$6))+1))+($B$2*$B$4*$B$3*$B52))/1000,"")</f>
        <v>63.274011466256511</v>
      </c>
      <c r="N52">
        <f>IF($B52&gt;N$6,SQRT(($B$1/$B$2)*(1/($B52*(($B52/N$6)-1))))*((($B$1/2)*(($B52/N$6)+(N$6/($B52-N$6))+1))+($B$2*$B$4*$B$3*$B52))/1000,"")</f>
        <v>64.445074729071422</v>
      </c>
      <c r="O52">
        <f>IF($B52&gt;O$6,SQRT(($B$1/$B$2)*(1/($B52*(($B52/O$6)-1))))*((($B$1/2)*(($B52/O$6)+(O$6/($B52-O$6))+1))+($B$2*$B$4*$B$3*$B52))/1000,"")</f>
        <v>65.849871735672352</v>
      </c>
      <c r="P52">
        <f>IF($B52&gt;P$6,SQRT(($B$1/$B$2)*(1/($B52*(($B52/P$6)-1))))*((($B$1/2)*(($B52/P$6)+(P$6/($B52-P$6))+1))+($B$2*$B$4*$B$3*$B52))/1000,"")</f>
        <v>67.497736784610694</v>
      </c>
      <c r="Q52">
        <f>IF($B52&gt;Q$6,SQRT(($B$1/$B$2)*(1/($B52*(($B52/Q$6)-1))))*((($B$1/2)*(($B52/Q$6)+(Q$6/($B52-Q$6))+1))+($B$2*$B$4*$B$3*$B52))/1000,"")</f>
        <v>69.402924130080052</v>
      </c>
      <c r="R52">
        <f>IF($B52&gt;R$6,SQRT(($B$1/$B$2)*(1/($B52*(($B52/R$6)-1))))*((($B$1/2)*(($B52/R$6)+(R$6/($B52-R$6))+1))+($B$2*$B$4*$B$3*$B52))/1000,"")</f>
        <v>71.584861109825525</v>
      </c>
      <c r="S52">
        <f>IF($B52&gt;S$6,SQRT(($B$1/$B$2)*(1/($B52*(($B52/S$6)-1))))*((($B$1/2)*(($B52/S$6)+(S$6/($B52-S$6))+1))+($B$2*$B$4*$B$3*$B52))/1000,"")</f>
        <v>74.068662703716484</v>
      </c>
      <c r="T52">
        <f>IF($B52&gt;T$6,SQRT(($B$1/$B$2)*(1/($B52*(($B52/T$6)-1))))*((($B$1/2)*(($B52/T$6)+(T$6/($B52-T$6))+1))+($B$2*$B$4*$B$3*$B52))/1000,"")</f>
        <v>76.885928929454096</v>
      </c>
      <c r="U52">
        <f>IF($B52&gt;U$6,SQRT(($B$1/$B$2)*(1/($B52*(($B52/U$6)-1))))*((($B$1/2)*(($B52/U$6)+(U$6/($B52-U$6))+1))+($B$2*$B$4*$B$3*$B52))/1000,"")</f>
        <v>80.07587315442737</v>
      </c>
      <c r="V52">
        <f>IF($B52&gt;V$6,SQRT(($B$1/$B$2)*(1/($B52*(($B52/V$6)-1))))*((($B$1/2)*(($B52/V$6)+(V$6/($B52-V$6))+1))+($B$2*$B$4*$B$3*$B52))/1000,"")</f>
        <v>83.686860530051575</v>
      </c>
      <c r="W52">
        <f>IF($B52&gt;W$6,SQRT(($B$1/$B$2)*(1/($B52*(($B52/W$6)-1))))*((($B$1/2)*(($B52/W$6)+(W$6/($B52-W$6))+1))+($B$2*$B$4*$B$3*$B52))/1000,"")</f>
        <v>87.778476087516424</v>
      </c>
      <c r="X52">
        <f>IF($B52&gt;X$6,SQRT(($B$1/$B$2)*(1/($B52*(($B52/X$6)-1))))*((($B$1/2)*(($B52/X$6)+(X$6/($B52-X$6))+1))+($B$2*$B$4*$B$3*$B52))/1000,"")</f>
        <v>92.424297917501065</v>
      </c>
      <c r="Y52">
        <f>IF($B52&gt;Y$6,SQRT(($B$1/$B$2)*(1/($B52*(($B52/Y$6)-1))))*((($B$1/2)*(($B52/Y$6)+(Y$6/($B52-Y$6))+1))+($B$2*$B$4*$B$3*$B52))/1000,"")</f>
        <v>97.715631706712202</v>
      </c>
      <c r="Z52">
        <f>IF($B52&gt;Z$6,SQRT(($B$1/$B$2)*(1/($B52*(($B52/Z$6)-1))))*((($B$1/2)*(($B52/Z$6)+(Z$6/($B52-Z$6))+1))+($B$2*$B$4*$B$3*$B52))/1000,"")</f>
        <v>103.76658354380642</v>
      </c>
      <c r="AA52">
        <f>IF($B52&gt;AA$6,SQRT(($B$1/$B$2)*(1/($B52*(($B52/AA$6)-1))))*((($B$1/2)*(($B52/AA$6)+(AA$6/($B52-AA$6))+1))+($B$2*$B$4*$B$3*$B52))/1000,"")</f>
        <v>110.72103257594104</v>
      </c>
      <c r="AB52">
        <f>IF($B52&gt;AB$6,SQRT(($B$1/$B$2)*(1/($B52*(($B52/AB$6)-1))))*((($B$1/2)*(($B52/AB$6)+(AB$6/($B52-AB$6))+1))+($B$2*$B$4*$B$3*$B52))/1000,"")</f>
        <v>118.76235465115634</v>
      </c>
      <c r="AC52">
        <f>IF($B52&gt;AC$6,SQRT(($B$1/$B$2)*(1/($B52*(($B52/AC$6)-1))))*((($B$1/2)*(($B52/AC$6)+(AC$6/($B52-AC$6))+1))+($B$2*$B$4*$B$3*$B52))/1000,"")</f>
        <v>128.12721338283697</v>
      </c>
      <c r="AD52">
        <f>IF($B52&gt;AD$6,SQRT(($B$1/$B$2)*(1/($B52*(($B52/AD$6)-1))))*((($B$1/2)*(($B52/AD$6)+(AD$6/($B52-AD$6))+1))+($B$2*$B$4*$B$3*$B52))/1000,"")</f>
        <v>139.12550273457092</v>
      </c>
      <c r="AE52">
        <f>IF($B52&gt;AE$6,SQRT(($B$1/$B$2)*(1/($B52*(($B52/AE$6)-1))))*((($B$1/2)*(($B52/AE$6)+(AE$6/($B52-AE$6))+1))+($B$2*$B$4*$B$3*$B52))/1000,"")</f>
        <v>152.16982891102964</v>
      </c>
      <c r="AF52">
        <f>IF($B52&gt;AF$6,SQRT(($B$1/$B$2)*(1/($B52*(($B52/AF$6)-1))))*((($B$1/2)*(($B52/AF$6)+(AF$6/($B52-AF$6))+1))+($B$2*$B$4*$B$3*$B52))/1000,"")</f>
        <v>167.82020604273342</v>
      </c>
      <c r="AG52">
        <f>IF($B52&gt;AG$6,SQRT(($B$1/$B$2)*(1/($B52*(($B52/AG$6)-1))))*((($B$1/2)*(($B52/AG$6)+(AG$6/($B52-AG$6))+1))+($B$2*$B$4*$B$3*$B52))/1000,"")</f>
        <v>186.85380019281436</v>
      </c>
      <c r="AH52">
        <f>IF($B52&gt;AH$6,SQRT(($B$1/$B$2)*(1/($B52*(($B52/AH$6)-1))))*((($B$1/2)*(($B52/AH$6)+(AH$6/($B52-AH$6))+1))+($B$2*$B$4*$B$3*$B52))/1000,"")</f>
        <v>210.37744630939443</v>
      </c>
      <c r="AI52">
        <f>IF($B52&gt;AI$6,SQRT(($B$1/$B$2)*(1/($B52*(($B52/AI$6)-1))))*((($B$1/2)*(($B52/AI$6)+(AI$6/($B52-AI$6))+1))+($B$2*$B$4*$B$3*$B52))/1000,"")</f>
        <v>240.01636485998114</v>
      </c>
      <c r="AJ52">
        <f>IF($B52&gt;AJ$6,SQRT(($B$1/$B$2)*(1/($B52*(($B52/AJ$6)-1))))*((($B$1/2)*(($B52/AJ$6)+(AJ$6/($B52-AJ$6))+1))+($B$2*$B$4*$B$3*$B52))/1000,"")</f>
        <v>278.24556147546946</v>
      </c>
      <c r="AK52">
        <f>IF($B52&gt;AK$6,SQRT(($B$1/$B$2)*(1/($B52*(($B52/AK$6)-1))))*((($B$1/2)*(($B52/AK$6)+(AK$6/($B52-AK$6))+1))+($B$2*$B$4*$B$3*$B52))/1000,"")</f>
        <v>329.00478826589432</v>
      </c>
      <c r="AL52">
        <f>IF($B52&gt;AL$6,SQRT(($B$1/$B$2)*(1/($B52*(($B52/AL$6)-1))))*((($B$1/2)*(($B52/AL$6)+(AL$6/($B52-AL$6))+1))+($B$2*$B$4*$B$3*$B52))/1000,"")</f>
        <v>398.91944641256561</v>
      </c>
      <c r="AM52">
        <f>IF($B52&gt;AM$6,SQRT(($B$1/$B$2)*(1/($B52*(($B52/AM$6)-1))))*((($B$1/2)*(($B52/AM$6)+(AM$6/($B52-AM$6))+1))+($B$2*$B$4*$B$3*$B52))/1000,"")</f>
        <v>513.01336752306906</v>
      </c>
      <c r="AO52">
        <f t="shared" si="3"/>
        <v>60.922524727752752</v>
      </c>
      <c r="AP52">
        <f t="shared" si="5"/>
        <v>7</v>
      </c>
      <c r="AQ52">
        <f t="shared" ca="1" si="6"/>
        <v>3.0500000000000004E-4</v>
      </c>
      <c r="AR52" s="1">
        <f t="shared" ca="1" si="7"/>
        <v>3.9344262295082024</v>
      </c>
    </row>
    <row r="53" spans="1:44" x14ac:dyDescent="0.25">
      <c r="A53" s="1">
        <f t="shared" si="4"/>
        <v>1.220000000000002</v>
      </c>
      <c r="B53" s="1">
        <f t="shared" si="8"/>
        <v>1.2200000000000019E-3</v>
      </c>
      <c r="C53">
        <f>IF($B53&gt;C$6,SQRT(($B$1/$B$2)*(1/($B53*(($B53/C$6)-1))))*((($B$1/2)*(($B53/C$6)+(C$6/($B53-C$6))+1))+($B$2*$B$4*$B$3*$B53))/1000,"")</f>
        <v>67.815103278294075</v>
      </c>
      <c r="D53">
        <f>IF($B53&gt;D$6,SQRT(($B$1/$B$2)*(1/($B53*(($B53/D$6)-1))))*((($B$1/2)*(($B53/D$6)+(D$6/($B53-D$6))+1))+($B$2*$B$4*$B$3*$B53))/1000,"")</f>
        <v>64.671745908470797</v>
      </c>
      <c r="E53">
        <f>IF($B53&gt;E$6,SQRT(($B$1/$B$2)*(1/($B53*(($B53/E$6)-1))))*((($B$1/2)*(($B53/E$6)+(E$6/($B53-E$6))+1))+($B$2*$B$4*$B$3*$B53))/1000,"")</f>
        <v>62.90407666891771</v>
      </c>
      <c r="F53">
        <f>IF($B53&gt;F$6,SQRT(($B$1/$B$2)*(1/($B53*(($B53/F$6)-1))))*((($B$1/2)*(($B53/F$6)+(F$6/($B53-F$6))+1))+($B$2*$B$4*$B$3*$B53))/1000,"")</f>
        <v>61.697924970544889</v>
      </c>
      <c r="G53">
        <f>IF($B53&gt;G$6,SQRT(($B$1/$B$2)*(1/($B53*(($B53/G$6)-1))))*((($B$1/2)*(($B53/G$6)+(G$6/($B53-G$6))+1))+($B$2*$B$4*$B$3*$B53))/1000,"")</f>
        <v>60.93085636221285</v>
      </c>
      <c r="H53">
        <f>IF($B53&gt;H$6,SQRT(($B$1/$B$2)*(1/($B53*(($B53/H$6)-1))))*((($B$1/2)*(($B53/H$6)+(H$6/($B53-H$6))+1))+($B$2*$B$4*$B$3*$B53))/1000,"")</f>
        <v>60.522555661545042</v>
      </c>
      <c r="I53">
        <f>IF($B53&gt;I$6,SQRT(($B$1/$B$2)*(1/($B53*(($B53/I$6)-1))))*((($B$1/2)*(($B53/I$6)+(I$6/($B53-I$6))+1))+($B$2*$B$4*$B$3*$B53))/1000,"")</f>
        <v>60.419188340189514</v>
      </c>
      <c r="J53">
        <f>IF($B53&gt;J$6,SQRT(($B$1/$B$2)*(1/($B53*(($B53/J$6)-1))))*((($B$1/2)*(($B53/J$6)+(J$6/($B53-J$6))+1))+($B$2*$B$4*$B$3*$B53))/1000,"")</f>
        <v>60.584507324664585</v>
      </c>
      <c r="K53">
        <f>IF($B53&gt;K$6,SQRT(($B$1/$B$2)*(1/($B53*(($B53/K$6)-1))))*((($B$1/2)*(($B53/K$6)+(K$6/($B53-K$6))+1))+($B$2*$B$4*$B$3*$B53))/1000,"")</f>
        <v>60.994558469300628</v>
      </c>
      <c r="L53">
        <f>IF($B53&gt;L$6,SQRT(($B$1/$B$2)*(1/($B53*(($B53/L$6)-1))))*((($B$1/2)*(($B53/L$6)+(L$6/($B53-L$6))+1))+($B$2*$B$4*$B$3*$B53))/1000,"")</f>
        <v>61.634426685117525</v>
      </c>
      <c r="M53">
        <f>IF($B53&gt;M$6,SQRT(($B$1/$B$2)*(1/($B53*(($B53/M$6)-1))))*((($B$1/2)*(($B53/M$6)+(M$6/($B53-M$6))+1))+($B$2*$B$4*$B$3*$B53))/1000,"")</f>
        <v>62.496204235158331</v>
      </c>
      <c r="N53">
        <f>IF($B53&gt;N$6,SQRT(($B$1/$B$2)*(1/($B53*(($B53/N$6)-1))))*((($B$1/2)*(($B53/N$6)+(N$6/($B53-N$6))+1))+($B$2*$B$4*$B$3*$B53))/1000,"")</f>
        <v>63.577730991748354</v>
      </c>
      <c r="O53">
        <f>IF($B53&gt;O$6,SQRT(($B$1/$B$2)*(1/($B53*(($B53/O$6)-1))))*((($B$1/2)*(($B53/O$6)+(O$6/($B53-O$6))+1))+($B$2*$B$4*$B$3*$B53))/1000,"")</f>
        <v>64.881851012220636</v>
      </c>
      <c r="P53">
        <f>IF($B53&gt;P$6,SQRT(($B$1/$B$2)*(1/($B53*(($B53/P$6)-1))))*((($B$1/2)*(($B53/P$6)+(P$6/($B53-P$6))+1))+($B$2*$B$4*$B$3*$B53))/1000,"")</f>
        <v>66.416038476089682</v>
      </c>
      <c r="Q53">
        <f>IF($B53&gt;Q$6,SQRT(($B$1/$B$2)*(1/($B53*(($B53/Q$6)-1))))*((($B$1/2)*(($B53/Q$6)+(Q$6/($B53-Q$6))+1))+($B$2*$B$4*$B$3*$B53))/1000,"")</f>
        <v>68.192310483036422</v>
      </c>
      <c r="R53">
        <f>IF($B53&gt;R$6,SQRT(($B$1/$B$2)*(1/($B53*(($B53/R$6)-1))))*((($B$1/2)*(($B53/R$6)+(R$6/($B53-R$6))+1))+($B$2*$B$4*$B$3*$B53))/1000,"")</f>
        <v>70.22738539181637</v>
      </c>
      <c r="S53">
        <f>IF($B53&gt;S$6,SQRT(($B$1/$B$2)*(1/($B53*(($B53/S$6)-1))))*((($B$1/2)*(($B53/S$6)+(S$6/($B53-S$6))+1))+($B$2*$B$4*$B$3*$B53))/1000,"")</f>
        <v>72.543074532272342</v>
      </c>
      <c r="T53">
        <f>IF($B53&gt;T$6,SQRT(($B$1/$B$2)*(1/($B53*(($B53/T$6)-1))))*((($B$1/2)*(($B53/T$6)+(T$6/($B53-T$6))+1))+($B$2*$B$4*$B$3*$B53))/1000,"")</f>
        <v>75.166918827568722</v>
      </c>
      <c r="U53">
        <f>IF($B53&gt;U$6,SQRT(($B$1/$B$2)*(1/($B53*(($B53/U$6)-1))))*((($B$1/2)*(($B53/U$6)+(U$6/($B53-U$6))+1))+($B$2*$B$4*$B$3*$B53))/1000,"")</f>
        <v>78.133104528832959</v>
      </c>
      <c r="V53">
        <f>IF($B53&gt;V$6,SQRT(($B$1/$B$2)*(1/($B53*(($B53/V$6)-1))))*((($B$1/2)*(($B53/V$6)+(V$6/($B53-V$6))+1))+($B$2*$B$4*$B$3*$B53))/1000,"")</f>
        <v>81.483717498547591</v>
      </c>
      <c r="W53">
        <f>IF($B53&gt;W$6,SQRT(($B$1/$B$2)*(1/($B53*(($B53/W$6)-1))))*((($B$1/2)*(($B53/W$6)+(W$6/($B53-W$6))+1))+($B$2*$B$4*$B$3*$B53))/1000,"")</f>
        <v>85.270427020443407</v>
      </c>
      <c r="X53">
        <f>IF($B53&gt;X$6,SQRT(($B$1/$B$2)*(1/($B53*(($B53/X$6)-1))))*((($B$1/2)*(($B53/X$6)+(X$6/($B53-X$6))+1))+($B$2*$B$4*$B$3*$B53))/1000,"")</f>
        <v>89.556732675243651</v>
      </c>
      <c r="Y53">
        <f>IF($B53&gt;Y$6,SQRT(($B$1/$B$2)*(1/($B53*(($B53/Y$6)-1))))*((($B$1/2)*(($B53/Y$6)+(Y$6/($B53-Y$6))+1))+($B$2*$B$4*$B$3*$B53))/1000,"")</f>
        <v>94.420968134942711</v>
      </c>
      <c r="Z53">
        <f>IF($B53&gt;Z$6,SQRT(($B$1/$B$2)*(1/($B53*(($B53/Z$6)-1))))*((($B$1/2)*(($B53/Z$6)+(Z$6/($B53-Z$6))+1))+($B$2*$B$4*$B$3*$B53))/1000,"")</f>
        <v>99.960344111053303</v>
      </c>
      <c r="AA53">
        <f>IF($B53&gt;AA$6,SQRT(($B$1/$B$2)*(1/($B53*(($B53/AA$6)-1))))*((($B$1/2)*(($B53/AA$6)+(AA$6/($B53-AA$6))+1))+($B$2*$B$4*$B$3*$B53))/1000,"")</f>
        <v>106.29644564887109</v>
      </c>
      <c r="AB53">
        <f>IF($B53&gt;AB$6,SQRT(($B$1/$B$2)*(1/($B53*(($B53/AB$6)-1))))*((($B$1/2)*(($B53/AB$6)+(AB$6/($B53-AB$6))+1))+($B$2*$B$4*$B$3*$B53))/1000,"")</f>
        <v>113.58280373061299</v>
      </c>
      <c r="AC53">
        <f>IF($B53&gt;AC$6,SQRT(($B$1/$B$2)*(1/($B53*(($B53/AC$6)-1))))*((($B$1/2)*(($B53/AC$6)+(AC$6/($B53-AC$6))+1))+($B$2*$B$4*$B$3*$B53))/1000,"")</f>
        <v>122.01548396397594</v>
      </c>
      <c r="AD53">
        <f>IF($B53&gt;AD$6,SQRT(($B$1/$B$2)*(1/($B53*(($B53/AD$6)-1))))*((($B$1/2)*(($B53/AD$6)+(AD$6/($B53-AD$6))+1))+($B$2*$B$4*$B$3*$B53))/1000,"")</f>
        <v>131.84815666937439</v>
      </c>
      <c r="AE53">
        <f>IF($B53&gt;AE$6,SQRT(($B$1/$B$2)*(1/($B53*(($B53/AE$6)-1))))*((($B$1/2)*(($B53/AE$6)+(AE$6/($B53-AE$6))+1))+($B$2*$B$4*$B$3*$B53))/1000,"")</f>
        <v>143.41397801978394</v>
      </c>
      <c r="AF53">
        <f>IF($B53&gt;AF$6,SQRT(($B$1/$B$2)*(1/($B53*(($B53/AF$6)-1))))*((($B$1/2)*(($B53/AF$6)+(AF$6/($B53-AF$6))+1))+($B$2*$B$4*$B$3*$B53))/1000,"")</f>
        <v>157.15809063916743</v>
      </c>
      <c r="AG53">
        <f>IF($B53&gt;AG$6,SQRT(($B$1/$B$2)*(1/($B53*(($B53/AG$6)-1))))*((($B$1/2)*(($B53/AG$6)+(AG$6/($B53-AG$6))+1))+($B$2*$B$4*$B$3*$B53))/1000,"")</f>
        <v>173.68716397295017</v>
      </c>
      <c r="AH53">
        <f>IF($B53&gt;AH$6,SQRT(($B$1/$B$2)*(1/($B53*(($B53/AH$6)-1))))*((($B$1/2)*(($B53/AH$6)+(AH$6/($B53-AH$6))+1))+($B$2*$B$4*$B$3*$B53))/1000,"")</f>
        <v>193.84718411233402</v>
      </c>
      <c r="AI53">
        <f>IF($B53&gt;AI$6,SQRT(($B$1/$B$2)*(1/($B53*(($B53/AI$6)-1))))*((($B$1/2)*(($B53/AI$6)+(AI$6/($B53-AI$6))+1))+($B$2*$B$4*$B$3*$B53))/1000,"")</f>
        <v>218.84986924514439</v>
      </c>
      <c r="AJ53">
        <f>IF($B53&gt;AJ$6,SQRT(($B$1/$B$2)*(1/($B53*(($B53/AJ$6)-1))))*((($B$1/2)*(($B53/AJ$6)+(AJ$6/($B53-AJ$6))+1))+($B$2*$B$4*$B$3*$B53))/1000,"")</f>
        <v>250.4865225398041</v>
      </c>
      <c r="AK53">
        <f>IF($B53&gt;AK$6,SQRT(($B$1/$B$2)*(1/($B53*(($B53/AK$6)-1))))*((($B$1/2)*(($B53/AK$6)+(AK$6/($B53-AK$6))+1))+($B$2*$B$4*$B$3*$B53))/1000,"")</f>
        <v>291.50743089979835</v>
      </c>
      <c r="AL53">
        <f>IF($B53&gt;AL$6,SQRT(($B$1/$B$2)*(1/($B53*(($B53/AL$6)-1))))*((($B$1/2)*(($B53/AL$6)+(AL$6/($B53-AL$6))+1))+($B$2*$B$4*$B$3*$B53))/1000,"")</f>
        <v>346.33468426631094</v>
      </c>
      <c r="AM53">
        <f>IF($B53&gt;AM$6,SQRT(($B$1/$B$2)*(1/($B53*(($B53/AM$6)-1))))*((($B$1/2)*(($B53/AM$6)+(AM$6/($B53-AM$6))+1))+($B$2*$B$4*$B$3*$B53))/1000,"")</f>
        <v>432.11467693223238</v>
      </c>
      <c r="AO53">
        <f t="shared" si="3"/>
        <v>60.419188340189514</v>
      </c>
      <c r="AP53">
        <f t="shared" si="5"/>
        <v>7</v>
      </c>
      <c r="AQ53">
        <f t="shared" ca="1" si="6"/>
        <v>3.0500000000000004E-4</v>
      </c>
      <c r="AR53" s="1">
        <f t="shared" ca="1" si="7"/>
        <v>4.0000000000000053</v>
      </c>
    </row>
    <row r="54" spans="1:44" x14ac:dyDescent="0.25">
      <c r="A54" s="1">
        <f t="shared" si="4"/>
        <v>1.240000000000002</v>
      </c>
      <c r="B54" s="1">
        <f t="shared" si="8"/>
        <v>1.240000000000002E-3</v>
      </c>
      <c r="C54">
        <f>IF($B54&gt;C$6,SQRT(($B$1/$B$2)*(1/($B54*(($B54/C$6)-1))))*((($B$1/2)*(($B54/C$6)+(C$6/($B54-C$6))+1))+($B$2*$B$4*$B$3*$B54))/1000,"")</f>
        <v>67.586707592960337</v>
      </c>
      <c r="D54">
        <f>IF($B54&gt;D$6,SQRT(($B$1/$B$2)*(1/($B54*(($B54/D$6)-1))))*((($B$1/2)*(($B54/D$6)+(D$6/($B54-D$6))+1))+($B$2*$B$4*$B$3*$B54))/1000,"")</f>
        <v>64.403199345486613</v>
      </c>
      <c r="E54">
        <f>IF($B54&gt;E$6,SQRT(($B$1/$B$2)*(1/($B54*(($B54/E$6)-1))))*((($B$1/2)*(($B54/E$6)+(E$6/($B54-E$6))+1))+($B$2*$B$4*$B$3*$B54))/1000,"")</f>
        <v>62.599606053720976</v>
      </c>
      <c r="F54">
        <f>IF($B54&gt;F$6,SQRT(($B$1/$B$2)*(1/($B54*(($B54/F$6)-1))))*((($B$1/2)*(($B54/F$6)+(F$6/($B54-F$6))+1))+($B$2*$B$4*$B$3*$B54))/1000,"")</f>
        <v>61.354796555455657</v>
      </c>
      <c r="G54">
        <f>IF($B54&gt;G$6,SQRT(($B$1/$B$2)*(1/($B54*(($B54/G$6)-1))))*((($B$1/2)*(($B54/G$6)+(G$6/($B54-G$6))+1))+($B$2*$B$4*$B$3*$B54))/1000,"")</f>
        <v>60.545857792005641</v>
      </c>
      <c r="H54">
        <f>IF($B54&gt;H$6,SQRT(($B$1/$B$2)*(1/($B54*(($B54/H$6)-1))))*((($B$1/2)*(($B54/H$6)+(H$6/($B54-H$6))+1))+($B$2*$B$4*$B$3*$B54))/1000,"")</f>
        <v>60.091958118578241</v>
      </c>
      <c r="I54">
        <f>IF($B54&gt;I$6,SQRT(($B$1/$B$2)*(1/($B54*(($B54/I$6)-1))))*((($B$1/2)*(($B54/I$6)+(I$6/($B54-I$6))+1))+($B$2*$B$4*$B$3*$B54))/1000,"")</f>
        <v>59.938690628503338</v>
      </c>
      <c r="J54">
        <f>IF($B54&gt;J$6,SQRT(($B$1/$B$2)*(1/($B54*(($B54/J$6)-1))))*((($B$1/2)*(($B54/J$6)+(J$6/($B54-J$6))+1))+($B$2*$B$4*$B$3*$B54))/1000,"")</f>
        <v>60.049162177211066</v>
      </c>
      <c r="K54">
        <f>IF($B54&gt;K$6,SQRT(($B$1/$B$2)*(1/($B54*(($B54/K$6)-1))))*((($B$1/2)*(($B54/K$6)+(K$6/($B54-K$6))+1))+($B$2*$B$4*$B$3*$B54))/1000,"")</f>
        <v>60.398679657464022</v>
      </c>
      <c r="L54">
        <f>IF($B54&gt;L$6,SQRT(($B$1/$B$2)*(1/($B54*(($B54/L$6)-1))))*((($B$1/2)*(($B54/L$6)+(L$6/($B54-L$6))+1))+($B$2*$B$4*$B$3*$B54))/1000,"")</f>
        <v>60.971474143734824</v>
      </c>
      <c r="M54">
        <f>IF($B54&gt;M$6,SQRT(($B$1/$B$2)*(1/($B54*(($B54/M$6)-1))))*((($B$1/2)*(($B54/M$6)+(M$6/($B54-M$6))+1))+($B$2*$B$4*$B$3*$B54))/1000,"")</f>
        <v>61.758643081604234</v>
      </c>
      <c r="N54">
        <f>IF($B54&gt;N$6,SQRT(($B$1/$B$2)*(1/($B54*(($B54/N$6)-1))))*((($B$1/2)*(($B54/N$6)+(N$6/($B54-N$6))+1))+($B$2*$B$4*$B$3*$B54))/1000,"")</f>
        <v>62.756858817838364</v>
      </c>
      <c r="O54">
        <f>IF($B54&gt;O$6,SQRT(($B$1/$B$2)*(1/($B54*(($B54/O$6)-1))))*((($B$1/2)*(($B54/O$6)+(O$6/($B54-O$6))+1))+($B$2*$B$4*$B$3*$B54))/1000,"")</f>
        <v>63.967585996135398</v>
      </c>
      <c r="P54">
        <f>IF($B54&gt;P$6,SQRT(($B$1/$B$2)*(1/($B54*(($B54/P$6)-1))))*((($B$1/2)*(($B54/P$6)+(P$6/($B54-P$6))+1))+($B$2*$B$4*$B$3*$B54))/1000,"")</f>
        <v>65.396658518113981</v>
      </c>
      <c r="Q54">
        <f>IF($B54&gt;Q$6,SQRT(($B$1/$B$2)*(1/($B54*(($B54/Q$6)-1))))*((($B$1/2)*(($B54/Q$6)+(Q$6/($B54-Q$6))+1))+($B$2*$B$4*$B$3*$B54))/1000,"")</f>
        <v>67.054130487374337</v>
      </c>
      <c r="R54">
        <f>IF($B54&gt;R$6,SQRT(($B$1/$B$2)*(1/($B54*(($B54/R$6)-1))))*((($B$1/2)*(($B54/R$6)+(R$6/($B54-R$6))+1))+($B$2*$B$4*$B$3*$B54))/1000,"")</f>
        <v>68.954355690129873</v>
      </c>
      <c r="S54">
        <f>IF($B54&gt;S$6,SQRT(($B$1/$B$2)*(1/($B54*(($B54/S$6)-1))))*((($B$1/2)*(($B54/S$6)+(S$6/($B54-S$6))+1))+($B$2*$B$4*$B$3*$B54))/1000,"")</f>
        <v>71.116277839671739</v>
      </c>
      <c r="T54">
        <f>IF($B54&gt;T$6,SQRT(($B$1/$B$2)*(1/($B54*(($B54/T$6)-1))))*((($B$1/2)*(($B54/T$6)+(T$6/($B54-T$6))+1))+($B$2*$B$4*$B$3*$B54))/1000,"")</f>
        <v>73.563935412540275</v>
      </c>
      <c r="U54">
        <f>IF($B54&gt;U$6,SQRT(($B$1/$B$2)*(1/($B54*(($B54/U$6)-1))))*((($B$1/2)*(($B54/U$6)+(U$6/($B54-U$6))+1))+($B$2*$B$4*$B$3*$B54))/1000,"")</f>
        <v>76.327204544327145</v>
      </c>
      <c r="V54">
        <f>IF($B54&gt;V$6,SQRT(($B$1/$B$2)*(1/($B54*(($B54/V$6)-1))))*((($B$1/2)*(($B54/V$6)+(V$6/($B54-V$6))+1))+($B$2*$B$4*$B$3*$B54))/1000,"")</f>
        <v>79.442824286706866</v>
      </c>
      <c r="W54">
        <f>IF($B54&gt;W$6,SQRT(($B$1/$B$2)*(1/($B54*(($B54/W$6)-1))))*((($B$1/2)*(($B54/W$6)+(W$6/($B54-W$6))+1))+($B$2*$B$4*$B$3*$B54))/1000,"")</f>
        <v>82.955773581109071</v>
      </c>
      <c r="X54">
        <f>IF($B54&gt;X$6,SQRT(($B$1/$B$2)*(1/($B54*(($B54/X$6)-1))))*((($B$1/2)*(($B54/X$6)+(X$6/($B54-X$6))+1))+($B$2*$B$4*$B$3*$B54))/1000,"")</f>
        <v>86.921102159768139</v>
      </c>
      <c r="Y54">
        <f>IF($B54&gt;Y$6,SQRT(($B$1/$B$2)*(1/($B54*(($B54/Y$6)-1))))*((($B$1/2)*(($B54/Y$6)+(Y$6/($B54-Y$6))+1))+($B$2*$B$4*$B$3*$B54))/1000,"")</f>
        <v>91.406363141685574</v>
      </c>
      <c r="Z54">
        <f>IF($B54&gt;Z$6,SQRT(($B$1/$B$2)*(1/($B54*(($B54/Z$6)-1))))*((($B$1/2)*(($B54/Z$6)+(Z$6/($B54-Z$6))+1))+($B$2*$B$4*$B$3*$B54))/1000,"")</f>
        <v>96.494860644200628</v>
      </c>
      <c r="AA54">
        <f>IF($B54&gt;AA$6,SQRT(($B$1/$B$2)*(1/($B54*(($B54/AA$6)-1))))*((($B$1/2)*(($B54/AA$6)+(AA$6/($B54-AA$6))+1))+($B$2*$B$4*$B$3*$B54))/1000,"")</f>
        <v>102.29002268921984</v>
      </c>
      <c r="AB54">
        <f>IF($B54&gt;AB$6,SQRT(($B$1/$B$2)*(1/($B54*(($B54/AB$6)-1))))*((($B$1/2)*(($B54/AB$6)+(AB$6/($B54-AB$6))+1))+($B$2*$B$4*$B$3*$B54))/1000,"")</f>
        <v>108.92135649608983</v>
      </c>
      <c r="AC54">
        <f>IF($B54&gt;AC$6,SQRT(($B$1/$B$2)*(1/($B54*(($B54/AC$6)-1))))*((($B$1/2)*(($B54/AC$6)+(AC$6/($B54-AC$6))+1))+($B$2*$B$4*$B$3*$B54))/1000,"")</f>
        <v>116.5526705935151</v>
      </c>
      <c r="AD54">
        <f>IF($B54&gt;AD$6,SQRT(($B$1/$B$2)*(1/($B54*(($B54/AD$6)-1))))*((($B$1/2)*(($B54/AD$6)+(AD$6/($B54-AD$6))+1))+($B$2*$B$4*$B$3*$B54))/1000,"")</f>
        <v>125.39360842524145</v>
      </c>
      <c r="AE54">
        <f>IF($B54&gt;AE$6,SQRT(($B$1/$B$2)*(1/($B54*(($B54/AE$6)-1))))*((($B$1/2)*(($B54/AE$6)+(AE$6/($B54-AE$6))+1))+($B$2*$B$4*$B$3*$B54))/1000,"")</f>
        <v>135.71612322750744</v>
      </c>
      <c r="AF54">
        <f>IF($B54&gt;AF$6,SQRT(($B$1/$B$2)*(1/($B54*(($B54/AF$6)-1))))*((($B$1/2)*(($B54/AF$6)+(AF$6/($B54-AF$6))+1))+($B$2*$B$4*$B$3*$B54))/1000,"")</f>
        <v>147.87850034644339</v>
      </c>
      <c r="AG54">
        <f>IF($B54&gt;AG$6,SQRT(($B$1/$B$2)*(1/($B54*(($B54/AG$6)-1))))*((($B$1/2)*(($B54/AG$6)+(AG$6/($B54-AG$6))+1))+($B$2*$B$4*$B$3*$B54))/1000,"")</f>
        <v>162.36121230150746</v>
      </c>
      <c r="AH54">
        <f>IF($B54&gt;AH$6,SQRT(($B$1/$B$2)*(1/($B54*(($B54/AH$6)-1))))*((($B$1/2)*(($B54/AH$6)+(AH$6/($B54-AH$6))+1))+($B$2*$B$4*$B$3*$B54))/1000,"")</f>
        <v>179.82187897287852</v>
      </c>
      <c r="AI54">
        <f>IF($B54&gt;AI$6,SQRT(($B$1/$B$2)*(1/($B54*(($B54/AI$6)-1))))*((($B$1/2)*(($B54/AI$6)+(AI$6/($B54-AI$6))+1))+($B$2*$B$4*$B$3*$B54))/1000,"")</f>
        <v>201.182127206198</v>
      </c>
      <c r="AJ54">
        <f>IF($B54&gt;AJ$6,SQRT(($B$1/$B$2)*(1/($B54*(($B54/AJ$6)-1))))*((($B$1/2)*(($B54/AJ$6)+(AJ$6/($B54-AJ$6))+1))+($B$2*$B$4*$B$3*$B54))/1000,"")</f>
        <v>227.76981181147164</v>
      </c>
      <c r="AK54">
        <f>IF($B54&gt;AK$6,SQRT(($B$1/$B$2)*(1/($B54*(($B54/AK$6)-1))))*((($B$1/2)*(($B54/AK$6)+(AK$6/($B54-AK$6))+1))+($B$2*$B$4*$B$3*$B54))/1000,"")</f>
        <v>261.56174951672062</v>
      </c>
      <c r="AL54">
        <f>IF($B54&gt;AL$6,SQRT(($B$1/$B$2)*(1/($B54*(($B54/AL$6)-1))))*((($B$1/2)*(($B54/AL$6)+(AL$6/($B54-AL$6))+1))+($B$2*$B$4*$B$3*$B54))/1000,"")</f>
        <v>305.61894878024236</v>
      </c>
      <c r="AM54">
        <f>IF($B54&gt;AM$6,SQRT(($B$1/$B$2)*(1/($B54*(($B54/AM$6)-1))))*((($B$1/2)*(($B54/AM$6)+(AM$6/($B54-AM$6))+1))+($B$2*$B$4*$B$3*$B54))/1000,"")</f>
        <v>372.2542531731811</v>
      </c>
      <c r="AO54">
        <f t="shared" si="3"/>
        <v>59.938690628503338</v>
      </c>
      <c r="AP54">
        <f t="shared" si="5"/>
        <v>7</v>
      </c>
      <c r="AQ54">
        <f t="shared" ca="1" si="6"/>
        <v>3.0500000000000004E-4</v>
      </c>
      <c r="AR54" s="1">
        <f t="shared" ca="1" si="7"/>
        <v>4.0655737704918096</v>
      </c>
    </row>
    <row r="55" spans="1:44" x14ac:dyDescent="0.25">
      <c r="A55" s="1">
        <f t="shared" si="4"/>
        <v>1.260000000000002</v>
      </c>
      <c r="B55" s="1">
        <f t="shared" si="8"/>
        <v>1.260000000000002E-3</v>
      </c>
      <c r="C55">
        <f>IF($B55&gt;C$6,SQRT(($B$1/$B$2)*(1/($B55*(($B55/C$6)-1))))*((($B$1/2)*(($B55/C$6)+(C$6/($B55-C$6))+1))+($B$2*$B$4*$B$3*$B55))/1000,"")</f>
        <v>67.366785634272532</v>
      </c>
      <c r="D55">
        <f>IF($B55&gt;D$6,SQRT(($B$1/$B$2)*(1/($B55*(($B55/D$6)-1))))*((($B$1/2)*(($B55/D$6)+(D$6/($B55-D$6))+1))+($B$2*$B$4*$B$3*$B55))/1000,"")</f>
        <v>64.144951226447105</v>
      </c>
      <c r="E55">
        <f>IF($B55&gt;E$6,SQRT(($B$1/$B$2)*(1/($B55*(($B55/E$6)-1))))*((($B$1/2)*(($B55/E$6)+(E$6/($B55-E$6))+1))+($B$2*$B$4*$B$3*$B55))/1000,"")</f>
        <v>62.30714447876899</v>
      </c>
      <c r="F55">
        <f>IF($B55&gt;F$6,SQRT(($B$1/$B$2)*(1/($B55*(($B55/F$6)-1))))*((($B$1/2)*(($B55/F$6)+(F$6/($B55-F$6))+1))+($B$2*$B$4*$B$3*$B55))/1000,"")</f>
        <v>61.025595232524111</v>
      </c>
      <c r="G55">
        <f>IF($B55&gt;G$6,SQRT(($B$1/$B$2)*(1/($B55*(($B55/G$6)-1))))*((($B$1/2)*(($B55/G$6)+(G$6/($B55-G$6))+1))+($B$2*$B$4*$B$3*$B55))/1000,"")</f>
        <v>60.176948842490752</v>
      </c>
      <c r="H55">
        <f>IF($B55&gt;H$6,SQRT(($B$1/$B$2)*(1/($B55*(($B55/H$6)-1))))*((($B$1/2)*(($B55/H$6)+(H$6/($B55-H$6))+1))+($B$2*$B$4*$B$3*$B55))/1000,"")</f>
        <v>59.679899999999961</v>
      </c>
      <c r="I55">
        <f>IF($B55&gt;I$6,SQRT(($B$1/$B$2)*(1/($B55*(($B55/I$6)-1))))*((($B$1/2)*(($B55/I$6)+(I$6/($B55-I$6))+1))+($B$2*$B$4*$B$3*$B55))/1000,"")</f>
        <v>59.479519589389014</v>
      </c>
      <c r="J55">
        <f>IF($B55&gt;J$6,SQRT(($B$1/$B$2)*(1/($B55*(($B55/J$6)-1))))*((($B$1/2)*(($B55/J$6)+(J$6/($B55-J$6))+1))+($B$2*$B$4*$B$3*$B55))/1000,"")</f>
        <v>59.538327794227513</v>
      </c>
      <c r="K55">
        <f>IF($B55&gt;K$6,SQRT(($B$1/$B$2)*(1/($B55*(($B55/K$6)-1))))*((($B$1/2)*(($B55/K$6)+(K$6/($B55-K$6))+1))+($B$2*$B$4*$B$3*$B55))/1000,"")</f>
        <v>59.830963431079482</v>
      </c>
      <c r="L55">
        <f>IF($B55&gt;L$6,SQRT(($B$1/$B$2)*(1/($B55*(($B55/L$6)-1))))*((($B$1/2)*(($B55/L$6)+(L$6/($B55-L$6))+1))+($B$2*$B$4*$B$3*$B55))/1000,"")</f>
        <v>60.340888910209117</v>
      </c>
      <c r="M55">
        <f>IF($B55&gt;M$6,SQRT(($B$1/$B$2)*(1/($B55*(($B55/M$6)-1))))*((($B$1/2)*(($B55/M$6)+(M$6/($B55-M$6))+1))+($B$2*$B$4*$B$3*$B55))/1000,"")</f>
        <v>61.058309847191317</v>
      </c>
      <c r="N55">
        <f>IF($B55&gt;N$6,SQRT(($B$1/$B$2)*(1/($B55*(($B55/N$6)-1))))*((($B$1/2)*(($B55/N$6)+(N$6/($B55-N$6))+1))+($B$2*$B$4*$B$3*$B55))/1000,"")</f>
        <v>61.978856358964691</v>
      </c>
      <c r="O55">
        <f>IF($B55&gt;O$6,SQRT(($B$1/$B$2)*(1/($B55*(($B55/O$6)-1))))*((($B$1/2)*(($B55/O$6)+(O$6/($B55-O$6))+1))+($B$2*$B$4*$B$3*$B55))/1000,"")</f>
        <v>63.102767055060745</v>
      </c>
      <c r="P55">
        <f>IF($B55&gt;P$6,SQRT(($B$1/$B$2)*(1/($B55*(($B55/P$6)-1))))*((($B$1/2)*(($B55/P$6)+(P$6/($B55-P$6))+1))+($B$2*$B$4*$B$3*$B55))/1000,"")</f>
        <v>64.43442451074273</v>
      </c>
      <c r="Q55">
        <f>IF($B55&gt;Q$6,SQRT(($B$1/$B$2)*(1/($B55*(($B55/Q$6)-1))))*((($B$1/2)*(($B55/Q$6)+(Q$6/($B55-Q$6))+1))+($B$2*$B$4*$B$3*$B55))/1000,"")</f>
        <v>65.982154150114667</v>
      </c>
      <c r="R55">
        <f>IF($B55&gt;R$6,SQRT(($B$1/$B$2)*(1/($B55*(($B55/R$6)-1))))*((($B$1/2)*(($B55/R$6)+(R$6/($B55-R$6))+1))+($B$2*$B$4*$B$3*$B55))/1000,"")</f>
        <v>67.758237788735372</v>
      </c>
      <c r="S55">
        <f>IF($B55&gt;S$6,SQRT(($B$1/$B$2)*(1/($B55*(($B55/S$6)-1))))*((($B$1/2)*(($B55/S$6)+(S$6/($B55-S$6))+1))+($B$2*$B$4*$B$3*$B55))/1000,"")</f>
        <v>69.779119614663671</v>
      </c>
      <c r="T55">
        <f>IF($B55&gt;T$6,SQRT(($B$1/$B$2)*(1/($B55*(($B55/T$6)-1))))*((($B$1/2)*(($B55/T$6)+(T$6/($B55-T$6))+1))+($B$2*$B$4*$B$3*$B55))/1000,"")</f>
        <v>72.065802371596334</v>
      </c>
      <c r="U55">
        <f>IF($B55&gt;U$6,SQRT(($B$1/$B$2)*(1/($B55*(($B55/U$6)-1))))*((($B$1/2)*(($B55/U$6)+(U$6/($B55-U$6))+1))+($B$2*$B$4*$B$3*$B55))/1000,"")</f>
        <v>74.644448846283922</v>
      </c>
      <c r="V55">
        <f>IF($B55&gt;V$6,SQRT(($B$1/$B$2)*(1/($B55*(($B55/V$6)-1))))*((($B$1/2)*(($B55/V$6)+(V$6/($B55-V$6))+1))+($B$2*$B$4*$B$3*$B55))/1000,"")</f>
        <v>77.547221281931556</v>
      </c>
      <c r="W55">
        <f>IF($B55&gt;W$6,SQRT(($B$1/$B$2)*(1/($B55*(($B55/W$6)-1))))*((($B$1/2)*(($B55/W$6)+(W$6/($B55-W$6))+1))+($B$2*$B$4*$B$3*$B55))/1000,"")</f>
        <v>80.813411560852828</v>
      </c>
      <c r="X55">
        <f>IF($B55&gt;X$6,SQRT(($B$1/$B$2)*(1/($B55*(($B55/X$6)-1))))*((($B$1/2)*(($B55/X$6)+(X$6/($B55-X$6))+1))+($B$2*$B$4*$B$3*$B55))/1000,"")</f>
        <v>84.490940711526619</v>
      </c>
      <c r="Y55">
        <f>IF($B55&gt;Y$6,SQRT(($B$1/$B$2)*(1/($B55*(($B55/Y$6)-1))))*((($B$1/2)*(($B55/Y$6)+(Y$6/($B55-Y$6))+1))+($B$2*$B$4*$B$3*$B55))/1000,"")</f>
        <v>88.638341132140184</v>
      </c>
      <c r="Z55">
        <f>IF($B55&gt;Z$6,SQRT(($B$1/$B$2)*(1/($B55*(($B55/Z$6)-1))))*((($B$1/2)*(($B55/Z$6)+(Z$6/($B55-Z$6))+1))+($B$2*$B$4*$B$3*$B55))/1000,"")</f>
        <v>93.327384124107013</v>
      </c>
      <c r="AA55">
        <f>IF($B55&gt;AA$6,SQRT(($B$1/$B$2)*(1/($B55*(($B55/AA$6)-1))))*((($B$1/2)*(($B55/AA$6)+(AA$6/($B55-AA$6))+1))+($B$2*$B$4*$B$3*$B55))/1000,"")</f>
        <v>98.646586897695897</v>
      </c>
      <c r="AB55">
        <f>IF($B55&gt;AB$6,SQRT(($B$1/$B$2)*(1/($B55*(($B55/AB$6)-1))))*((($B$1/2)*(($B55/AB$6)+(AB$6/($B55-AB$6))+1))+($B$2*$B$4*$B$3*$B55))/1000,"")</f>
        <v>104.70593982995656</v>
      </c>
      <c r="AC55">
        <f>IF($B55&gt;AC$6,SQRT(($B$1/$B$2)*(1/($B55*(($B55/AC$6)-1))))*((($B$1/2)*(($B55/AC$6)+(AC$6/($B55-AC$6))+1))+($B$2*$B$4*$B$3*$B55))/1000,"")</f>
        <v>111.64335709741476</v>
      </c>
      <c r="AD55">
        <f>IF($B55&gt;AD$6,SQRT(($B$1/$B$2)*(1/($B55*(($B55/AD$6)-1))))*((($B$1/2)*(($B55/AD$6)+(AD$6/($B55-AD$6))+1))+($B$2*$B$4*$B$3*$B55))/1000,"")</f>
        <v>119.63360646032665</v>
      </c>
      <c r="AE55">
        <f>IF($B55&gt;AE$6,SQRT(($B$1/$B$2)*(1/($B55*(($B55/AE$6)-1))))*((($B$1/2)*(($B55/AE$6)+(AE$6/($B55-AE$6))+1))+($B$2*$B$4*$B$3*$B55))/1000,"")</f>
        <v>128.90087634406987</v>
      </c>
      <c r="AF55">
        <f>IF($B55&gt;AF$6,SQRT(($B$1/$B$2)*(1/($B55*(($B55/AF$6)-1))))*((($B$1/2)*(($B55/AF$6)+(AF$6/($B55-AF$6))+1))+($B$2*$B$4*$B$3*$B55))/1000,"")</f>
        <v>139.73679537100972</v>
      </c>
      <c r="AG55">
        <f>IF($B55&gt;AG$6,SQRT(($B$1/$B$2)*(1/($B55*(($B55/AG$6)-1))))*((($B$1/2)*(($B55/AG$6)+(AG$6/($B55-AG$6))+1))+($B$2*$B$4*$B$3*$B55))/1000,"")</f>
        <v>152.52682226796207</v>
      </c>
      <c r="AH55">
        <f>IF($B55&gt;AH$6,SQRT(($B$1/$B$2)*(1/($B55*(($B55/AH$6)-1))))*((($B$1/2)*(($B55/AH$6)+(AH$6/($B55-AH$6))+1))+($B$2*$B$4*$B$3*$B55))/1000,"")</f>
        <v>167.78983287463981</v>
      </c>
      <c r="AI55">
        <f>IF($B55&gt;AI$6,SQRT(($B$1/$B$2)*(1/($B55*(($B55/AI$6)-1))))*((($B$1/2)*(($B55/AI$6)+(AI$6/($B55-AI$6))+1))+($B$2*$B$4*$B$3*$B55))/1000,"")</f>
        <v>186.2391515011999</v>
      </c>
      <c r="AJ55">
        <f>IF($B55&gt;AJ$6,SQRT(($B$1/$B$2)*(1/($B55*(($B55/AJ$6)-1))))*((($B$1/2)*(($B55/AJ$6)+(AJ$6/($B55-AJ$6))+1))+($B$2*$B$4*$B$3*$B55))/1000,"")</f>
        <v>208.87964999999758</v>
      </c>
      <c r="AK55">
        <f>IF($B55&gt;AK$6,SQRT(($B$1/$B$2)*(1/($B55*(($B55/AK$6)-1))))*((($B$1/2)*(($B55/AK$6)+(AK$6/($B55-AK$6))+1))+($B$2*$B$4*$B$3*$B55))/1000,"")</f>
        <v>237.16797484981367</v>
      </c>
      <c r="AL55">
        <f>IF($B55&gt;AL$6,SQRT(($B$1/$B$2)*(1/($B55*(($B55/AL$6)-1))))*((($B$1/2)*(($B55/AL$6)+(AL$6/($B55-AL$6))+1))+($B$2*$B$4*$B$3*$B55))/1000,"")</f>
        <v>273.28853517173474</v>
      </c>
      <c r="AM55">
        <f>IF($B55&gt;AM$6,SQRT(($B$1/$B$2)*(1/($B55*(($B55/AM$6)-1))))*((($B$1/2)*(($B55/AM$6)+(AM$6/($B55-AM$6))+1))+($B$2*$B$4*$B$3*$B55))/1000,"")</f>
        <v>326.4228915949148</v>
      </c>
      <c r="AO55">
        <f t="shared" si="3"/>
        <v>59.479519589389014</v>
      </c>
      <c r="AP55">
        <f t="shared" si="5"/>
        <v>7</v>
      </c>
      <c r="AQ55">
        <f t="shared" ca="1" si="6"/>
        <v>3.0500000000000004E-4</v>
      </c>
      <c r="AR55" s="1">
        <f t="shared" ca="1" si="7"/>
        <v>4.1311475409836129</v>
      </c>
    </row>
    <row r="56" spans="1:44" x14ac:dyDescent="0.25">
      <c r="A56" s="1">
        <f t="shared" si="4"/>
        <v>1.280000000000002</v>
      </c>
      <c r="B56" s="1">
        <f t="shared" si="8"/>
        <v>1.2800000000000021E-3</v>
      </c>
      <c r="C56">
        <f>IF($B56&gt;C$6,SQRT(($B$1/$B$2)*(1/($B56*(($B56/C$6)-1))))*((($B$1/2)*(($B56/C$6)+(C$6/($B56-C$6))+1))+($B$2*$B$4*$B$3*$B56))/1000,"")</f>
        <v>67.154875028521701</v>
      </c>
      <c r="D56">
        <f>IF($B56&gt;D$6,SQRT(($B$1/$B$2)*(1/($B56*(($B56/D$6)-1))))*((($B$1/2)*(($B56/D$6)+(D$6/($B56-D$6))+1))+($B$2*$B$4*$B$3*$B56))/1000,"")</f>
        <v>63.896421390926349</v>
      </c>
      <c r="E56">
        <f>IF($B56&gt;E$6,SQRT(($B$1/$B$2)*(1/($B56*(($B56/E$6)-1))))*((($B$1/2)*(($B56/E$6)+(E$6/($B56-E$6))+1))+($B$2*$B$4*$B$3*$B56))/1000,"")</f>
        <v>62.025996867965262</v>
      </c>
      <c r="F56">
        <f>IF($B56&gt;F$6,SQRT(($B$1/$B$2)*(1/($B56*(($B56/F$6)-1))))*((($B$1/2)*(($B56/F$6)+(F$6/($B56-F$6))+1))+($B$2*$B$4*$B$3*$B56))/1000,"")</f>
        <v>60.709492438572774</v>
      </c>
      <c r="G56">
        <f>IF($B56&gt;G$6,SQRT(($B$1/$B$2)*(1/($B56*(($B56/G$6)-1))))*((($B$1/2)*(($B56/G$6)+(G$6/($B56-G$6))+1))+($B$2*$B$4*$B$3*$B56))/1000,"")</f>
        <v>59.823145144633173</v>
      </c>
      <c r="H56">
        <f>IF($B56&gt;H$6,SQRT(($B$1/$B$2)*(1/($B56*(($B56/H$6)-1))))*((($B$1/2)*(($B56/H$6)+(H$6/($B56-H$6))+1))+($B$2*$B$4*$B$3*$B56))/1000,"")</f>
        <v>59.285214296773816</v>
      </c>
      <c r="I56">
        <f>IF($B56&gt;I$6,SQRT(($B$1/$B$2)*(1/($B56*(($B56/I$6)-1))))*((($B$1/2)*(($B56/I$6)+(I$6/($B56-I$6))+1))+($B$2*$B$4*$B$3*$B56))/1000,"")</f>
        <v>59.040293249426206</v>
      </c>
      <c r="J56">
        <f>IF($B56&gt;J$6,SQRT(($B$1/$B$2)*(1/($B56*(($B56/J$6)-1))))*((($B$1/2)*(($B56/J$6)+(J$6/($B56-J$6))+1))+($B$2*$B$4*$B$3*$B56))/1000,"")</f>
        <v>59.050368189255167</v>
      </c>
      <c r="K56">
        <f>IF($B56&gt;K$6,SQRT(($B$1/$B$2)*(1/($B56*(($B56/K$6)-1))))*((($B$1/2)*(($B56/K$6)+(K$6/($B56-K$6))+1))+($B$2*$B$4*$B$3*$B56))/1000,"")</f>
        <v>59.289472453035721</v>
      </c>
      <c r="L56">
        <f>IF($B56&gt;L$6,SQRT(($B$1/$B$2)*(1/($B56*(($B56/L$6)-1))))*((($B$1/2)*(($B56/L$6)+(L$6/($B56-L$6))+1))+($B$2*$B$4*$B$3*$B56))/1000,"")</f>
        <v>59.740374678533087</v>
      </c>
      <c r="M56">
        <f>IF($B56&gt;M$6,SQRT(($B$1/$B$2)*(1/($B56*(($B56/M$6)-1))))*((($B$1/2)*(($B56/M$6)+(M$6/($B56-M$6))+1))+($B$2*$B$4*$B$3*$B56))/1000,"")</f>
        <v>60.392478809844718</v>
      </c>
      <c r="N56">
        <f>IF($B56&gt;N$6,SQRT(($B$1/$B$2)*(1/($B56*(($B56/N$6)-1))))*((($B$1/2)*(($B56/N$6)+(N$6/($B56-N$6))+1))+($B$2*$B$4*$B$3*$B56))/1000,"")</f>
        <v>61.240481920725394</v>
      </c>
      <c r="O56">
        <f>IF($B56&gt;O$6,SQRT(($B$1/$B$2)*(1/($B56*(($B56/O$6)-1))))*((($B$1/2)*(($B56/O$6)+(O$6/($B56-O$6))+1))+($B$2*$B$4*$B$3*$B56))/1000,"")</f>
        <v>62.283529606457201</v>
      </c>
      <c r="P56">
        <f>IF($B56&gt;P$6,SQRT(($B$1/$B$2)*(1/($B56*(($B56/P$6)-1))))*((($B$1/2)*(($B56/P$6)+(P$6/($B56-P$6))+1))+($B$2*$B$4*$B$3*$B56))/1000,"")</f>
        <v>63.524716160100418</v>
      </c>
      <c r="Q56">
        <f>IF($B56&gt;Q$6,SQRT(($B$1/$B$2)*(1/($B56*(($B56/Q$6)-1))))*((($B$1/2)*(($B56/Q$6)+(Q$6/($B56-Q$6))+1))+($B$2*$B$4*$B$3*$B56))/1000,"")</f>
        <v>64.970839437556222</v>
      </c>
      <c r="R56">
        <f>IF($B56&gt;R$6,SQRT(($B$1/$B$2)*(1/($B56*(($B56/R$6)-1))))*((($B$1/2)*(($B56/R$6)+(R$6/($B56-R$6))+1))+($B$2*$B$4*$B$3*$B56))/1000,"")</f>
        <v>66.632358999652496</v>
      </c>
      <c r="S56">
        <f>IF($B56&gt;S$6,SQRT(($B$1/$B$2)*(1/($B56*(($B56/S$6)-1))))*((($B$1/2)*(($B56/S$6)+(S$6/($B56-S$6))+1))+($B$2*$B$4*$B$3*$B56))/1000,"")</f>
        <v>68.523531757507598</v>
      </c>
      <c r="T56">
        <f>IF($B56&gt;T$6,SQRT(($B$1/$B$2)*(1/($B56*(($B56/T$6)-1))))*((($B$1/2)*(($B56/T$6)+(T$6/($B56-T$6))+1))+($B$2*$B$4*$B$3*$B56))/1000,"")</f>
        <v>70.662718082853345</v>
      </c>
      <c r="U56">
        <f>IF($B56&gt;U$6,SQRT(($B$1/$B$2)*(1/($B56*(($B56/U$6)-1))))*((($B$1/2)*(($B56/U$6)+(U$6/($B56-U$6))+1))+($B$2*$B$4*$B$3*$B56))/1000,"")</f>
        <v>73.072866919367826</v>
      </c>
      <c r="V56">
        <f>IF($B56&gt;V$6,SQRT(($B$1/$B$2)*(1/($B56*(($B56/V$6)-1))))*((($B$1/2)*(($B56/V$6)+(V$6/($B56-V$6))+1))+($B$2*$B$4*$B$3*$B56))/1000,"")</f>
        <v>75.782203434386631</v>
      </c>
      <c r="W56">
        <f>IF($B56&gt;W$6,SQRT(($B$1/$B$2)*(1/($B56*(($B56/W$6)-1))))*((($B$1/2)*(($B56/W$6)+(W$6/($B56-W$6))+1))+($B$2*$B$4*$B$3*$B56))/1000,"")</f>
        <v>78.825159341114215</v>
      </c>
      <c r="X56">
        <f>IF($B56&gt;X$6,SQRT(($B$1/$B$2)*(1/($B56*(($B56/X$6)-1))))*((($B$1/2)*(($B56/X$6)+(X$6/($B56-X$6))+1))+($B$2*$B$4*$B$3*$B56))/1000,"")</f>
        <v>82.243606426154031</v>
      </c>
      <c r="Y56">
        <f>IF($B56&gt;Y$6,SQRT(($B$1/$B$2)*(1/($B56*(($B56/Y$6)-1))))*((($B$1/2)*(($B56/Y$6)+(Y$6/($B56-Y$6))+1))+($B$2*$B$4*$B$3*$B56))/1000,"")</f>
        <v>86.088480786458803</v>
      </c>
      <c r="Z56">
        <f>IF($B56&gt;Z$6,SQRT(($B$1/$B$2)*(1/($B56*(($B56/Z$6)-1))))*((($B$1/2)*(($B56/Z$6)+(Z$6/($B56-Z$6))+1))+($B$2*$B$4*$B$3*$B56))/1000,"")</f>
        <v>90.421922637869514</v>
      </c>
      <c r="AA56">
        <f>IF($B56&gt;AA$6,SQRT(($B$1/$B$2)*(1/($B56*(($B56/AA$6)-1))))*((($B$1/2)*(($B56/AA$6)+(AA$6/($B56-AA$6))+1))+($B$2*$B$4*$B$3*$B56))/1000,"")</f>
        <v>95.320109999183174</v>
      </c>
      <c r="AB56">
        <f>IF($B56&gt;AB$6,SQRT(($B$1/$B$2)*(1/($B56*(($B56/AB$6)-1))))*((($B$1/2)*(($B56/AB$6)+(AB$6/($B56-AB$6))+1))+($B$2*$B$4*$B$3*$B56))/1000,"")</f>
        <v>100.87704292320042</v>
      </c>
      <c r="AC56">
        <f>IF($B56&gt;AC$6,SQRT(($B$1/$B$2)*(1/($B56*(($B56/AC$6)-1))))*((($B$1/2)*(($B56/AC$6)+(AC$6/($B56-AC$6))+1))+($B$2*$B$4*$B$3*$B56))/1000,"")</f>
        <v>107.20965238265609</v>
      </c>
      <c r="AD56">
        <f>IF($B56&gt;AD$6,SQRT(($B$1/$B$2)*(1/($B56*(($B56/AD$6)-1))))*((($B$1/2)*(($B56/AD$6)+(AD$6/($B56-AD$6))+1))+($B$2*$B$4*$B$3*$B56))/1000,"")</f>
        <v>114.46478763262118</v>
      </c>
      <c r="AE56">
        <f>IF($B56&gt;AE$6,SQRT(($B$1/$B$2)*(1/($B56*(($B56/AE$6)-1))))*((($B$1/2)*(($B56/AE$6)+(AE$6/($B56-AE$6))+1))+($B$2*$B$4*$B$3*$B56))/1000,"")</f>
        <v>122.82891690951325</v>
      </c>
      <c r="AF56">
        <f>IF($B56&gt;AF$6,SQRT(($B$1/$B$2)*(1/($B56*(($B56/AF$6)-1))))*((($B$1/2)*(($B56/AF$6)+(AF$6/($B56-AF$6))+1))+($B$2*$B$4*$B$3*$B56))/1000,"")</f>
        <v>132.54182613212171</v>
      </c>
      <c r="AG56">
        <f>IF($B56&gt;AG$6,SQRT(($B$1/$B$2)*(1/($B56*(($B56/AG$6)-1))))*((($B$1/2)*(($B56/AG$6)+(AG$6/($B56-AG$6))+1))+($B$2*$B$4*$B$3*$B56))/1000,"")</f>
        <v>143.91633868417534</v>
      </c>
      <c r="AH56">
        <f>IF($B56&gt;AH$6,SQRT(($B$1/$B$2)*(1/($B56*(($B56/AH$6)-1))))*((($B$1/2)*(($B56/AH$6)+(AH$6/($B56-AH$6))+1))+($B$2*$B$4*$B$3*$B56))/1000,"")</f>
        <v>157.36732612133579</v>
      </c>
      <c r="AI56">
        <f>IF($B56&gt;AI$6,SQRT(($B$1/$B$2)*(1/($B56*(($B56/AI$6)-1))))*((($B$1/2)*(($B56/AI$6)+(AI$6/($B56-AI$6))+1))+($B$2*$B$4*$B$3*$B56))/1000,"")</f>
        <v>173.45545201397516</v>
      </c>
      <c r="AJ56">
        <f>IF($B56&gt;AJ$6,SQRT(($B$1/$B$2)*(1/($B56*(($B56/AJ$6)-1))))*((($B$1/2)*(($B56/AJ$6)+(AJ$6/($B56-AJ$6))+1))+($B$2*$B$4*$B$3*$B56))/1000,"")</f>
        <v>192.95501323648767</v>
      </c>
      <c r="AK56">
        <f>IF($B56&gt;AK$6,SQRT(($B$1/$B$2)*(1/($B56*(($B56/AK$6)-1))))*((($B$1/2)*(($B56/AK$6)+(AK$6/($B56-AK$6))+1))+($B$2*$B$4*$B$3*$B56))/1000,"")</f>
        <v>216.96261701200311</v>
      </c>
      <c r="AL56">
        <f>IF($B56&gt;AL$6,SQRT(($B$1/$B$2)*(1/($B56*(($B56/AL$6)-1))))*((($B$1/2)*(($B56/AL$6)+(AL$6/($B56-AL$6))+1))+($B$2*$B$4*$B$3*$B56))/1000,"")</f>
        <v>247.07795861921358</v>
      </c>
      <c r="AM56">
        <f>IF($B56&gt;AM$6,SQRT(($B$1/$B$2)*(1/($B56*(($B56/AM$6)-1))))*((($B$1/2)*(($B56/AM$6)+(AM$6/($B56-AM$6))+1))+($B$2*$B$4*$B$3*$B56))/1000,"")</f>
        <v>290.3621779717318</v>
      </c>
      <c r="AO56">
        <f t="shared" si="3"/>
        <v>59.040293249426206</v>
      </c>
      <c r="AP56">
        <f t="shared" si="5"/>
        <v>7</v>
      </c>
      <c r="AQ56">
        <f t="shared" ca="1" si="6"/>
        <v>3.0500000000000004E-4</v>
      </c>
      <c r="AR56" s="1">
        <f t="shared" ca="1" si="7"/>
        <v>4.1967213114754163</v>
      </c>
    </row>
    <row r="57" spans="1:44" x14ac:dyDescent="0.25">
      <c r="A57" s="1">
        <f t="shared" si="4"/>
        <v>1.300000000000002</v>
      </c>
      <c r="B57" s="1">
        <f t="shared" si="8"/>
        <v>1.3000000000000021E-3</v>
      </c>
      <c r="C57">
        <f>IF($B57&gt;C$6,SQRT(($B$1/$B$2)*(1/($B57*(($B57/C$6)-1))))*((($B$1/2)*(($B57/C$6)+(C$6/($B57-C$6))+1))+($B$2*$B$4*$B$3*$B57))/1000,"")</f>
        <v>66.950546401739288</v>
      </c>
      <c r="D57">
        <f>IF($B57&gt;D$6,SQRT(($B$1/$B$2)*(1/($B57*(($B57/D$6)-1))))*((($B$1/2)*(($B57/D$6)+(D$6/($B57-D$6))+1))+($B$2*$B$4*$B$3*$B57))/1000,"")</f>
        <v>63.657072382589867</v>
      </c>
      <c r="E57">
        <f>IF($B57&gt;E$6,SQRT(($B$1/$B$2)*(1/($B57*(($B57/E$6)-1))))*((($B$1/2)*(($B57/E$6)+(E$6/($B57-E$6))+1))+($B$2*$B$4*$B$3*$B57))/1000,"")</f>
        <v>61.755520661440102</v>
      </c>
      <c r="F57">
        <f>IF($B57&gt;F$6,SQRT(($B$1/$B$2)*(1/($B57*(($B57/F$6)-1))))*((($B$1/2)*(($B57/F$6)+(F$6/($B57-F$6))+1))+($B$2*$B$4*$B$3*$B57))/1000,"")</f>
        <v>60.405723893146913</v>
      </c>
      <c r="G57">
        <f>IF($B57&gt;G$6,SQRT(($B$1/$B$2)*(1/($B57*(($B57/G$6)-1))))*((($B$1/2)*(($B57/G$6)+(G$6/($B57-G$6))+1))+($B$2*$B$4*$B$3*$B57))/1000,"")</f>
        <v>59.483540783350456</v>
      </c>
      <c r="H57">
        <f>IF($B57&gt;H$6,SQRT(($B$1/$B$2)*(1/($B57*(($B57/H$6)-1))))*((($B$1/2)*(($B57/H$6)+(H$6/($B57-H$6))+1))+($B$2*$B$4*$B$3*$B57))/1000,"")</f>
        <v>58.906829590164314</v>
      </c>
      <c r="I57">
        <f>IF($B57&gt;I$6,SQRT(($B$1/$B$2)*(1/($B57*(($B57/I$6)-1))))*((($B$1/2)*(($B57/I$6)+(I$6/($B57-I$6))+1))+($B$2*$B$4*$B$3*$B57))/1000,"")</f>
        <v>58.619746029277039</v>
      </c>
      <c r="J57">
        <f>IF($B57&gt;J$6,SQRT(($B$1/$B$2)*(1/($B57*(($B57/J$6)-1))))*((($B$1/2)*(($B57/J$6)+(J$6/($B57-J$6))+1))+($B$2*$B$4*$B$3*$B57))/1000,"")</f>
        <v>58.583789126986048</v>
      </c>
      <c r="K57">
        <f>IF($B57&gt;K$6,SQRT(($B$1/$B$2)*(1/($B57*(($B57/K$6)-1))))*((($B$1/2)*(($B57/K$6)+(K$6/($B57-K$6))+1))+($B$2*$B$4*$B$3*$B57))/1000,"")</f>
        <v>58.772442171979236</v>
      </c>
      <c r="L57">
        <f>IF($B57&gt;L$6,SQRT(($B$1/$B$2)*(1/($B57*(($B57/L$6)-1))))*((($B$1/2)*(($B57/L$6)+(L$6/($B57-L$6))+1))+($B$2*$B$4*$B$3*$B57))/1000,"")</f>
        <v>59.167846076248232</v>
      </c>
      <c r="M57">
        <f>IF($B57&gt;M$6,SQRT(($B$1/$B$2)*(1/($B57*(($B57/M$6)-1))))*((($B$1/2)*(($B57/M$6)+(M$6/($B57-M$6))+1))+($B$2*$B$4*$B$3*$B57))/1000,"")</f>
        <v>59.758682286988147</v>
      </c>
      <c r="N57">
        <f>IF($B57&gt;N$6,SQRT(($B$1/$B$2)*(1/($B57*(($B57/N$6)-1))))*((($B$1/2)*(($B57/N$6)+(N$6/($B57-N$6))+1))+($B$2*$B$4*$B$3*$B57))/1000,"")</f>
        <v>60.538810299118666</v>
      </c>
      <c r="O57">
        <f>IF($B57&gt;O$6,SQRT(($B$1/$B$2)*(1/($B57*(($B57/O$6)-1))))*((($B$1/2)*(($B57/O$6)+(O$6/($B57-O$6))+1))+($B$2*$B$4*$B$3*$B57))/1000,"")</f>
        <v>61.50639846341253</v>
      </c>
      <c r="P57">
        <f>IF($B57&gt;P$6,SQRT(($B$1/$B$2)*(1/($B57*(($B57/P$6)-1))))*((($B$1/2)*(($B57/P$6)+(P$6/($B57-P$6))+1))+($B$2*$B$4*$B$3*$B57))/1000,"")</f>
        <v>62.663394008269499</v>
      </c>
      <c r="Q57">
        <f>IF($B57&gt;Q$6,SQRT(($B$1/$B$2)*(1/($B57*(($B57/Q$6)-1))))*((($B$1/2)*(($B57/Q$6)+(Q$6/($B57-Q$6))+1))+($B$2*$B$4*$B$3*$B57))/1000,"")</f>
        <v>64.015240525305884</v>
      </c>
      <c r="R57">
        <f>IF($B57&gt;R$6,SQRT(($B$1/$B$2)*(1/($B57*(($B57/R$6)-1))))*((($B$1/2)*(($B57/R$6)+(R$6/($B57-R$6))+1))+($B$2*$B$4*$B$3*$B57))/1000,"")</f>
        <v>65.570789350824199</v>
      </c>
      <c r="S57">
        <f>IF($B57&gt;S$6,SQRT(($B$1/$B$2)*(1/($B57*(($B57/S$6)-1))))*((($B$1/2)*(($B57/S$6)+(S$6/($B57-S$6))+1))+($B$2*$B$4*$B$3*$B57))/1000,"")</f>
        <v>67.342376214992314</v>
      </c>
      <c r="T57">
        <f>IF($B57&gt;T$6,SQRT(($B$1/$B$2)*(1/($B57*(($B57/T$6)-1))))*((($B$1/2)*(($B57/T$6)+(T$6/($B57-T$6))+1))+($B$2*$B$4*$B$3*$B57))/1000,"")</f>
        <v>69.346052293865355</v>
      </c>
      <c r="U57">
        <f>IF($B57&gt;U$6,SQRT(($B$1/$B$2)*(1/($B57*(($B57/U$6)-1))))*((($B$1/2)*(($B57/U$6)+(U$6/($B57-U$6))+1))+($B$2*$B$4*$B$3*$B57))/1000,"")</f>
        <v>71.601973011980746</v>
      </c>
      <c r="V57">
        <f>IF($B57&gt;V$6,SQRT(($B$1/$B$2)*(1/($B57*(($B57/V$6)-1))))*((($B$1/2)*(($B57/V$6)+(V$6/($B57-V$6))+1))+($B$2*$B$4*$B$3*$B57))/1000,"")</f>
        <v>74.134961021622473</v>
      </c>
      <c r="W57">
        <f>IF($B57&gt;W$6,SQRT(($B$1/$B$2)*(1/($B57*(($B57/W$6)-1))))*((($B$1/2)*(($B57/W$6)+(W$6/($B57-W$6))+1))+($B$2*$B$4*$B$3*$B57))/1000,"")</f>
        <v>76.975273625033594</v>
      </c>
      <c r="X57">
        <f>IF($B57&gt;X$6,SQRT(($B$1/$B$2)*(1/($B57*(($B57/X$6)-1))))*((($B$1/2)*(($B57/X$6)+(X$6/($B57-X$6))+1))+($B$2*$B$4*$B$3*$B57))/1000,"")</f>
        <v>80.159621332456652</v>
      </c>
      <c r="Y57">
        <f>IF($B57&gt;Y$6,SQRT(($B$1/$B$2)*(1/($B57*(($B57/Y$6)-1))))*((($B$1/2)*(($B57/Y$6)+(Y$6/($B57-Y$6))+1))+($B$2*$B$4*$B$3*$B57))/1000,"")</f>
        <v>83.732505388091965</v>
      </c>
      <c r="Z57">
        <f>IF($B57&gt;Z$6,SQRT(($B$1/$B$2)*(1/($B57*(($B57/Z$6)-1))))*((($B$1/2)*(($B57/Z$6)+(Z$6/($B57-Z$6))+1))+($B$2*$B$4*$B$3*$B57))/1000,"")</f>
        <v>87.747970786237588</v>
      </c>
      <c r="AA57">
        <f>IF($B57&gt;AA$6,SQRT(($B$1/$B$2)*(1/($B57*(($B57/AA$6)-1))))*((($B$1/2)*(($B57/AA$6)+(AA$6/($B57-AA$6))+1))+($B$2*$B$4*$B$3*$B57))/1000,"")</f>
        <v>92.271911652237208</v>
      </c>
      <c r="AB57">
        <f>IF($B57&gt;AB$6,SQRT(($B$1/$B$2)*(1/($B57*(($B57/AB$6)-1))))*((($B$1/2)*(($B57/AB$6)+(AB$6/($B57-AB$6))+1))+($B$2*$B$4*$B$3*$B57))/1000,"")</f>
        <v>97.385124126880541</v>
      </c>
      <c r="AC57">
        <f>IF($B57&gt;AC$6,SQRT(($B$1/$B$2)*(1/($B57*(($B57/AC$6)-1))))*((($B$1/2)*(($B57/AC$6)+(AC$6/($B57-AC$6))+1))+($B$2*$B$4*$B$3*$B57))/1000,"")</f>
        <v>103.18738787967938</v>
      </c>
      <c r="AD57">
        <f>IF($B57&gt;AD$6,SQRT(($B$1/$B$2)*(1/($B57*(($B57/AD$6)-1))))*((($B$1/2)*(($B57/AD$6)+(AD$6/($B57-AD$6))+1))+($B$2*$B$4*$B$3*$B57))/1000,"")</f>
        <v>109.80298689183547</v>
      </c>
      <c r="AE57">
        <f>IF($B57&gt;AE$6,SQRT(($B$1/$B$2)*(1/($B57*(($B57/AE$6)-1))))*((($B$1/2)*(($B57/AE$6)+(AE$6/($B57-AE$6))+1))+($B$2*$B$4*$B$3*$B57))/1000,"")</f>
        <v>117.38827927945799</v>
      </c>
      <c r="AF57">
        <f>IF($B57&gt;AF$6,SQRT(($B$1/$B$2)*(1/($B57*(($B57/AF$6)-1))))*((($B$1/2)*(($B57/AF$6)+(AF$6/($B57-AF$6))+1))+($B$2*$B$4*$B$3*$B57))/1000,"")</f>
        <v>126.1422387989827</v>
      </c>
      <c r="AG57">
        <f>IF($B57&gt;AG$6,SQRT(($B$1/$B$2)*(1/($B57*(($B57/AG$6)-1))))*((($B$1/2)*(($B57/AG$6)+(AG$6/($B57-AG$6))+1))+($B$2*$B$4*$B$3*$B57))/1000,"")</f>
        <v>136.32139393405413</v>
      </c>
      <c r="AH57">
        <f>IF($B57&gt;AH$6,SQRT(($B$1/$B$2)*(1/($B57*(($B57/AH$6)-1))))*((($B$1/2)*(($B57/AH$6)+(AH$6/($B57-AH$6))+1))+($B$2*$B$4*$B$3*$B57))/1000,"")</f>
        <v>148.26142113026035</v>
      </c>
      <c r="AI57">
        <f>IF($B57&gt;AI$6,SQRT(($B$1/$B$2)*(1/($B57*(($B57/AI$6)-1))))*((($B$1/2)*(($B57/AI$6)+(AI$6/($B57-AI$6))+1))+($B$2*$B$4*$B$3*$B57))/1000,"")</f>
        <v>162.40905975711223</v>
      </c>
      <c r="AJ57">
        <f>IF($B57&gt;AJ$6,SQRT(($B$1/$B$2)*(1/($B57*(($B57/AJ$6)-1))))*((($B$1/2)*(($B57/AJ$6)+(AJ$6/($B57-AJ$6))+1))+($B$2*$B$4*$B$3*$B57))/1000,"")</f>
        <v>179.37049164580571</v>
      </c>
      <c r="AK57">
        <f>IF($B57&gt;AK$6,SQRT(($B$1/$B$2)*(1/($B57*(($B57/AK$6)-1))))*((($B$1/2)*(($B57/AK$6)+(AK$6/($B57-AK$6))+1))+($B$2*$B$4*$B$3*$B57))/1000,"")</f>
        <v>199.98683150111862</v>
      </c>
      <c r="AL57">
        <f>IF($B57&gt;AL$6,SQRT(($B$1/$B$2)*(1/($B57*(($B57/AL$6)-1))))*((($B$1/2)*(($B57/AL$6)+(AL$6/($B57-AL$6))+1))+($B$2*$B$4*$B$3*$B57))/1000,"")</f>
        <v>225.45591641990265</v>
      </c>
      <c r="AM57">
        <f>IF($B57&gt;AM$6,SQRT(($B$1/$B$2)*(1/($B57*(($B57/AM$6)-1))))*((($B$1/2)*(($B57/AM$6)+(AM$6/($B57-AM$6))+1))+($B$2*$B$4*$B$3*$B57))/1000,"")</f>
        <v>261.34914341062432</v>
      </c>
      <c r="AO57">
        <f t="shared" si="3"/>
        <v>58.583789126986048</v>
      </c>
      <c r="AP57">
        <f t="shared" si="5"/>
        <v>8</v>
      </c>
      <c r="AQ57">
        <f t="shared" ca="1" si="6"/>
        <v>3.3000000000000005E-4</v>
      </c>
      <c r="AR57" s="1">
        <f t="shared" ca="1" si="7"/>
        <v>3.9393939393939452</v>
      </c>
    </row>
    <row r="58" spans="1:44" x14ac:dyDescent="0.25">
      <c r="A58" s="1">
        <f t="shared" si="4"/>
        <v>1.3200000000000021</v>
      </c>
      <c r="B58" s="1">
        <f t="shared" si="8"/>
        <v>1.3200000000000022E-3</v>
      </c>
      <c r="C58">
        <f>IF($B58&gt;C$6,SQRT(($B$1/$B$2)*(1/($B58*(($B58/C$6)-1))))*((($B$1/2)*(($B58/C$6)+(C$6/($B58-C$6))+1))+($B$2*$B$4*$B$3*$B58))/1000,"")</f>
        <v>66.753400490343225</v>
      </c>
      <c r="D58">
        <f>IF($B58&gt;D$6,SQRT(($B$1/$B$2)*(1/($B58*(($B58/D$6)-1))))*((($B$1/2)*(($B58/D$6)+(D$6/($B58-D$6))+1))+($B$2*$B$4*$B$3*$B58))/1000,"")</f>
        <v>63.4264055965902</v>
      </c>
      <c r="E58">
        <f>IF($B58&gt;E$6,SQRT(($B$1/$B$2)*(1/($B58*(($B58/E$6)-1))))*((($B$1/2)*(($B58/E$6)+(E$6/($B58-E$6))+1))+($B$2*$B$4*$B$3*$B58))/1000,"")</f>
        <v>61.495120956457797</v>
      </c>
      <c r="F58">
        <f>IF($B58&gt;F$6,SQRT(($B$1/$B$2)*(1/($B58*(($B58/F$6)-1))))*((($B$1/2)*(($B58/F$6)+(F$6/($B58-F$6))+1))+($B$2*$B$4*$B$3*$B58))/1000,"")</f>
        <v>60.113583496380883</v>
      </c>
      <c r="G58">
        <f>IF($B58&gt;G$6,SQRT(($B$1/$B$2)*(1/($B58*(($B58/G$6)-1))))*((($B$1/2)*(($B58/G$6)+(G$6/($B58-G$6))+1))+($B$2*$B$4*$B$3*$B58))/1000,"")</f>
        <v>59.157300654032284</v>
      </c>
      <c r="H58">
        <f>IF($B58&gt;H$6,SQRT(($B$1/$B$2)*(1/($B58*(($B58/H$6)-1))))*((($B$1/2)*(($B58/H$6)+(H$6/($B58-H$6))+1))+($B$2*$B$4*$B$3*$B58))/1000,"")</f>
        <v>58.543760489563859</v>
      </c>
      <c r="I58">
        <f>IF($B58&gt;I$6,SQRT(($B$1/$B$2)*(1/($B58*(($B58/I$6)-1))))*((($B$1/2)*(($B58/I$6)+(I$6/($B58-I$6))+1))+($B$2*$B$4*$B$3*$B58))/1000,"")</f>
        <v>58.216716783646291</v>
      </c>
      <c r="J58">
        <f>IF($B58&gt;J$6,SQRT(($B$1/$B$2)*(1/($B58*(($B58/J$6)-1))))*((($B$1/2)*(($B58/J$6)+(J$6/($B58-J$6))+1))+($B$2*$B$4*$B$3*$B58))/1000,"")</f>
        <v>58.137223154173384</v>
      </c>
      <c r="K58">
        <f>IF($B58&gt;K$6,SQRT(($B$1/$B$2)*(1/($B58*(($B58/K$6)-1))))*((($B$1/2)*(($B58/K$6)+(K$6/($B58-K$6))+1))+($B$2*$B$4*$B$3*$B58))/1000,"")</f>
        <v>58.278262060787284</v>
      </c>
      <c r="L58">
        <f>IF($B58&gt;L$6,SQRT(($B$1/$B$2)*(1/($B58*(($B58/L$6)-1))))*((($B$1/2)*(($B58/L$6)+(L$6/($B58-L$6))+1))+($B$2*$B$4*$B$3*$B58))/1000,"")</f>
        <v>58.621405100996562</v>
      </c>
      <c r="M58">
        <f>IF($B58&gt;M$6,SQRT(($B$1/$B$2)*(1/($B58*(($B58/M$6)-1))))*((($B$1/2)*(($B58/M$6)+(M$6/($B58-M$6))+1))+($B$2*$B$4*$B$3*$B58))/1000,"")</f>
        <v>59.154680961830714</v>
      </c>
      <c r="N58">
        <f>IF($B58&gt;N$6,SQRT(($B$1/$B$2)*(1/($B58*(($B58/N$6)-1))))*((($B$1/2)*(($B58/N$6)+(N$6/($B58-N$6))+1))+($B$2*$B$4*$B$3*$B58))/1000,"")</f>
        <v>59.871195290364007</v>
      </c>
      <c r="O58">
        <f>IF($B58&gt;O$6,SQRT(($B$1/$B$2)*(1/($B58*(($B58/O$6)-1))))*((($B$1/2)*(($B58/O$6)+(O$6/($B58-O$6))+1))+($B$2*$B$4*$B$3*$B58))/1000,"")</f>
        <v>60.768240288149833</v>
      </c>
      <c r="P58">
        <f>IF($B58&gt;P$6,SQRT(($B$1/$B$2)*(1/($B58*(($B58/P$6)-1))))*((($B$1/2)*(($B58/P$6)+(P$6/($B58-P$6))+1))+($B$2*$B$4*$B$3*$B58))/1000,"")</f>
        <v>61.846738869112222</v>
      </c>
      <c r="Q58">
        <f>IF($B58&gt;Q$6,SQRT(($B$1/$B$2)*(1/($B58*(($B58/Q$6)-1))))*((($B$1/2)*(($B58/Q$6)+(Q$6/($B58-Q$6))+1))+($B$2*$B$4*$B$3*$B58))/1000,"")</f>
        <v>63.110930271155247</v>
      </c>
      <c r="R58">
        <f>IF($B58&gt;R$6,SQRT(($B$1/$B$2)*(1/($B58*(($B58/R$6)-1))))*((($B$1/2)*(($B58/R$6)+(R$6/($B58-R$6))+1))+($B$2*$B$4*$B$3*$B58))/1000,"")</f>
        <v>64.568241796902925</v>
      </c>
      <c r="S58">
        <f>IF($B58&gt;S$6,SQRT(($B$1/$B$2)*(1/($B58*(($B58/S$6)-1))))*((($B$1/2)*(($B58/S$6)+(S$6/($B58-S$6))+1))+($B$2*$B$4*$B$3*$B58))/1000,"")</f>
        <v>66.229315748776699</v>
      </c>
      <c r="T58">
        <f>IF($B58&gt;T$6,SQRT(($B$1/$B$2)*(1/($B58*(($B58/T$6)-1))))*((($B$1/2)*(($B58/T$6)+(T$6/($B58-T$6))+1))+($B$2*$B$4*$B$3*$B58))/1000,"")</f>
        <v>68.108177625900751</v>
      </c>
      <c r="U58">
        <f>IF($B58&gt;U$6,SQRT(($B$1/$B$2)*(1/($B58*(($B58/U$6)-1))))*((($B$1/2)*(($B58/U$6)+(U$6/($B58-U$6))+1))+($B$2*$B$4*$B$3*$B58))/1000,"")</f>
        <v>70.222544804773264</v>
      </c>
      <c r="V58">
        <f>IF($B58&gt;V$6,SQRT(($B$1/$B$2)*(1/($B58*(($B58/V$6)-1))))*((($B$1/2)*(($B58/V$6)+(V$6/($B58-V$6))+1))+($B$2*$B$4*$B$3*$B58))/1000,"")</f>
        <v>72.594286520777999</v>
      </c>
      <c r="W58">
        <f>IF($B58&gt;W$6,SQRT(($B$1/$B$2)*(1/($B58*(($B58/W$6)-1))))*((($B$1/2)*(($B58/W$6)+(W$6/($B58-W$6))+1))+($B$2*$B$4*$B$3*$B58))/1000,"")</f>
        <v>75.250057707863348</v>
      </c>
      <c r="X58">
        <f>IF($B58&gt;X$6,SQRT(($B$1/$B$2)*(1/($B58*(($B58/X$6)-1))))*((($B$1/2)*(($B58/X$6)+(X$6/($B58-X$6))+1))+($B$2*$B$4*$B$3*$B58))/1000,"")</f>
        <v>78.222142673445475</v>
      </c>
      <c r="Y58">
        <f>IF($B58&gt;Y$6,SQRT(($B$1/$B$2)*(1/($B58*(($B58/Y$6)-1))))*((($B$1/2)*(($B58/Y$6)+(Y$6/($B58-Y$6))+1))+($B$2*$B$4*$B$3*$B58))/1000,"")</f>
        <v>81.549561365438663</v>
      </c>
      <c r="Z58">
        <f>IF($B58&gt;Z$6,SQRT(($B$1/$B$2)*(1/($B58*(($B58/Z$6)-1))))*((($B$1/2)*(($B58/Z$6)+(Z$6/($B58-Z$6))+1))+($B$2*$B$4*$B$3*$B58))/1000,"")</f>
        <v>85.279513272320273</v>
      </c>
      <c r="AA58">
        <f>IF($B58&gt;AA$6,SQRT(($B$1/$B$2)*(1/($B58*(($B58/AA$6)-1))))*((($B$1/2)*(($B58/AA$6)+(AA$6/($B58-AA$6))+1))+($B$2*$B$4*$B$3*$B58))/1000,"")</f>
        <v>89.469264796781886</v>
      </c>
      <c r="AB58">
        <f>IF($B58&gt;AB$6,SQRT(($B$1/$B$2)*(1/($B58*(($B58/AB$6)-1))))*((($B$1/2)*(($B58/AB$6)+(AB$6/($B58-AB$6))+1))+($B$2*$B$4*$B$3*$B58))/1000,"")</f>
        <v>94.188629735217916</v>
      </c>
      <c r="AC58">
        <f>IF($B58&gt;AC$6,SQRT(($B$1/$B$2)*(1/($B58*(($B58/AC$6)-1))))*((($B$1/2)*(($B58/AC$6)+(AC$6/($B58-AC$6))+1))+($B$2*$B$4*$B$3*$B58))/1000,"")</f>
        <v>99.523256176140478</v>
      </c>
      <c r="AD58">
        <f>IF($B58&gt;AD$6,SQRT(($B$1/$B$2)*(1/($B58*(($B58/AD$6)-1))))*((($B$1/2)*(($B58/AD$6)+(AD$6/($B58-AD$6))+1))+($B$2*$B$4*$B$3*$B58))/1000,"")</f>
        <v>105.57902761629002</v>
      </c>
      <c r="AE58">
        <f>IF($B58&gt;AE$6,SQRT(($B$1/$B$2)*(1/($B58*(($B58/AE$6)-1))))*((($B$1/2)*(($B58/AE$6)+(AE$6/($B58-AE$6))+1))+($B$2*$B$4*$B$3*$B58))/1000,"")</f>
        <v>112.48802907415134</v>
      </c>
      <c r="AF58">
        <f>IF($B58&gt;AF$6,SQRT(($B$1/$B$2)*(1/($B58*(($B58/AF$6)-1))))*((($B$1/2)*(($B58/AF$6)+(AF$6/($B58-AF$6))+1))+($B$2*$B$4*$B$3*$B58))/1000,"")</f>
        <v>120.41674980779838</v>
      </c>
      <c r="AG58">
        <f>IF($B58&gt;AG$6,SQRT(($B$1/$B$2)*(1/($B58*(($B58/AG$6)-1))))*((($B$1/2)*(($B58/AG$6)+(AG$6/($B58-AG$6))+1))+($B$2*$B$4*$B$3*$B58))/1000,"")</f>
        <v>129.57754283244864</v>
      </c>
      <c r="AH58">
        <f>IF($B58&gt;AH$6,SQRT(($B$1/$B$2)*(1/($B58*(($B58/AH$6)-1))))*((($B$1/2)*(($B58/AH$6)+(AH$6/($B58-AH$6))+1))+($B$2*$B$4*$B$3*$B58))/1000,"")</f>
        <v>140.24492496974554</v>
      </c>
      <c r="AI58">
        <f>IF($B58&gt;AI$6,SQRT(($B$1/$B$2)*(1/($B58*(($B58/AI$6)-1))))*((($B$1/2)*(($B58/AI$6)+(AI$6/($B58-AI$6))+1))+($B$2*$B$4*$B$3*$B58))/1000,"")</f>
        <v>152.77923648176969</v>
      </c>
      <c r="AJ58">
        <f>IF($B58&gt;AJ$6,SQRT(($B$1/$B$2)*(1/($B58*(($B58/AJ$6)-1))))*((($B$1/2)*(($B58/AJ$6)+(AJ$6/($B58-AJ$6))+1))+($B$2*$B$4*$B$3*$B58))/1000,"")</f>
        <v>167.66177794582205</v>
      </c>
      <c r="AK58">
        <f>IF($B58&gt;AK$6,SQRT(($B$1/$B$2)*(1/($B58*(($B58/AK$6)-1))))*((($B$1/2)*(($B58/AK$6)+(AK$6/($B58-AK$6))+1))+($B$2*$B$4*$B$3*$B58))/1000,"")</f>
        <v>185.54836590017069</v>
      </c>
      <c r="AL58">
        <f>IF($B58&gt;AL$6,SQRT(($B$1/$B$2)*(1/($B58*(($B58/AL$6)-1))))*((($B$1/2)*(($B58/AL$6)+(AL$6/($B58-AL$6))+1))+($B$2*$B$4*$B$3*$B58))/1000,"")</f>
        <v>207.35342718243425</v>
      </c>
      <c r="AM58">
        <f>IF($B58&gt;AM$6,SQRT(($B$1/$B$2)*(1/($B58*(($B58/AM$6)-1))))*((($B$1/2)*(($B58/AM$6)+(AM$6/($B58-AM$6))+1))+($B$2*$B$4*$B$3*$B58))/1000,"")</f>
        <v>237.56871693357783</v>
      </c>
      <c r="AO58">
        <f t="shared" si="3"/>
        <v>58.137223154173384</v>
      </c>
      <c r="AP58">
        <f t="shared" si="5"/>
        <v>8</v>
      </c>
      <c r="AQ58">
        <f t="shared" ca="1" si="6"/>
        <v>3.3000000000000005E-4</v>
      </c>
      <c r="AR58" s="1">
        <f t="shared" ca="1" si="7"/>
        <v>4.0000000000000062</v>
      </c>
    </row>
    <row r="59" spans="1:44" x14ac:dyDescent="0.25">
      <c r="A59" s="1">
        <f t="shared" si="4"/>
        <v>1.3400000000000023</v>
      </c>
      <c r="B59" s="1">
        <f t="shared" si="8"/>
        <v>1.3400000000000022E-3</v>
      </c>
      <c r="C59">
        <f>IF($B59&gt;C$6,SQRT(($B$1/$B$2)*(1/($B59*(($B59/C$6)-1))))*((($B$1/2)*(($B59/C$6)+(C$6/($B59-C$6))+1))+($B$2*$B$4*$B$3*$B59))/1000,"")</f>
        <v>66.563065549857839</v>
      </c>
      <c r="D59">
        <f>IF($B59&gt;D$6,SQRT(($B$1/$B$2)*(1/($B59*(($B59/D$6)-1))))*((($B$1/2)*(($B59/D$6)+(D$6/($B59-D$6))+1))+($B$2*$B$4*$B$3*$B59))/1000,"")</f>
        <v>63.203957836129142</v>
      </c>
      <c r="E59">
        <f>IF($B59&gt;E$6,SQRT(($B$1/$B$2)*(1/($B59*(($B59/E$6)-1))))*((($B$1/2)*(($B59/E$6)+(E$6/($B59-E$6))+1))+($B$2*$B$4*$B$3*$B59))/1000,"")</f>
        <v>61.244246177196594</v>
      </c>
      <c r="F59">
        <f>IF($B59&gt;F$6,SQRT(($B$1/$B$2)*(1/($B59*(($B59/F$6)-1))))*((($B$1/2)*(($B59/F$6)+(F$6/($B59-F$6))+1))+($B$2*$B$4*$B$3*$B59))/1000,"")</f>
        <v>59.832417907733095</v>
      </c>
      <c r="G59">
        <f>IF($B59&gt;G$6,SQRT(($B$1/$B$2)*(1/($B59*(($B59/G$6)-1))))*((($B$1/2)*(($B59/G$6)+(G$6/($B59-G$6))+1))+($B$2*$B$4*$B$3*$B59))/1000,"")</f>
        <v>58.843653693658808</v>
      </c>
      <c r="H59">
        <f>IF($B59&gt;H$6,SQRT(($B$1/$B$2)*(1/($B59*(($B59/H$6)-1))))*((($B$1/2)*(($B59/H$6)+(H$6/($B59-H$6))+1))+($B$2*$B$4*$B$3*$B59))/1000,"")</f>
        <v>58.195099192792533</v>
      </c>
      <c r="I59">
        <f>IF($B59&gt;I$6,SQRT(($B$1/$B$2)*(1/($B59*(($B59/I$6)-1))))*((($B$1/2)*(($B59/I$6)+(I$6/($B59-I$6))+1))+($B$2*$B$4*$B$3*$B59))/1000,"")</f>
        <v>57.830138282142606</v>
      </c>
      <c r="J59">
        <f>IF($B59&gt;J$6,SQRT(($B$1/$B$2)*(1/($B59*(($B59/J$6)-1))))*((($B$1/2)*(($B59/J$6)+(J$6/($B59-J$6))+1))+($B$2*$B$4*$B$3*$B59))/1000,"")</f>
        <v>57.709416482265361</v>
      </c>
      <c r="K59">
        <f>IF($B59&gt;K$6,SQRT(($B$1/$B$2)*(1/($B59*(($B59/K$6)-1))))*((($B$1/2)*(($B59/K$6)+(K$6/($B59-K$6))+1))+($B$2*$B$4*$B$3*$B59))/1000,"")</f>
        <v>57.805459239231254</v>
      </c>
      <c r="L59">
        <f>IF($B59&gt;L$6,SQRT(($B$1/$B$2)*(1/($B59*(($B59/L$6)-1))))*((($B$1/2)*(($B59/L$6)+(L$6/($B59-L$6))+1))+($B$2*$B$4*$B$3*$B59))/1000,"")</f>
        <v>58.099320634824174</v>
      </c>
      <c r="M59">
        <f>IF($B59&gt;M$6,SQRT(($B$1/$B$2)*(1/($B59*(($B59/M$6)-1))))*((($B$1/2)*(($B59/M$6)+(M$6/($B59-M$6))+1))+($B$2*$B$4*$B$3*$B59))/1000,"")</f>
        <v>58.578438195645006</v>
      </c>
      <c r="N59">
        <f>IF($B59&gt;N$6,SQRT(($B$1/$B$2)*(1/($B59*(($B59/N$6)-1))))*((($B$1/2)*(($B59/N$6)+(N$6/($B59-N$6))+1))+($B$2*$B$4*$B$3*$B59))/1000,"")</f>
        <v>59.235237382969274</v>
      </c>
      <c r="O59">
        <f>IF($B59&gt;O$6,SQRT(($B$1/$B$2)*(1/($B59*(($B59/O$6)-1))))*((($B$1/2)*(($B59/O$6)+(O$6/($B59-O$6))+1))+($B$2*$B$4*$B$3*$B59))/1000,"")</f>
        <v>60.066222813235484</v>
      </c>
      <c r="P59">
        <f>IF($B59&gt;P$6,SQRT(($B$1/$B$2)*(1/($B59*(($B59/P$6)-1))))*((($B$1/2)*(($B59/P$6)+(P$6/($B59-P$6))+1))+($B$2*$B$4*$B$3*$B59))/1000,"")</f>
        <v>61.071400147253868</v>
      </c>
      <c r="Q59">
        <f>IF($B59&gt;Q$6,SQRT(($B$1/$B$2)*(1/($B59*(($B59/Q$6)-1))))*((($B$1/2)*(($B59/Q$6)+(Q$6/($B59-Q$6))+1))+($B$2*$B$4*$B$3*$B59))/1000,"")</f>
        <v>62.25393441433409</v>
      </c>
      <c r="R59">
        <f>IF($B59&gt;R$6,SQRT(($B$1/$B$2)*(1/($B59*(($B59/R$6)-1))))*((($B$1/2)*(($B59/R$6)+(R$6/($B59-R$6))+1))+($B$2*$B$4*$B$3*$B59))/1000,"")</f>
        <v>63.619988007818016</v>
      </c>
      <c r="S59">
        <f>IF($B59&gt;S$6,SQRT(($B$1/$B$2)*(1/($B59*(($B59/S$6)-1))))*((($B$1/2)*(($B59/S$6)+(S$6/($B59-S$6))+1))+($B$2*$B$4*$B$3*$B59))/1000,"")</f>
        <v>65.178705542977141</v>
      </c>
      <c r="T59">
        <f>IF($B59&gt;T$6,SQRT(($B$1/$B$2)*(1/($B59*(($B59/T$6)-1))))*((($B$1/2)*(($B59/T$6)+(T$6/($B59-T$6))+1))+($B$2*$B$4*$B$3*$B59))/1000,"")</f>
        <v>66.942329171364563</v>
      </c>
      <c r="U59">
        <f>IF($B59&gt;U$6,SQRT(($B$1/$B$2)*(1/($B59*(($B59/U$6)-1))))*((($B$1/2)*(($B59/U$6)+(U$6/($B59-U$6))+1))+($B$2*$B$4*$B$3*$B59))/1000,"")</f>
        <v>68.926440272784376</v>
      </c>
      <c r="V59">
        <f>IF($B59&gt;V$6,SQRT(($B$1/$B$2)*(1/($B59*(($B59/V$6)-1))))*((($B$1/2)*(($B59/V$6)+(V$6/($B59-V$6))+1))+($B$2*$B$4*$B$3*$B59))/1000,"")</f>
        <v>71.150333890540281</v>
      </c>
      <c r="W59">
        <f>IF($B59&gt;W$6,SQRT(($B$1/$B$2)*(1/($B59*(($B59/W$6)-1))))*((($B$1/2)*(($B59/W$6)+(W$6/($B59-W$6))+1))+($B$2*$B$4*$B$3*$B59))/1000,"")</f>
        <v>73.637542400917511</v>
      </c>
      <c r="X59">
        <f>IF($B59&gt;X$6,SQRT(($B$1/$B$2)*(1/($B59*(($B59/X$6)-1))))*((($B$1/2)*(($B59/X$6)+(X$6/($B59-X$6))+1))+($B$2*$B$4*$B$3*$B59))/1000,"")</f>
        <v>76.416536036844136</v>
      </c>
      <c r="Y59">
        <f>IF($B59&gt;Y$6,SQRT(($B$1/$B$2)*(1/($B59*(($B59/Y$6)-1))))*((($B$1/2)*(($B59/Y$6)+(Y$6/($B59-Y$6))+1))+($B$2*$B$4*$B$3*$B59))/1000,"")</f>
        <v>79.521641378050646</v>
      </c>
      <c r="Z59">
        <f>IF($B59&gt;Z$6,SQRT(($B$1/$B$2)*(1/($B59*(($B59/Z$6)-1))))*((($B$1/2)*(($B59/Z$6)+(Z$6/($B59-Z$6))+1))+($B$2*$B$4*$B$3*$B59))/1000,"")</f>
        <v>82.994236425787662</v>
      </c>
      <c r="AA59">
        <f>IF($B59&gt;AA$6,SQRT(($B$1/$B$2)*(1/($B59*(($B59/AA$6)-1))))*((($B$1/2)*(($B59/AA$6)+(AA$6/($B59-AA$6))+1))+($B$2*$B$4*$B$3*$B59))/1000,"")</f>
        <v>86.884304638517023</v>
      </c>
      <c r="AB59">
        <f>IF($B59&gt;AB$6,SQRT(($B$1/$B$2)*(1/($B59*(($B59/AB$6)-1))))*((($B$1/2)*(($B59/AB$6)+(AB$6/($B59-AB$6))+1))+($B$2*$B$4*$B$3*$B59))/1000,"")</f>
        <v>91.252463565039619</v>
      </c>
      <c r="AC59">
        <f>IF($B59&gt;AC$6,SQRT(($B$1/$B$2)*(1/($B59*(($B59/AC$6)-1))))*((($B$1/2)*(($B59/AC$6)+(AC$6/($B59-AC$6))+1))+($B$2*$B$4*$B$3*$B59))/1000,"")</f>
        <v>96.172631384298668</v>
      </c>
      <c r="AD59">
        <f>IF($B59&gt;AD$6,SQRT(($B$1/$B$2)*(1/($B59*(($B59/AD$6)-1))))*((($B$1/2)*(($B59/AD$6)+(AD$6/($B59-AD$6))+1))+($B$2*$B$4*$B$3*$B59))/1000,"")</f>
        <v>101.73556438511045</v>
      </c>
      <c r="AE59">
        <f>IF($B59&gt;AE$6,SQRT(($B$1/$B$2)*(1/($B59*(($B59/AE$6)-1))))*((($B$1/2)*(($B59/AE$6)+(AE$6/($B59-AE$6))+1))+($B$2*$B$4*$B$3*$B59))/1000,"")</f>
        <v>108.05360236103139</v>
      </c>
      <c r="AF59">
        <f>IF($B59&gt;AF$6,SQRT(($B$1/$B$2)*(1/($B59*(($B59/AF$6)-1))))*((($B$1/2)*(($B59/AF$6)+(AF$6/($B59-AF$6))+1))+($B$2*$B$4*$B$3*$B59))/1000,"")</f>
        <v>115.26711687809787</v>
      </c>
      <c r="AG59">
        <f>IF($B59&gt;AG$6,SQRT(($B$1/$B$2)*(1/($B59*(($B59/AG$6)-1))))*((($B$1/2)*(($B59/AG$6)+(AG$6/($B59-AG$6))+1))+($B$2*$B$4*$B$3*$B59))/1000,"")</f>
        <v>123.55340245242796</v>
      </c>
      <c r="AH59">
        <f>IF($B59&gt;AH$6,SQRT(($B$1/$B$2)*(1/($B59*(($B59/AH$6)-1))))*((($B$1/2)*(($B59/AH$6)+(AH$6/($B59-AH$6))+1))+($B$2*$B$4*$B$3*$B59))/1000,"")</f>
        <v>133.13913936416904</v>
      </c>
      <c r="AI59">
        <f>IF($B59&gt;AI$6,SQRT(($B$1/$B$2)*(1/($B59*(($B59/AI$6)-1))))*((($B$1/2)*(($B59/AI$6)+(AI$6/($B59-AI$6))+1))+($B$2*$B$4*$B$3*$B59))/1000,"")</f>
        <v>144.31818841104004</v>
      </c>
      <c r="AJ59">
        <f>IF($B59&gt;AJ$6,SQRT(($B$1/$B$2)*(1/($B59*(($B59/AJ$6)-1))))*((($B$1/2)*(($B59/AJ$6)+(AJ$6/($B59-AJ$6))+1))+($B$2*$B$4*$B$3*$B59))/1000,"")</f>
        <v>157.47753207817127</v>
      </c>
      <c r="AK59">
        <f>IF($B59&gt;AK$6,SQRT(($B$1/$B$2)*(1/($B59*(($B59/AK$6)-1))))*((($B$1/2)*(($B59/AK$6)+(AK$6/($B59-AK$6))+1))+($B$2*$B$4*$B$3*$B59))/1000,"")</f>
        <v>173.1359897272354</v>
      </c>
      <c r="AL59">
        <f>IF($B59&gt;AL$6,SQRT(($B$1/$B$2)*(1/($B59*(($B59/AL$6)-1))))*((($B$1/2)*(($B59/AL$6)+(AL$6/($B59-AL$6))+1))+($B$2*$B$4*$B$3*$B59))/1000,"")</f>
        <v>192.00356008657261</v>
      </c>
      <c r="AM59">
        <f>IF($B59&gt;AM$6,SQRT(($B$1/$B$2)*(1/($B59*(($B59/AM$6)-1))))*((($B$1/2)*(($B59/AM$6)+(AM$6/($B59-AM$6))+1))+($B$2*$B$4*$B$3*$B59))/1000,"")</f>
        <v>217.76856688904826</v>
      </c>
      <c r="AO59">
        <f t="shared" si="3"/>
        <v>57.709416482265361</v>
      </c>
      <c r="AP59">
        <f t="shared" si="5"/>
        <v>8</v>
      </c>
      <c r="AQ59">
        <f t="shared" ca="1" si="6"/>
        <v>3.3000000000000005E-4</v>
      </c>
      <c r="AR59" s="1">
        <f t="shared" ca="1" si="7"/>
        <v>4.0606060606060668</v>
      </c>
    </row>
    <row r="60" spans="1:44" x14ac:dyDescent="0.25">
      <c r="A60" s="1">
        <f t="shared" si="4"/>
        <v>1.3600000000000023</v>
      </c>
      <c r="B60" s="1">
        <f t="shared" si="8"/>
        <v>1.3600000000000023E-3</v>
      </c>
      <c r="C60">
        <f>IF($B60&gt;C$6,SQRT(($B$1/$B$2)*(1/($B60*(($B60/C$6)-1))))*((($B$1/2)*(($B60/C$6)+(C$6/($B60-C$6))+1))+($B$2*$B$4*$B$3*$B60))/1000,"")</f>
        <v>66.379195026468778</v>
      </c>
      <c r="D60">
        <f>IF($B60&gt;D$6,SQRT(($B$1/$B$2)*(1/($B60*(($B60/D$6)-1))))*((($B$1/2)*(($B60/D$6)+(D$6/($B60-D$6))+1))+($B$2*$B$4*$B$3*$B60))/1000,"")</f>
        <v>62.989298228426591</v>
      </c>
      <c r="E60">
        <f>IF($B60&gt;E$6,SQRT(($B$1/$B$2)*(1/($B60*(($B60/E$6)-1))))*((($B$1/2)*(($B60/E$6)+(E$6/($B60-E$6))+1))+($B$2*$B$4*$B$3*$B60))/1000,"")</f>
        <v>61.002384207531918</v>
      </c>
      <c r="F60">
        <f>IF($B60&gt;F$6,SQRT(($B$1/$B$2)*(1/($B60*(($B60/F$6)-1))))*((($B$1/2)*(($B60/F$6)+(F$6/($B60-F$6))+1))+($B$2*$B$4*$B$3*$B60))/1000,"")</f>
        <v>59.561621718718463</v>
      </c>
      <c r="G60">
        <f>IF($B60&gt;G$6,SQRT(($B$1/$B$2)*(1/($B60*(($B60/G$6)-1))))*((($B$1/2)*(($B60/G$6)+(G$6/($B60-G$6))+1))+($B$2*$B$4*$B$3*$B60))/1000,"")</f>
        <v>58.541886872165989</v>
      </c>
      <c r="H60">
        <f>IF($B60&gt;H$6,SQRT(($B$1/$B$2)*(1/($B60*(($B60/H$6)-1))))*((($B$1/2)*(($B60/H$6)+(H$6/($B60-H$6))+1))+($B$2*$B$4*$B$3*$B60))/1000,"")</f>
        <v>57.860008018422761</v>
      </c>
      <c r="I60">
        <f>IF($B60&gt;I$6,SQRT(($B$1/$B$2)*(1/($B60*(($B60/I$6)-1))))*((($B$1/2)*(($B60/I$6)+(I$6/($B60-I$6))+1))+($B$2*$B$4*$B$3*$B60))/1000,"")</f>
        <v>57.459027932982416</v>
      </c>
      <c r="J60">
        <f>IF($B60&gt;J$6,SQRT(($B$1/$B$2)*(1/($B60*(($B60/J$6)-1))))*((($B$1/2)*(($B60/J$6)+(J$6/($B60-J$6))+1))+($B$2*$B$4*$B$3*$B60))/1000,"")</f>
        <v>57.299217460621854</v>
      </c>
      <c r="K60">
        <f>IF($B60&gt;K$6,SQRT(($B$1/$B$2)*(1/($B60*(($B60/K$6)-1))))*((($B$1/2)*(($B60/K$6)+(K$6/($B60-K$6))+1))+($B$2*$B$4*$B$3*$B60))/1000,"")</f>
        <v>57.352684135702589</v>
      </c>
      <c r="L60">
        <f>IF($B60&gt;L$6,SQRT(($B$1/$B$2)*(1/($B60*(($B60/L$6)-1))))*((($B$1/2)*(($B60/L$6)+(L$6/($B60-L$6))+1))+($B$2*$B$4*$B$3*$B60))/1000,"")</f>
        <v>57.600010578690494</v>
      </c>
      <c r="M60">
        <f>IF($B60&gt;M$6,SQRT(($B$1/$B$2)*(1/($B60*(($B60/M$6)-1))))*((($B$1/2)*(($B60/M$6)+(M$6/($B60-M$6))+1))+($B$2*$B$4*$B$3*$B60))/1000,"")</f>
        <v>58.028097717148221</v>
      </c>
      <c r="N60">
        <f>IF($B60&gt;N$6,SQRT(($B$1/$B$2)*(1/($B60*(($B60/N$6)-1))))*((($B$1/2)*(($B60/N$6)+(N$6/($B60-N$6))+1))+($B$2*$B$4*$B$3*$B60))/1000,"")</f>
        <v>58.628755818135332</v>
      </c>
      <c r="O60">
        <f>IF($B60&gt;O$6,SQRT(($B$1/$B$2)*(1/($B60*(($B60/O$6)-1))))*((($B$1/2)*(($B60/O$6)+(O$6/($B60-O$6))+1))+($B$2*$B$4*$B$3*$B60))/1000,"")</f>
        <v>59.397779736958377</v>
      </c>
      <c r="P60">
        <f>IF($B60&gt;P$6,SQRT(($B$1/$B$2)*(1/($B60*(($B60/P$6)-1))))*((($B$1/2)*(($B60/P$6)+(P$6/($B60-P$6))+1))+($B$2*$B$4*$B$3*$B60))/1000,"")</f>
        <v>60.334351562537755</v>
      </c>
      <c r="Q60">
        <f>IF($B60&gt;Q$6,SQRT(($B$1/$B$2)*(1/($B60*(($B60/Q$6)-1))))*((($B$1/2)*(($B60/Q$6)+(Q$6/($B60-Q$6))+1))+($B$2*$B$4*$B$3*$B60))/1000,"")</f>
        <v>61.440675491483091</v>
      </c>
      <c r="R60">
        <f>IF($B60&gt;R$6,SQRT(($B$1/$B$2)*(1/($B60*(($B60/R$6)-1))))*((($B$1/2)*(($B60/R$6)+(R$6/($B60-R$6))+1))+($B$2*$B$4*$B$3*$B60))/1000,"")</f>
        <v>62.721786982511212</v>
      </c>
      <c r="S60">
        <f>IF($B60&gt;S$6,SQRT(($B$1/$B$2)*(1/($B60*(($B60/S$6)-1))))*((($B$1/2)*(($B60/S$6)+(S$6/($B60-S$6))+1))+($B$2*$B$4*$B$3*$B60))/1000,"")</f>
        <v>64.185501851154953</v>
      </c>
      <c r="T60">
        <f>IF($B60&gt;T$6,SQRT(($B$1/$B$2)*(1/($B60*(($B60/T$6)-1))))*((($B$1/2)*(($B60/T$6)+(T$6/($B60-T$6))+1))+($B$2*$B$4*$B$3*$B60))/1000,"")</f>
        <v>65.842486893606107</v>
      </c>
      <c r="U60">
        <f>IF($B60&gt;U$6,SQRT(($B$1/$B$2)*(1/($B60*(($B60/U$6)-1))))*((($B$1/2)*(($B60/U$6)+(U$6/($B60-U$6))+1))+($B$2*$B$4*$B$3*$B60))/1000,"")</f>
        <v>67.706445304857112</v>
      </c>
      <c r="V60">
        <f>IF($B60&gt;V$6,SQRT(($B$1/$B$2)*(1/($B60*(($B60/V$6)-1))))*((($B$1/2)*(($B60/V$6)+(V$6/($B60-V$6))+1))+($B$2*$B$4*$B$3*$B60))/1000,"")</f>
        <v>69.794419702441388</v>
      </c>
      <c r="W60">
        <f>IF($B60&gt;W$6,SQRT(($B$1/$B$2)*(1/($B60*(($B60/W$6)-1))))*((($B$1/2)*(($B60/W$6)+(W$6/($B60-W$6))+1))+($B$2*$B$4*$B$3*$B60))/1000,"")</f>
        <v>72.127224441763602</v>
      </c>
      <c r="X60">
        <f>IF($B60&gt;X$6,SQRT(($B$1/$B$2)*(1/($B60*(($B60/X$6)-1))))*((($B$1/2)*(($B60/X$6)+(X$6/($B60-X$6))+1))+($B$2*$B$4*$B$3*$B60))/1000,"")</f>
        <v>74.730028279809616</v>
      </c>
      <c r="Y60">
        <f>IF($B60&gt;Y$6,SQRT(($B$1/$B$2)*(1/($B60*(($B60/Y$6)-1))))*((($B$1/2)*(($B60/Y$6)+(Y$6/($B60-Y$6))+1))+($B$2*$B$4*$B$3*$B60))/1000,"")</f>
        <v>77.633119437317987</v>
      </c>
      <c r="Z60">
        <f>IF($B60&gt;Z$6,SQRT(($B$1/$B$2)*(1/($B60*(($B60/Z$6)-1))))*((($B$1/2)*(($B60/Z$6)+(Z$6/($B60-Z$6))+1))+($B$2*$B$4*$B$3*$B60))/1000,"")</f>
        <v>80.87289902028914</v>
      </c>
      <c r="AA60">
        <f>IF($B60&gt;AA$6,SQRT(($B$1/$B$2)*(1/($B60*(($B60/AA$6)-1))))*((($B$1/2)*(($B60/AA$6)+(AA$6/($B60-AA$6))+1))+($B$2*$B$4*$B$3*$B60))/1000,"")</f>
        <v>84.493167281267844</v>
      </c>
      <c r="AB60">
        <f>IF($B60&gt;AB$6,SQRT(($B$1/$B$2)*(1/($B60*(($B60/AB$6)-1))))*((($B$1/2)*(($B60/AB$6)+(AB$6/($B60-AB$6))+1))+($B$2*$B$4*$B$3*$B60))/1000,"")</f>
        <v>88.546792718987362</v>
      </c>
      <c r="AC60">
        <f>IF($B60&gt;AC$6,SQRT(($B$1/$B$2)*(1/($B60*(($B60/AC$6)-1))))*((($B$1/2)*(($B60/AC$6)+(AC$6/($B60-AC$6))+1))+($B$2*$B$4*$B$3*$B60))/1000,"")</f>
        <v>93.097890072395657</v>
      </c>
      <c r="AD60">
        <f>IF($B60&gt;AD$6,SQRT(($B$1/$B$2)*(1/($B60*(($B60/AD$6)-1))))*((($B$1/2)*(($B60/AD$6)+(AD$6/($B60-AD$6))+1))+($B$2*$B$4*$B$3*$B60))/1000,"")</f>
        <v>98.224685274498398</v>
      </c>
      <c r="AE60">
        <f>IF($B60&gt;AE$6,SQRT(($B$1/$B$2)*(1/($B60*(($B60/AE$6)-1))))*((($B$1/2)*(($B60/AE$6)+(AE$6/($B60-AE$6))+1))+($B$2*$B$4*$B$3*$B60))/1000,"")</f>
        <v>104.02332187171849</v>
      </c>
      <c r="AF60">
        <f>IF($B60&gt;AF$6,SQRT(($B$1/$B$2)*(1/($B60*(($B60/AF$6)-1))))*((($B$1/2)*(($B60/AF$6)+(AF$6/($B60-AF$6))+1))+($B$2*$B$4*$B$3*$B60))/1000,"")</f>
        <v>110.61297786465204</v>
      </c>
      <c r="AG60">
        <f>IF($B60&gt;AG$6,SQRT(($B$1/$B$2)*(1/($B60*(($B60/AG$6)-1))))*((($B$1/2)*(($B60/AG$6)+(AG$6/($B60-AG$6))+1))+($B$2*$B$4*$B$3*$B60))/1000,"")</f>
        <v>118.14283661966385</v>
      </c>
      <c r="AH60">
        <f>IF($B60&gt;AH$6,SQRT(($B$1/$B$2)*(1/($B60*(($B60/AH$6)-1))))*((($B$1/2)*(($B60/AH$6)+(AH$6/($B60-AH$6))+1))+($B$2*$B$4*$B$3*$B60))/1000,"")</f>
        <v>126.80172769968726</v>
      </c>
      <c r="AI60">
        <f>IF($B60&gt;AI$6,SQRT(($B$1/$B$2)*(1/($B60*(($B60/AI$6)-1))))*((($B$1/2)*(($B60/AI$6)+(AI$6/($B60-AI$6))+1))+($B$2*$B$4*$B$3*$B60))/1000,"")</f>
        <v>136.83168720957082</v>
      </c>
      <c r="AJ60">
        <f>IF($B60&gt;AJ$6,SQRT(($B$1/$B$2)*(1/($B60*(($B60/AJ$6)-1))))*((($B$1/2)*(($B60/AJ$6)+(AJ$6/($B60-AJ$6))+1))+($B$2*$B$4*$B$3*$B60))/1000,"")</f>
        <v>148.54739570293751</v>
      </c>
      <c r="AK60">
        <f>IF($B60&gt;AK$6,SQRT(($B$1/$B$2)*(1/($B60*(($B60/AK$6)-1))))*((($B$1/2)*(($B60/AK$6)+(AK$6/($B60-AK$6))+1))+($B$2*$B$4*$B$3*$B60))/1000,"")</f>
        <v>162.36464100388903</v>
      </c>
      <c r="AL60">
        <f>IF($B60&gt;AL$6,SQRT(($B$1/$B$2)*(1/($B60*(($B60/AL$6)-1))))*((($B$1/2)*(($B60/AL$6)+(AL$6/($B60-AL$6))+1))+($B$2*$B$4*$B$3*$B60))/1000,"")</f>
        <v>178.84301207406051</v>
      </c>
      <c r="AM60">
        <f>IF($B60&gt;AM$6,SQRT(($B$1/$B$2)*(1/($B60*(($B60/AM$6)-1))))*((($B$1/2)*(($B60/AM$6)+(AM$6/($B60-AM$6))+1))+($B$2*$B$4*$B$3*$B60))/1000,"")</f>
        <v>201.05914195347864</v>
      </c>
      <c r="AO60">
        <f t="shared" si="3"/>
        <v>57.299217460621854</v>
      </c>
      <c r="AP60">
        <f t="shared" si="5"/>
        <v>8</v>
      </c>
      <c r="AQ60">
        <f t="shared" ca="1" si="6"/>
        <v>3.3000000000000005E-4</v>
      </c>
      <c r="AR60" s="1">
        <f t="shared" ca="1" si="7"/>
        <v>4.1212121212121273</v>
      </c>
    </row>
    <row r="61" spans="1:44" x14ac:dyDescent="0.25">
      <c r="A61" s="1">
        <f t="shared" si="4"/>
        <v>1.3800000000000023</v>
      </c>
      <c r="B61" s="1">
        <f t="shared" si="8"/>
        <v>1.3800000000000023E-3</v>
      </c>
      <c r="C61">
        <f>IF($B61&gt;C$6,SQRT(($B$1/$B$2)*(1/($B61*(($B61/C$6)-1))))*((($B$1/2)*(($B61/C$6)+(C$6/($B61-C$6))+1))+($B$2*$B$4*$B$3*$B61))/1000,"")</f>
        <v>66.201465460852347</v>
      </c>
      <c r="D61">
        <f>IF($B61&gt;D$6,SQRT(($B$1/$B$2)*(1/($B61*(($B61/D$6)-1))))*((($B$1/2)*(($B61/D$6)+(D$6/($B61-D$6))+1))+($B$2*$B$4*$B$3*$B61))/1000,"")</f>
        <v>62.782025457126856</v>
      </c>
      <c r="E61">
        <f>IF($B61&gt;E$6,SQRT(($B$1/$B$2)*(1/($B61*(($B61/E$6)-1))))*((($B$1/2)*(($B61/E$6)+(E$6/($B61-E$6))+1))+($B$2*$B$4*$B$3*$B61))/1000,"")</f>
        <v>60.76905893015369</v>
      </c>
      <c r="F61">
        <f>IF($B61&gt;F$6,SQRT(($B$1/$B$2)*(1/($B61*(($B61/F$6)-1))))*((($B$1/2)*(($B61/F$6)+(F$6/($B61-F$6))+1))+($B$2*$B$4*$B$3*$B61))/1000,"")</f>
        <v>59.300633145189465</v>
      </c>
      <c r="G61">
        <f>IF($B61&gt;G$6,SQRT(($B$1/$B$2)*(1/($B61*(($B61/G$6)-1))))*((($B$1/2)*(($B61/G$6)+(G$6/($B61-G$6))+1))+($B$2*$B$4*$B$3*$B61))/1000,"")</f>
        <v>58.251339846452602</v>
      </c>
      <c r="H61">
        <f>IF($B61&gt;H$6,SQRT(($B$1/$B$2)*(1/($B61*(($B61/H$6)-1))))*((($B$1/2)*(($B61/H$6)+(H$6/($B61-H$6))+1))+($B$2*$B$4*$B$3*$B61))/1000,"")</f>
        <v>57.537712782250985</v>
      </c>
      <c r="I61">
        <f>IF($B61&gt;I$6,SQRT(($B$1/$B$2)*(1/($B61*(($B61/I$6)-1))))*((($B$1/2)*(($B61/I$6)+(I$6/($B61-I$6))+1))+($B$2*$B$4*$B$3*$B61))/1000,"")</f>
        <v>57.102479581928357</v>
      </c>
      <c r="J61">
        <f>IF($B61&gt;J$6,SQRT(($B$1/$B$2)*(1/($B61*(($B61/J$6)-1))))*((($B$1/2)*(($B61/J$6)+(J$6/($B61-J$6))+1))+($B$2*$B$4*$B$3*$B61))/1000,"")</f>
        <v>56.905566420338097</v>
      </c>
      <c r="K61">
        <f>IF($B61&gt;K$6,SQRT(($B$1/$B$2)*(1/($B61*(($B61/K$6)-1))))*((($B$1/2)*(($B61/K$6)+(K$6/($B61-K$6))+1))+($B$2*$B$4*$B$3*$B61))/1000,"")</f>
        <v>56.918697898676022</v>
      </c>
      <c r="L61">
        <f>IF($B61&gt;L$6,SQRT(($B$1/$B$2)*(1/($B61*(($B61/L$6)-1))))*((($B$1/2)*(($B61/L$6)+(L$6/($B61-L$6))+1))+($B$2*$B$4*$B$3*$B61))/1000,"")</f>
        <v>57.122026225556432</v>
      </c>
      <c r="M61">
        <f>IF($B61&gt;M$6,SQRT(($B$1/$B$2)*(1/($B61*(($B61/M$6)-1))))*((($B$1/2)*(($B61/M$6)+(M$6/($B61-M$6))+1))+($B$2*$B$4*$B$3*$B61))/1000,"")</f>
        <v>57.50196418383198</v>
      </c>
      <c r="N61">
        <f>IF($B61&gt;N$6,SQRT(($B$1/$B$2)*(1/($B61*(($B61/N$6)-1))))*((($B$1/2)*(($B61/N$6)+(N$6/($B61-N$6))+1))+($B$2*$B$4*$B$3*$B61))/1000,"")</f>
        <v>58.049764347043073</v>
      </c>
      <c r="O61">
        <f>IF($B61&gt;O$6,SQRT(($B$1/$B$2)*(1/($B61*(($B61/O$6)-1))))*((($B$1/2)*(($B61/O$6)+(O$6/($B61-O$6))+1))+($B$2*$B$4*$B$3*$B61))/1000,"")</f>
        <v>58.760580396100167</v>
      </c>
      <c r="P61">
        <f>IF($B61&gt;P$6,SQRT(($B$1/$B$2)*(1/($B61*(($B61/P$6)-1))))*((($B$1/2)*(($B61/P$6)+(P$6/($B61-P$6))+1))+($B$2*$B$4*$B$3*$B61))/1000,"")</f>
        <v>59.632853075746901</v>
      </c>
      <c r="Q61">
        <f>IF($B61&gt;Q$6,SQRT(($B$1/$B$2)*(1/($B61*(($B61/Q$6)-1))))*((($B$1/2)*(($B61/Q$6)+(Q$6/($B61-Q$6))+1))+($B$2*$B$4*$B$3*$B61))/1000,"")</f>
        <v>60.667924842550484</v>
      </c>
      <c r="R61">
        <f>IF($B61&gt;R$6,SQRT(($B$1/$B$2)*(1/($B61*(($B61/R$6)-1))))*((($B$1/2)*(($B61/R$6)+(R$6/($B61-R$6))+1))+($B$2*$B$4*$B$3*$B61))/1000,"")</f>
        <v>61.869824275437409</v>
      </c>
      <c r="S61">
        <f>IF($B61&gt;S$6,SQRT(($B$1/$B$2)*(1/($B61*(($B61/S$6)-1))))*((($B$1/2)*(($B61/S$6)+(S$6/($B61-S$6))+1))+($B$2*$B$4*$B$3*$B61))/1000,"")</f>
        <v>63.245184651684816</v>
      </c>
      <c r="T61">
        <f>IF($B61&gt;T$6,SQRT(($B$1/$B$2)*(1/($B61*(($B61/T$6)-1))))*((($B$1/2)*(($B61/T$6)+(T$6/($B61-T$6))+1))+($B$2*$B$4*$B$3*$B61))/1000,"")</f>
        <v>64.803276642935444</v>
      </c>
      <c r="U61">
        <f>IF($B61&gt;U$6,SQRT(($B$1/$B$2)*(1/($B61*(($B61/U$6)-1))))*((($B$1/2)*(($B61/U$6)+(U$6/($B61-U$6))+1))+($B$2*$B$4*$B$3*$B61))/1000,"")</f>
        <v>66.556146247434214</v>
      </c>
      <c r="V61">
        <f>IF($B61&gt;V$6,SQRT(($B$1/$B$2)*(1/($B61*(($B61/V$6)-1))))*((($B$1/2)*(($B61/V$6)+(V$6/($B61-V$6))+1))+($B$2*$B$4*$B$3*$B61))/1000,"")</f>
        <v>68.518857915162968</v>
      </c>
      <c r="W61">
        <f>IF($B61&gt;W$6,SQRT(($B$1/$B$2)*(1/($B61*(($B61/W$6)-1))))*((($B$1/2)*(($B61/W$6)+(W$6/($B61-W$6))+1))+($B$2*$B$4*$B$3*$B61))/1000,"")</f>
        <v>70.709850722436187</v>
      </c>
      <c r="X61">
        <f>IF($B61&gt;X$6,SQRT(($B$1/$B$2)*(1/($B61*(($B61/X$6)-1))))*((($B$1/2)*(($B61/X$6)+(X$6/($B61-X$6))+1))+($B$2*$B$4*$B$3*$B61))/1000,"")</f>
        <v>73.151423464342926</v>
      </c>
      <c r="Y61">
        <f>IF($B61&gt;Y$6,SQRT(($B$1/$B$2)*(1/($B61*(($B61/Y$6)-1))))*((($B$1/2)*(($B61/Y$6)+(Y$6/($B61-Y$6))+1))+($B$2*$B$4*$B$3*$B61))/1000,"")</f>
        <v>75.870373612532219</v>
      </c>
      <c r="Z61">
        <f>IF($B61&gt;Z$6,SQRT(($B$1/$B$2)*(1/($B61*(($B61/Z$6)-1))))*((($B$1/2)*(($B61/Z$6)+(Z$6/($B61-Z$6))+1))+($B$2*$B$4*$B$3*$B61))/1000,"")</f>
        <v>78.898826269850488</v>
      </c>
      <c r="AA61">
        <f>IF($B61&gt;AA$6,SQRT(($B$1/$B$2)*(1/($B61*(($B61/AA$6)-1))))*((($B$1/2)*(($B61/AA$6)+(AA$6/($B61-AA$6))+1))+($B$2*$B$4*$B$3*$B61))/1000,"")</f>
        <v>82.275303840811105</v>
      </c>
      <c r="AB61">
        <f>IF($B61&gt;AB$6,SQRT(($B$1/$B$2)*(1/($B61*(($B61/AB$6)-1))))*((($B$1/2)*(($B61/AB$6)+(AB$6/($B61-AB$6))+1))+($B$2*$B$4*$B$3*$B61))/1000,"")</f>
        <v>86.046106909630851</v>
      </c>
      <c r="AC61">
        <f>IF($B61&gt;AC$6,SQRT(($B$1/$B$2)*(1/($B61*(($B61/AC$6)-1))))*((($B$1/2)*(($B61/AC$6)+(AC$6/($B61-AC$6))+1))+($B$2*$B$4*$B$3*$B61))/1000,"")</f>
        <v>90.267104359825254</v>
      </c>
      <c r="AD61">
        <f>IF($B61&gt;AD$6,SQRT(($B$1/$B$2)*(1/($B61*(($B61/AD$6)-1))))*((($B$1/2)*(($B61/AD$6)+(AD$6/($B61-AD$6))+1))+($B$2*$B$4*$B$3*$B61))/1000,"")</f>
        <v>95.006069963051118</v>
      </c>
      <c r="AE61">
        <f>IF($B61&gt;AE$6,SQRT(($B$1/$B$2)*(1/($B61*(($B61/AE$6)-1))))*((($B$1/2)*(($B61/AE$6)+(AE$6/($B61-AE$6))+1))+($B$2*$B$4*$B$3*$B61))/1000,"")</f>
        <v>100.3457594930117</v>
      </c>
      <c r="AF61">
        <f>IF($B61&gt;AF$6,SQRT(($B$1/$B$2)*(1/($B61*(($B61/AF$6)-1))))*((($B$1/2)*(($B61/AF$6)+(AF$6/($B61-AF$6))+1))+($B$2*$B$4*$B$3*$B61))/1000,"")</f>
        <v>106.38800630934624</v>
      </c>
      <c r="AG61">
        <f>IF($B61&gt;AG$6,SQRT(($B$1/$B$2)*(1/($B61*(($B61/AG$6)-1))))*((($B$1/2)*(($B61/AG$6)+(AG$6/($B61-AG$6))+1))+($B$2*$B$4*$B$3*$B61))/1000,"")</f>
        <v>113.25923947780659</v>
      </c>
      <c r="AH61">
        <f>IF($B61&gt;AH$6,SQRT(($B$1/$B$2)*(1/($B61*(($B61/AH$6)-1))))*((($B$1/2)*(($B61/AH$6)+(AH$6/($B61-AH$6))+1))+($B$2*$B$4*$B$3*$B61))/1000,"")</f>
        <v>121.11802180610596</v>
      </c>
      <c r="AI61">
        <f>IF($B61&gt;AI$6,SQRT(($B$1/$B$2)*(1/($B61*(($B61/AI$6)-1))))*((($B$1/2)*(($B61/AI$6)+(AI$6/($B61-AI$6))+1))+($B$2*$B$4*$B$3*$B61))/1000,"")</f>
        <v>130.1655077186802</v>
      </c>
      <c r="AJ61">
        <f>IF($B61&gt;AJ$6,SQRT(($B$1/$B$2)*(1/($B61*(($B61/AJ$6)-1))))*((($B$1/2)*(($B61/AJ$6)+(AJ$6/($B61-AJ$6))+1))+($B$2*$B$4*$B$3*$B61))/1000,"")</f>
        <v>140.66020531005199</v>
      </c>
      <c r="AK61">
        <f>IF($B61&gt;AK$6,SQRT(($B$1/$B$2)*(1/($B61*(($B61/AK$6)-1))))*((($B$1/2)*(($B61/AK$6)+(AK$6/($B61-AK$6))+1))+($B$2*$B$4*$B$3*$B61))/1000,"")</f>
        <v>152.939222314093</v>
      </c>
      <c r="AL61">
        <f>IF($B61&gt;AL$6,SQRT(($B$1/$B$2)*(1/($B61*(($B61/AL$6)-1))))*((($B$1/2)*(($B61/AL$6)+(AL$6/($B61-AL$6))+1))+($B$2*$B$4*$B$3*$B61))/1000,"")</f>
        <v>167.44951886017833</v>
      </c>
      <c r="AM61">
        <f>IF($B61&gt;AM$6,SQRT(($B$1/$B$2)*(1/($B61*(($B61/AM$6)-1))))*((($B$1/2)*(($B61/AM$6)+(AM$6/($B61-AM$6))+1))+($B$2*$B$4*$B$3*$B61))/1000,"")</f>
        <v>186.79268003083362</v>
      </c>
      <c r="AO61">
        <f t="shared" si="3"/>
        <v>56.905566420338097</v>
      </c>
      <c r="AP61">
        <f t="shared" si="5"/>
        <v>8</v>
      </c>
      <c r="AQ61">
        <f t="shared" ca="1" si="6"/>
        <v>3.3000000000000005E-4</v>
      </c>
      <c r="AR61" s="1">
        <f t="shared" ca="1" si="7"/>
        <v>4.1818181818181879</v>
      </c>
    </row>
    <row r="62" spans="1:44" x14ac:dyDescent="0.25">
      <c r="A62" s="1">
        <f t="shared" si="4"/>
        <v>1.4000000000000024</v>
      </c>
      <c r="B62" s="1">
        <f t="shared" si="8"/>
        <v>1.4000000000000024E-3</v>
      </c>
      <c r="C62">
        <f>IF($B62&gt;C$6,SQRT(($B$1/$B$2)*(1/($B62*(($B62/C$6)-1))))*((($B$1/2)*(($B62/C$6)+(C$6/($B62-C$6))+1))+($B$2*$B$4*$B$3*$B62))/1000,"")</f>
        <v>66.029574597710862</v>
      </c>
      <c r="D62">
        <f>IF($B62&gt;D$6,SQRT(($B$1/$B$2)*(1/($B62*(($B62/D$6)-1))))*((($B$1/2)*(($B62/D$6)+(D$6/($B62-D$6))+1))+($B$2*$B$4*$B$3*$B62))/1000,"")</f>
        <v>62.581765273940562</v>
      </c>
      <c r="E62">
        <f>IF($B62&gt;E$6,SQRT(($B$1/$B$2)*(1/($B62*(($B62/E$6)-1))))*((($B$1/2)*(($B62/E$6)+(E$6/($B62-E$6))+1))+($B$2*$B$4*$B$3*$B62))/1000,"")</f>
        <v>60.543827123130271</v>
      </c>
      <c r="F62">
        <f>IF($B62&gt;F$6,SQRT(($B$1/$B$2)*(1/($B62*(($B62/F$6)-1))))*((($B$1/2)*(($B62/F$6)+(F$6/($B62-F$6))+1))+($B$2*$B$4*$B$3*$B62))/1000,"")</f>
        <v>59.048930175178576</v>
      </c>
      <c r="G62">
        <f>IF($B62&gt;G$6,SQRT(($B$1/$B$2)*(1/($B62*(($B62/G$6)-1))))*((($B$1/2)*(($B62/G$6)+(G$6/($B62-G$6))+1))+($B$2*$B$4*$B$3*$B62))/1000,"")</f>
        <v>57.971400193463609</v>
      </c>
      <c r="H62">
        <f>IF($B62&gt;H$6,SQRT(($B$1/$B$2)*(1/($B62*(($B62/H$6)-1))))*((($B$1/2)*(($B62/H$6)+(H$6/($B62-H$6))+1))+($B$2*$B$4*$B$3*$B62))/1000,"")</f>
        <v>57.227496908876454</v>
      </c>
      <c r="I62">
        <f>IF($B62&gt;I$6,SQRT(($B$1/$B$2)*(1/($B62*(($B62/I$6)-1))))*((($B$1/2)*(($B62/I$6)+(I$6/($B62-I$6))+1))+($B$2*$B$4*$B$3*$B62))/1000,"")</f>
        <v>56.759656244146775</v>
      </c>
      <c r="J62">
        <f>IF($B62&gt;J$6,SQRT(($B$1/$B$2)*(1/($B62*(($B62/J$6)-1))))*((($B$1/2)*(($B62/J$6)+(J$6/($B62-J$6))+1))+($B$2*$B$4*$B$3*$B62))/1000,"")</f>
        <v>56.527486702717113</v>
      </c>
      <c r="K62">
        <f>IF($B62&gt;K$6,SQRT(($B$1/$B$2)*(1/($B62*(($B62/K$6)-1))))*((($B$1/2)*(($B62/K$6)+(K$6/($B62-K$6))+1))+($B$2*$B$4*$B$3*$B62))/1000,"")</f>
        <v>56.502361314456806</v>
      </c>
      <c r="L62">
        <f>IF($B62&gt;L$6,SQRT(($B$1/$B$2)*(1/($B62*(($B62/L$6)-1))))*((($B$1/2)*(($B62/L$6)+(L$6/($B62-L$6))+1))+($B$2*$B$4*$B$3*$B62))/1000,"")</f>
        <v>56.664038552487568</v>
      </c>
      <c r="M62">
        <f>IF($B62&gt;M$6,SQRT(($B$1/$B$2)*(1/($B62*(($B62/M$6)-1))))*((($B$1/2)*(($B62/M$6)+(M$6/($B62-M$6))+1))+($B$2*$B$4*$B$3*$B62))/1000,"")</f>
        <v>56.998486194396797</v>
      </c>
      <c r="N62">
        <f>IF($B62&gt;N$6,SQRT(($B$1/$B$2)*(1/($B62*(($B62/N$6)-1))))*((($B$1/2)*(($B62/N$6)+(N$6/($B62-N$6))+1))+($B$2*$B$4*$B$3*$B62))/1000,"")</f>
        <v>57.496450128641058</v>
      </c>
      <c r="O62">
        <f>IF($B62&gt;O$6,SQRT(($B$1/$B$2)*(1/($B62*(($B62/O$6)-1))))*((($B$1/2)*(($B62/O$6)+(O$6/($B62-O$6))+1))+($B$2*$B$4*$B$3*$B62))/1000,"")</f>
        <v>58.152503477218879</v>
      </c>
      <c r="P62">
        <f>IF($B62&gt;P$6,SQRT(($B$1/$B$2)*(1/($B62*(($B62/P$6)-1))))*((($B$1/2)*(($B62/P$6)+(P$6/($B62-P$6))+1))+($B$2*$B$4*$B$3*$B62))/1000,"")</f>
        <v>58.964418029369469</v>
      </c>
      <c r="Q62">
        <f>IF($B62&gt;Q$6,SQRT(($B$1/$B$2)*(1/($B62*(($B62/Q$6)-1))))*((($B$1/2)*(($B62/Q$6)+(Q$6/($B62-Q$6))+1))+($B$2*$B$4*$B$3*$B62))/1000,"")</f>
        <v>59.932761382761129</v>
      </c>
      <c r="R62">
        <f>IF($B62&gt;R$6,SQRT(($B$1/$B$2)*(1/($B62*(($B62/R$6)-1))))*((($B$1/2)*(($B62/R$6)+(R$6/($B62-R$6))+1))+($B$2*$B$4*$B$3*$B62))/1000,"")</f>
        <v>61.060660047568902</v>
      </c>
      <c r="S62">
        <f>IF($B62&gt;S$6,SQRT(($B$1/$B$2)*(1/($B62*(($B62/S$6)-1))))*((($B$1/2)*(($B62/S$6)+(S$6/($B62-S$6))+1))+($B$2*$B$4*$B$3*$B62))/1000,"")</f>
        <v>62.353691879151704</v>
      </c>
      <c r="T62">
        <f>IF($B62&gt;T$6,SQRT(($B$1/$B$2)*(1/($B62*(($B62/T$6)-1))))*((($B$1/2)*(($B62/T$6)+(T$6/($B62-T$6))+1))+($B$2*$B$4*$B$3*$B62))/1000,"")</f>
        <v>63.819886455216341</v>
      </c>
      <c r="U62">
        <f>IF($B62&gt;U$6,SQRT(($B$1/$B$2)*(1/($B62*(($B62/U$6)-1))))*((($B$1/2)*(($B62/U$6)+(U$6/($B62-U$6))+1))+($B$2*$B$4*$B$3*$B62))/1000,"")</f>
        <v>65.469822765768896</v>
      </c>
      <c r="V62">
        <f>IF($B62&gt;V$6,SQRT(($B$1/$B$2)*(1/($B62*(($B62/V$6)-1))))*((($B$1/2)*(($B62/V$6)+(V$6/($B62-V$6))+1))+($B$2*$B$4*$B$3*$B62))/1000,"")</f>
        <v>67.316821867153749</v>
      </c>
      <c r="W62">
        <f>IF($B62&gt;W$6,SQRT(($B$1/$B$2)*(1/($B62*(($B62/W$6)-1))))*((($B$1/2)*(($B62/W$6)+(W$6/($B62-W$6))+1))+($B$2*$B$4*$B$3*$B62))/1000,"")</f>
        <v>69.377239286822345</v>
      </c>
      <c r="X62">
        <f>IF($B62&gt;X$6,SQRT(($B$1/$B$2)*(1/($B62*(($B62/X$6)-1))))*((($B$1/2)*(($B62/X$6)+(X$6/($B62-X$6))+1))+($B$2*$B$4*$B$3*$B62))/1000,"")</f>
        <v>71.670868919866763</v>
      </c>
      <c r="Y62">
        <f>IF($B62&gt;Y$6,SQRT(($B$1/$B$2)*(1/($B62*(($B62/Y$6)-1))))*((($B$1/2)*(($B62/Y$6)+(Y$6/($B62-Y$6))+1))+($B$2*$B$4*$B$3*$B62))/1000,"")</f>
        <v>74.22147776077307</v>
      </c>
      <c r="Z62">
        <f>IF($B62&gt;Z$6,SQRT(($B$1/$B$2)*(1/($B62*(($B62/Z$6)-1))))*((($B$1/2)*(($B62/Z$6)+(Z$6/($B62-Z$6))+1))+($B$2*$B$4*$B$3*$B62))/1000,"")</f>
        <v>77.057499913625463</v>
      </c>
      <c r="AA62">
        <f>IF($B62&gt;AA$6,SQRT(($B$1/$B$2)*(1/($B62*(($B62/AA$6)-1))))*((($B$1/2)*(($B62/AA$6)+(AA$6/($B62-AA$6))+1))+($B$2*$B$4*$B$3*$B62))/1000,"")</f>
        <v>80.212929935639778</v>
      </c>
      <c r="AB62">
        <f>IF($B62&gt;AB$6,SQRT(($B$1/$B$2)*(1/($B62*(($B62/AB$6)-1))))*((($B$1/2)*(($B62/AB$6)+(AB$6/($B62-AB$6))+1))+($B$2*$B$4*$B$3*$B62))/1000,"")</f>
        <v>83.728471039685061</v>
      </c>
      <c r="AC62">
        <f>IF($B62&gt;AC$6,SQRT(($B$1/$B$2)*(1/($B62*(($B62/AC$6)-1))))*((($B$1/2)*(($B62/AC$6)+(AC$6/($B62-AC$6))+1))+($B$2*$B$4*$B$3*$B62))/1000,"")</f>
        <v>87.653014920725809</v>
      </c>
      <c r="AD62">
        <f>IF($B62&gt;AD$6,SQRT(($B$1/$B$2)*(1/($B62*(($B62/AD$6)-1))))*((($B$1/2)*(($B62/AD$6)+(AD$6/($B62-AD$6))+1))+($B$2*$B$4*$B$3*$B62))/1000,"")</f>
        <v>92.045559795666108</v>
      </c>
      <c r="AE62">
        <f>IF($B62&gt;AE$6,SQRT(($B$1/$B$2)*(1/($B62*(($B62/AE$6)-1))))*((($B$1/2)*(($B62/AE$6)+(AE$6/($B62-AE$6))+1))+($B$2*$B$4*$B$3*$B62))/1000,"")</f>
        <v>96.977715928071845</v>
      </c>
      <c r="AF62">
        <f>IF($B62&gt;AF$6,SQRT(($B$1/$B$2)*(1/($B62*(($B62/AF$6)-1))))*((($B$1/2)*(($B62/AF$6)+(AF$6/($B62-AF$6))+1))+($B$2*$B$4*$B$3*$B62))/1000,"")</f>
        <v>102.53701007491443</v>
      </c>
      <c r="AG62">
        <f>IF($B62&gt;AG$6,SQRT(($B$1/$B$2)*(1/($B62*(($B62/AG$6)-1))))*((($B$1/2)*(($B62/AG$6)+(AG$6/($B62-AG$6))+1))+($B$2*$B$4*$B$3*$B62))/1000,"")</f>
        <v>108.83129243437052</v>
      </c>
      <c r="AH62">
        <f>IF($B62&gt;AH$6,SQRT(($B$1/$B$2)*(1/($B62*(($B62/AH$6)-1))))*((($B$1/2)*(($B62/AH$6)+(AH$6/($B62-AH$6))+1))+($B$2*$B$4*$B$3*$B62))/1000,"")</f>
        <v>115.99468875732758</v>
      </c>
      <c r="AI62">
        <f>IF($B62&gt;AI$6,SQRT(($B$1/$B$2)*(1/($B62*(($B62/AI$6)-1))))*((($B$1/2)*(($B62/AI$6)+(AI$6/($B62-AI$6))+1))+($B$2*$B$4*$B$3*$B62))/1000,"")</f>
        <v>124.19575435343609</v>
      </c>
      <c r="AJ62">
        <f>IF($B62&gt;AJ$6,SQRT(($B$1/$B$2)*(1/($B62*(($B62/AJ$6)-1))))*((($B$1/2)*(($B62/AJ$6)+(AJ$6/($B62-AJ$6))+1))+($B$2*$B$4*$B$3*$B62))/1000,"")</f>
        <v>133.64882324462792</v>
      </c>
      <c r="AK62">
        <f>IF($B62&gt;AK$6,SQRT(($B$1/$B$2)*(1/($B62*(($B62/AK$6)-1))))*((($B$1/2)*(($B62/AK$6)+(AK$6/($B62-AK$6))+1))+($B$2*$B$4*$B$3*$B62))/1000,"")</f>
        <v>144.63008716779484</v>
      </c>
      <c r="AL62">
        <f>IF($B62&gt;AL$6,SQRT(($B$1/$B$2)*(1/($B62*(($B62/AL$6)-1))))*((($B$1/2)*(($B62/AL$6)+(AL$6/($B62-AL$6))+1))+($B$2*$B$4*$B$3*$B62))/1000,"")</f>
        <v>157.50083296797973</v>
      </c>
      <c r="AM62">
        <f>IF($B62&gt;AM$6,SQRT(($B$1/$B$2)*(1/($B62*(($B62/AM$6)-1))))*((($B$1/2)*(($B62/AM$6)+(AM$6/($B62-AM$6))+1))+($B$2*$B$4*$B$3*$B62))/1000,"")</f>
        <v>174.48723983038846</v>
      </c>
      <c r="AO62">
        <f t="shared" si="3"/>
        <v>56.502361314456806</v>
      </c>
      <c r="AP62">
        <f t="shared" si="5"/>
        <v>9</v>
      </c>
      <c r="AQ62">
        <f t="shared" ca="1" si="6"/>
        <v>3.5500000000000006E-4</v>
      </c>
      <c r="AR62" s="1">
        <f t="shared" ca="1" si="7"/>
        <v>3.9436619718309918</v>
      </c>
    </row>
    <row r="63" spans="1:44" x14ac:dyDescent="0.25">
      <c r="A63" s="1">
        <f t="shared" si="4"/>
        <v>1.4200000000000024</v>
      </c>
      <c r="B63" s="1">
        <f t="shared" si="8"/>
        <v>1.4200000000000024E-3</v>
      </c>
      <c r="C63">
        <f>IF($B63&gt;C$6,SQRT(($B$1/$B$2)*(1/($B63*(($B63/C$6)-1))))*((($B$1/2)*(($B63/C$6)+(C$6/($B63-C$6))+1))+($B$2*$B$4*$B$3*$B63))/1000,"")</f>
        <v>65.863239677859738</v>
      </c>
      <c r="D63">
        <f>IF($B63&gt;D$6,SQRT(($B$1/$B$2)*(1/($B63*(($B63/D$6)-1))))*((($B$1/2)*(($B63/D$6)+(D$6/($B63-D$6))+1))+($B$2*$B$4*$B$3*$B63))/1000,"")</f>
        <v>62.388168257230575</v>
      </c>
      <c r="E63">
        <f>IF($B63&gt;E$6,SQRT(($B$1/$B$2)*(1/($B63*(($B63/E$6)-1))))*((($B$1/2)*(($B63/E$6)+(E$6/($B63-E$6))+1))+($B$2*$B$4*$B$3*$B63))/1000,"")</f>
        <v>60.326275671631699</v>
      </c>
      <c r="F63">
        <f>IF($B63&gt;F$6,SQRT(($B$1/$B$2)*(1/($B63*(($B63/F$6)-1))))*((($B$1/2)*(($B63/F$6)+(F$6/($B63-F$6))+1))+($B$2*$B$4*$B$3*$B63))/1000,"")</f>
        <v>58.806027117153484</v>
      </c>
      <c r="G63">
        <f>IF($B63&gt;G$6,SQRT(($B$1/$B$2)*(1/($B63*(($B63/G$6)-1))))*((($B$1/2)*(($B63/G$6)+(G$6/($B63-G$6))+1))+($B$2*$B$4*$B$3*$B63))/1000,"")</f>
        <v>57.70149915059698</v>
      </c>
      <c r="H63">
        <f>IF($B63&gt;H$6,SQRT(($B$1/$B$2)*(1/($B63*(($B63/H$6)-1))))*((($B$1/2)*(($B63/H$6)+(H$6/($B63-H$6))+1))+($B$2*$B$4*$B$3*$B63))/1000,"")</f>
        <v>56.928696185124053</v>
      </c>
      <c r="I63">
        <f>IF($B63&gt;I$6,SQRT(($B$1/$B$2)*(1/($B63*(($B63/I$6)-1))))*((($B$1/2)*(($B63/I$6)+(I$6/($B63-I$6))+1))+($B$2*$B$4*$B$3*$B63))/1000,"")</f>
        <v>56.429783647754775</v>
      </c>
      <c r="J63">
        <f>IF($B63&gt;J$6,SQRT(($B$1/$B$2)*(1/($B63*(($B63/J$6)-1))))*((($B$1/2)*(($B63/J$6)+(J$6/($B63-J$6))+1))+($B$2*$B$4*$B$3*$B63))/1000,"")</f>
        <v>56.164076714657028</v>
      </c>
      <c r="K63">
        <f>IF($B63&gt;K$6,SQRT(($B$1/$B$2)*(1/($B63*(($B63/K$6)-1))))*((($B$1/2)*(($B63/K$6)+(K$6/($B63-K$6))+1))+($B$2*$B$4*$B$3*$B63))/1000,"")</f>
        <v>56.102625025626722</v>
      </c>
      <c r="L63">
        <f>IF($B63&gt;L$6,SQRT(($B$1/$B$2)*(1/($B63*(($B63/L$6)-1))))*((($B$1/2)*(($B63/L$6)+(L$6/($B63-L$6))+1))+($B$2*$B$4*$B$3*$B63))/1000,"")</f>
        <v>56.224826163171606</v>
      </c>
      <c r="M63">
        <f>IF($B63&gt;M$6,SQRT(($B$1/$B$2)*(1/($B63*(($B63/M$6)-1))))*((($B$1/2)*(($B63/M$6)+(M$6/($B63-M$6))+1))+($B$2*$B$4*$B$3*$B63))/1000,"")</f>
        <v>56.516241400290774</v>
      </c>
      <c r="N63">
        <f>IF($B63&gt;N$6,SQRT(($B$1/$B$2)*(1/($B63*(($B63/N$6)-1))))*((($B$1/2)*(($B63/N$6)+(N$6/($B63-N$6))+1))+($B$2*$B$4*$B$3*$B63))/1000,"")</f>
        <v>56.967155304959483</v>
      </c>
      <c r="O63">
        <f>IF($B63&gt;O$6,SQRT(($B$1/$B$2)*(1/($B63*(($B63/O$6)-1))))*((($B$1/2)*(($B63/O$6)+(O$6/($B63-O$6))+1))+($B$2*$B$4*$B$3*$B63))/1000,"")</f>
        <v>57.57161415494793</v>
      </c>
      <c r="P63">
        <f>IF($B63&gt;P$6,SQRT(($B$1/$B$2)*(1/($B63*(($B63/P$6)-1))))*((($B$1/2)*(($B63/P$6)+(P$6/($B63-P$6))+1))+($B$2*$B$4*$B$3*$B63))/1000,"")</f>
        <v>58.326784691879844</v>
      </c>
      <c r="Q63">
        <f>IF($B63&gt;Q$6,SQRT(($B$1/$B$2)*(1/($B63*(($B63/Q$6)-1))))*((($B$1/2)*(($B63/Q$6)+(Q$6/($B63-Q$6))+1))+($B$2*$B$4*$B$3*$B63))/1000,"")</f>
        <v>59.232536057906422</v>
      </c>
      <c r="R63">
        <f>IF($B63&gt;R$6,SQRT(($B$1/$B$2)*(1/($B63*(($B63/R$6)-1))))*((($B$1/2)*(($B63/R$6)+(R$6/($B63-R$6))+1))+($B$2*$B$4*$B$3*$B63))/1000,"")</f>
        <v>60.291184488714677</v>
      </c>
      <c r="S63">
        <f>IF($B63&gt;S$6,SQRT(($B$1/$B$2)*(1/($B63*(($B63/S$6)-1))))*((($B$1/2)*(($B63/S$6)+(S$6/($B63-S$6))+1))+($B$2*$B$4*$B$3*$B63))/1000,"")</f>
        <v>61.507363268667667</v>
      </c>
      <c r="T63">
        <f>IF($B63&gt;T$6,SQRT(($B$1/$B$2)*(1/($B63*(($B63/T$6)-1))))*((($B$1/2)*(($B63/T$6)+(T$6/($B63-T$6))+1))+($B$2*$B$4*$B$3*$B63))/1000,"")</f>
        <v>62.887995462068339</v>
      </c>
      <c r="U63">
        <f>IF($B63&gt;U$6,SQRT(($B$1/$B$2)*(1/($B63*(($B63/U$6)-1))))*((($B$1/2)*(($B63/U$6)+(U$6/($B63-U$6))+1))+($B$2*$B$4*$B$3*$B63))/1000,"")</f>
        <v>64.442357359982168</v>
      </c>
      <c r="V63">
        <f>IF($B63&gt;V$6,SQRT(($B$1/$B$2)*(1/($B63*(($B63/V$6)-1))))*((($B$1/2)*(($B63/V$6)+(V$6/($B63-V$6))+1))+($B$2*$B$4*$B$3*$B63))/1000,"")</f>
        <v>66.182228422243753</v>
      </c>
      <c r="W63">
        <f>IF($B63&gt;W$6,SQRT(($B$1/$B$2)*(1/($B63*(($B63/W$6)-1))))*((($B$1/2)*(($B63/W$6)+(W$6/($B63-W$6))+1))+($B$2*$B$4*$B$3*$B63))/1000,"")</f>
        <v>68.12213002644377</v>
      </c>
      <c r="X63">
        <f>IF($B63&gt;X$6,SQRT(($B$1/$B$2)*(1/($B63*(($B63/X$6)-1))))*((($B$1/2)*(($B63/X$6)+(X$6/($B63-X$6))+1))+($B$2*$B$4*$B$3*$B63))/1000,"")</f>
        <v>70.279661462088782</v>
      </c>
      <c r="Y63">
        <f>IF($B63&gt;Y$6,SQRT(($B$1/$B$2)*(1/($B63*(($B63/Y$6)-1))))*((($B$1/2)*(($B63/Y$6)+(Y$6/($B63-Y$6))+1))+($B$2*$B$4*$B$3*$B63))/1000,"")</f>
        <v>72.675948063608033</v>
      </c>
      <c r="Z63">
        <f>IF($B63&gt;Z$6,SQRT(($B$1/$B$2)*(1/($B63*(($B63/Z$6)-1))))*((($B$1/2)*(($B63/Z$6)+(Z$6/($B63-Z$6))+1))+($B$2*$B$4*$B$3*$B63))/1000,"")</f>
        <v>75.336223870945119</v>
      </c>
      <c r="AA63">
        <f>IF($B63&gt;AA$6,SQRT(($B$1/$B$2)*(1/($B63*(($B63/AA$6)-1))))*((($B$1/2)*(($B63/AA$6)+(AA$6/($B63-AA$6))+1))+($B$2*$B$4*$B$3*$B63))/1000,"")</f>
        <v>78.290580548347066</v>
      </c>
      <c r="AB63">
        <f>IF($B63&gt;AB$6,SQRT(($B$1/$B$2)*(1/($B63*(($B63/AB$6)-1))))*((($B$1/2)*(($B63/AB$6)+(AB$6/($B63-AB$6))+1))+($B$2*$B$4*$B$3*$B63))/1000,"")</f>
        <v>81.574926514376386</v>
      </c>
      <c r="AC63">
        <f>IF($B63&gt;AC$6,SQRT(($B$1/$B$2)*(1/($B63*(($B63/AC$6)-1))))*((($B$1/2)*(($B63/AC$6)+(AC$6/($B63-AC$6))+1))+($B$2*$B$4*$B$3*$B63))/1000,"")</f>
        <v>85.232216767440207</v>
      </c>
      <c r="AD63">
        <f>IF($B63&gt;AD$6,SQRT(($B$1/$B$2)*(1/($B63*(($B63/AD$6)-1))))*((($B$1/2)*(($B63/AD$6)+(AD$6/($B63-AD$6))+1))+($B$2*$B$4*$B$3*$B63))/1000,"")</f>
        <v>89.314036798666521</v>
      </c>
      <c r="AE63">
        <f>IF($B63&gt;AE$6,SQRT(($B$1/$B$2)*(1/($B63*(($B63/AE$6)-1))))*((($B$1/2)*(($B63/AE$6)+(AE$6/($B63-AE$6))+1))+($B$2*$B$4*$B$3*$B63))/1000,"")</f>
        <v>93.882656353190342</v>
      </c>
      <c r="AF63">
        <f>IF($B63&gt;AF$6,SQRT(($B$1/$B$2)*(1/($B63*(($B63/AF$6)-1))))*((($B$1/2)*(($B63/AF$6)+(AF$6/($B63-AF$6))+1))+($B$2*$B$4*$B$3*$B63))/1000,"")</f>
        <v>99.013715345002211</v>
      </c>
      <c r="AG63">
        <f>IF($B63&gt;AG$6,SQRT(($B$1/$B$2)*(1/($B63*(($B63/AG$6)-1))))*((($B$1/2)*(($B63/AG$6)+(AG$6/($B63-AG$6))+1))+($B$2*$B$4*$B$3*$B63))/1000,"")</f>
        <v>104.79977229825758</v>
      </c>
      <c r="AH63">
        <f>IF($B63&gt;AH$6,SQRT(($B$1/$B$2)*(1/($B63*(($B63/AH$6)-1))))*((($B$1/2)*(($B63/AH$6)+(AH$6/($B63-AH$6))+1))+($B$2*$B$4*$B$3*$B63))/1000,"")</f>
        <v>111.3550469696597</v>
      </c>
      <c r="AI63">
        <f>IF($B63&gt;AI$6,SQRT(($B$1/$B$2)*(1/($B63*(($B63/AI$6)-1))))*((($B$1/2)*(($B63/AI$6)+(AI$6/($B63-AI$6))+1))+($B$2*$B$4*$B$3*$B63))/1000,"")</f>
        <v>118.82184228967796</v>
      </c>
      <c r="AJ63">
        <f>IF($B63&gt;AJ$6,SQRT(($B$1/$B$2)*(1/($B63*(($B63/AJ$6)-1))))*((($B$1/2)*(($B63/AJ$6)+(AJ$6/($B63-AJ$6))+1))+($B$2*$B$4*$B$3*$B63))/1000,"")</f>
        <v>127.37936797768054</v>
      </c>
      <c r="AK63">
        <f>IF($B63&gt;AK$6,SQRT(($B$1/$B$2)*(1/($B63*(($B63/AK$6)-1))))*((($B$1/2)*(($B63/AK$6)+(AK$6/($B63-AK$6))+1))+($B$2*$B$4*$B$3*$B63))/1000,"")</f>
        <v>137.25606278497693</v>
      </c>
      <c r="AL63">
        <f>IF($B63&gt;AL$6,SQRT(($B$1/$B$2)*(1/($B63*(($B63/AL$6)-1))))*((($B$1/2)*(($B63/AL$6)+(AL$6/($B63-AL$6))+1))+($B$2*$B$4*$B$3*$B63))/1000,"")</f>
        <v>148.7471180244026</v>
      </c>
      <c r="AM63">
        <f>IF($B63&gt;AM$6,SQRT(($B$1/$B$2)*(1/($B63*(($B63/AM$6)-1))))*((($B$1/2)*(($B63/AM$6)+(AM$6/($B63-AM$6))+1))+($B$2*$B$4*$B$3*$B63))/1000,"")</f>
        <v>163.77745681400575</v>
      </c>
      <c r="AO63">
        <f t="shared" si="3"/>
        <v>56.102625025626722</v>
      </c>
      <c r="AP63">
        <f t="shared" si="5"/>
        <v>9</v>
      </c>
      <c r="AQ63">
        <f t="shared" ca="1" si="6"/>
        <v>3.5500000000000006E-4</v>
      </c>
      <c r="AR63" s="1">
        <f t="shared" ca="1" si="7"/>
        <v>4.0000000000000062</v>
      </c>
    </row>
    <row r="64" spans="1:44" x14ac:dyDescent="0.25">
      <c r="A64" s="1">
        <f t="shared" si="4"/>
        <v>1.4400000000000024</v>
      </c>
      <c r="B64" s="1">
        <f t="shared" si="8"/>
        <v>1.4400000000000025E-3</v>
      </c>
      <c r="C64">
        <f>IF($B64&gt;C$6,SQRT(($B$1/$B$2)*(1/($B64*(($B64/C$6)-1))))*((($B$1/2)*(($B64/C$6)+(C$6/($B64-C$6))+1))+($B$2*$B$4*$B$3*$B64))/1000,"")</f>
        <v>65.702195892641825</v>
      </c>
      <c r="D64">
        <f>IF($B64&gt;D$6,SQRT(($B$1/$B$2)*(1/($B64*(($B64/D$6)-1))))*((($B$1/2)*(($B64/D$6)+(D$6/($B64-D$6))+1))+($B$2*$B$4*$B$3*$B64))/1000,"")</f>
        <v>62.200907789445552</v>
      </c>
      <c r="E64">
        <f>IF($B64&gt;E$6,SQRT(($B$1/$B$2)*(1/($B64*(($B64/E$6)-1))))*((($B$1/2)*(($B64/E$6)+(E$6/($B64-E$6))+1))+($B$2*$B$4*$B$3*$B64))/1000,"")</f>
        <v>60.116019058141596</v>
      </c>
      <c r="F64">
        <f>IF($B64&gt;F$6,SQRT(($B$1/$B$2)*(1/($B64*(($B64/F$6)-1))))*((($B$1/2)*(($B64/F$6)+(F$6/($B64-F$6))+1))+($B$2*$B$4*$B$3*$B64))/1000,"")</f>
        <v>58.57147150102638</v>
      </c>
      <c r="G64">
        <f>IF($B64&gt;G$6,SQRT(($B$1/$B$2)*(1/($B64*(($B64/G$6)-1))))*((($B$1/2)*(($B64/G$6)+(G$6/($B64-G$6))+1))+($B$2*$B$4*$B$3*$B64))/1000,"")</f>
        <v>57.441107801649302</v>
      </c>
      <c r="H64">
        <f>IF($B64&gt;H$6,SQRT(($B$1/$B$2)*(1/($B64*(($B64/H$6)-1))))*((($B$1/2)*(($B64/H$6)+(H$6/($B64-H$6))+1))+($B$2*$B$4*$B$3*$B64))/1000,"")</f>
        <v>56.640694075306143</v>
      </c>
      <c r="I64">
        <f>IF($B64&gt;I$6,SQRT(($B$1/$B$2)*(1/($B64*(($B64/I$6)-1))))*((($B$1/2)*(($B64/I$6)+(I$6/($B64-I$6))+1))+($B$2*$B$4*$B$3*$B64))/1000,"")</f>
        <v>56.112144485467589</v>
      </c>
      <c r="J64">
        <f>IF($B64&gt;J$6,SQRT(($B$1/$B$2)*(1/($B64*(($B64/J$6)-1))))*((($B$1/2)*(($B64/J$6)+(J$6/($B64-J$6))+1))+($B$2*$B$4*$B$3*$B64))/1000,"")</f>
        <v>55.814502876721797</v>
      </c>
      <c r="K64">
        <f>IF($B64&gt;K$6,SQRT(($B$1/$B$2)*(1/($B64*(($B64/K$6)-1))))*((($B$1/2)*(($B64/K$6)+(K$6/($B64-K$6))+1))+($B$2*$B$4*$B$3*$B64))/1000,"")</f>
        <v>55.718520875982499</v>
      </c>
      <c r="L64">
        <f>IF($B64&gt;L$6,SQRT(($B$1/$B$2)*(1/($B64*(($B64/L$6)-1))))*((($B$1/2)*(($B64/L$6)+(L$6/($B64-L$6))+1))+($B$2*$B$4*$B$3*$B64))/1000,"")</f>
        <v>55.80326465426441</v>
      </c>
      <c r="M64">
        <f>IF($B64&gt;M$6,SQRT(($B$1/$B$2)*(1/($B64*(($B64/M$6)-1))))*((($B$1/2)*(($B64/M$6)+(M$6/($B64-M$6))+1))+($B$2*$B$4*$B$3*$B64))/1000,"")</f>
        <v>56.053923420806221</v>
      </c>
      <c r="N64">
        <f>IF($B64&gt;N$6,SQRT(($B$1/$B$2)*(1/($B64*(($B64/N$6)-1))))*((($B$1/2)*(($B64/N$6)+(N$6/($B64-N$6))+1))+($B$2*$B$4*$B$3*$B64))/1000,"")</f>
        <v>56.460360867146356</v>
      </c>
      <c r="O64">
        <f>IF($B64&gt;O$6,SQRT(($B$1/$B$2)*(1/($B64*(($B64/O$6)-1))))*((($B$1/2)*(($B64/O$6)+(O$6/($B64-O$6))+1))+($B$2*$B$4*$B$3*$B64))/1000,"")</f>
        <v>57.016144149069973</v>
      </c>
      <c r="P64">
        <f>IF($B64&gt;P$6,SQRT(($B$1/$B$2)*(1/($B64*(($B64/P$6)-1))))*((($B$1/2)*(($B64/P$6)+(P$6/($B64-P$6))+1))+($B$2*$B$4*$B$3*$B64))/1000,"")</f>
        <v>57.717891534733894</v>
      </c>
      <c r="Q64">
        <f>IF($B64&gt;Q$6,SQRT(($B$1/$B$2)*(1/($B64*(($B64/Q$6)-1))))*((($B$1/2)*(($B64/Q$6)+(Q$6/($B64-Q$6))+1))+($B$2*$B$4*$B$3*$B64))/1000,"")</f>
        <v>58.564841093140082</v>
      </c>
      <c r="R64">
        <f>IF($B64&gt;R$6,SQRT(($B$1/$B$2)*(1/($B64*(($B64/R$6)-1))))*((($B$1/2)*(($B64/R$6)+(R$6/($B64-R$6))+1))+($B$2*$B$4*$B$3*$B64))/1000,"")</f>
        <v>59.558579424223545</v>
      </c>
      <c r="S64">
        <f>IF($B64&gt;S$6,SQRT(($B$1/$B$2)*(1/($B64*(($B64/S$6)-1))))*((($B$1/2)*(($B64/S$6)+(S$6/($B64-S$6))+1))+($B$2*$B$4*$B$3*$B64))/1000,"")</f>
        <v>60.702892220102669</v>
      </c>
      <c r="T64">
        <f>IF($B64&gt;T$6,SQRT(($B$1/$B$2)*(1/($B64*(($B64/T$6)-1))))*((($B$1/2)*(($B64/T$6)+(T$6/($B64-T$6))+1))+($B$2*$B$4*$B$3*$B64))/1000,"")</f>
        <v>62.003713260225688</v>
      </c>
      <c r="U64">
        <f>IF($B64&gt;U$6,SQRT(($B$1/$B$2)*(1/($B64*(($B64/U$6)-1))))*((($B$1/2)*(($B64/U$6)+(U$6/($B64-U$6))+1))+($B$2*$B$4*$B$3*$B64))/1000,"")</f>
        <v>63.469158606121013</v>
      </c>
      <c r="V64">
        <f>IF($B64&gt;V$6,SQRT(($B$1/$B$2)*(1/($B64*(($B64/V$6)-1))))*((($B$1/2)*(($B64/V$6)+(V$6/($B64-V$6))+1))+($B$2*$B$4*$B$3*$B64))/1000,"")</f>
        <v>65.10964024811058</v>
      </c>
      <c r="W64">
        <f>IF($B64&gt;W$6,SQRT(($B$1/$B$2)*(1/($B64*(($B64/W$6)-1))))*((($B$1/2)*(($B64/W$6)+(W$6/($B64-W$6))+1))+($B$2*$B$4*$B$3*$B64))/1000,"")</f>
        <v>66.938059510003129</v>
      </c>
      <c r="X64">
        <f>IF($B64&gt;X$6,SQRT(($B$1/$B$2)*(1/($B64*(($B64/X$6)-1))))*((($B$1/2)*(($B64/X$6)+(X$6/($B64-X$6))+1))+($B$2*$B$4*$B$3*$B64))/1000,"")</f>
        <v>68.970085991940834</v>
      </c>
      <c r="Y64">
        <f>IF($B64&gt;Y$6,SQRT(($B$1/$B$2)*(1/($B64*(($B64/Y$6)-1))))*((($B$1/2)*(($B64/Y$6)+(Y$6/($B64-Y$6))+1))+($B$2*$B$4*$B$3*$B64))/1000,"")</f>
        <v>71.224533390499957</v>
      </c>
      <c r="Z64">
        <f>IF($B64&gt;Z$6,SQRT(($B$1/$B$2)*(1/($B64*(($B64/Z$6)-1))))*((($B$1/2)*(($B64/Z$6)+(Z$6/($B64-Z$6))+1))+($B$2*$B$4*$B$3*$B64))/1000,"")</f>
        <v>73.723849786163896</v>
      </c>
      <c r="AA64">
        <f>IF($B64&gt;AA$6,SQRT(($B$1/$B$2)*(1/($B64*(($B64/AA$6)-1))))*((($B$1/2)*(($B64/AA$6)+(AA$6/($B64-AA$6))+1))+($B$2*$B$4*$B$3*$B64))/1000,"")</f>
        <v>76.494747586100814</v>
      </c>
      <c r="AB64">
        <f>IF($B64&gt;AB$6,SQRT(($B$1/$B$2)*(1/($B64*(($B64/AB$6)-1))))*((($B$1/2)*(($B64/AB$6)+(AB$6/($B64-AB$6))+1))+($B$2*$B$4*$B$3*$B64))/1000,"")</f>
        <v>79.569008060261368</v>
      </c>
      <c r="AC64">
        <f>IF($B64&gt;AC$6,SQRT(($B$1/$B$2)*(1/($B64*(($B64/AC$6)-1))))*((($B$1/2)*(($B64/AC$6)+(AC$6/($B64-AC$6))+1))+($B$2*$B$4*$B$3*$B64))/1000,"")</f>
        <v>82.984508393290469</v>
      </c>
      <c r="AD64">
        <f>IF($B64&gt;AD$6,SQRT(($B$1/$B$2)*(1/($B64*(($B64/AD$6)-1))))*((($B$1/2)*(($B64/AD$6)+(AD$6/($B64-AD$6))+1))+($B$2*$B$4*$B$3*$B64))/1000,"")</f>
        <v>86.786536928341178</v>
      </c>
      <c r="AE64">
        <f>IF($B64&gt;AE$6,SQRT(($B$1/$B$2)*(1/($B64*(($B64/AE$6)-1))))*((($B$1/2)*(($B64/AE$6)+(AE$6/($B64-AE$6))+1))+($B$2*$B$4*$B$3*$B64))/1000,"")</f>
        <v>91.029487054549961</v>
      </c>
      <c r="AF64">
        <f>IF($B64&gt;AF$6,SQRT(($B$1/$B$2)*(1/($B64*(($B64/AF$6)-1))))*((($B$1/2)*(($B64/AF$6)+(AF$6/($B64-AF$6))+1))+($B$2*$B$4*$B$3*$B64))/1000,"")</f>
        <v>95.779055377998617</v>
      </c>
      <c r="AG64">
        <f>IF($B64&gt;AG$6,SQRT(($B$1/$B$2)*(1/($B64*(($B64/AG$6)-1))))*((($B$1/2)*(($B64/AG$6)+(AG$6/($B64-AG$6))+1))+($B$2*$B$4*$B$3*$B64))/1000,"")</f>
        <v>101.11512062485585</v>
      </c>
      <c r="AH64">
        <f>IF($B64&gt;AH$6,SQRT(($B$1/$B$2)*(1/($B64*(($B64/AH$6)-1))))*((($B$1/2)*(($B64/AH$6)+(AH$6/($B64-AH$6))+1))+($B$2*$B$4*$B$3*$B64))/1000,"")</f>
        <v>107.13555431390806</v>
      </c>
      <c r="AI64">
        <f>IF($B64&gt;AI$6,SQRT(($B$1/$B$2)*(1/($B64*(($B64/AI$6)-1))))*((($B$1/2)*(($B64/AI$6)+(AI$6/($B64-AI$6))+1))+($B$2*$B$4*$B$3*$B64))/1000,"")</f>
        <v>113.96132563956213</v>
      </c>
      <c r="AJ64">
        <f>IF($B64&gt;AJ$6,SQRT(($B$1/$B$2)*(1/($B64*(($B64/AJ$6)-1))))*((($B$1/2)*(($B64/AJ$6)+(AJ$6/($B64-AJ$6))+1))+($B$2*$B$4*$B$3*$B64))/1000,"")</f>
        <v>121.74343249260804</v>
      </c>
      <c r="AK64">
        <f>IF($B64&gt;AK$6,SQRT(($B$1/$B$2)*(1/($B64*(($B64/AK$6)-1))))*((($B$1/2)*(($B64/AK$6)+(AK$6/($B64-AK$6))+1))+($B$2*$B$4*$B$3*$B64))/1000,"")</f>
        <v>130.67245360019223</v>
      </c>
      <c r="AL64">
        <f>IF($B64&gt;AL$6,SQRT(($B$1/$B$2)*(1/($B64*(($B64/AL$6)-1))))*((($B$1/2)*(($B64/AL$6)+(AL$6/($B64-AL$6))+1))+($B$2*$B$4*$B$3*$B64))/1000,"")</f>
        <v>140.99193407165009</v>
      </c>
      <c r="AM64">
        <f>IF($B64&gt;AM$6,SQRT(($B$1/$B$2)*(1/($B64*(($B64/AM$6)-1))))*((($B$1/2)*(($B64/AM$6)+(AM$6/($B64-AM$6))+1))+($B$2*$B$4*$B$3*$B64))/1000,"")</f>
        <v>154.38172406176483</v>
      </c>
      <c r="AO64">
        <f t="shared" si="3"/>
        <v>55.718520875982499</v>
      </c>
      <c r="AP64">
        <f t="shared" si="5"/>
        <v>9</v>
      </c>
      <c r="AQ64">
        <f t="shared" ca="1" si="6"/>
        <v>3.5500000000000006E-4</v>
      </c>
      <c r="AR64" s="1">
        <f t="shared" ca="1" si="7"/>
        <v>4.0563380281690202</v>
      </c>
    </row>
    <row r="65" spans="1:44" x14ac:dyDescent="0.25">
      <c r="A65" s="1">
        <f t="shared" si="4"/>
        <v>1.4600000000000026</v>
      </c>
      <c r="B65" s="1">
        <f t="shared" si="8"/>
        <v>1.4600000000000025E-3</v>
      </c>
      <c r="C65">
        <f>IF($B65&gt;C$6,SQRT(($B$1/$B$2)*(1/($B65*(($B65/C$6)-1))))*((($B$1/2)*(($B65/C$6)+(C$6/($B65-C$6))+1))+($B$2*$B$4*$B$3*$B65))/1000,"")</f>
        <v>65.546194982963513</v>
      </c>
      <c r="D65">
        <f>IF($B65&gt;D$6,SQRT(($B$1/$B$2)*(1/($B65*(($B65/D$6)-1))))*((($B$1/2)*(($B65/D$6)+(D$6/($B65-D$6))+1))+($B$2*$B$4*$B$3*$B65))/1000,"")</f>
        <v>62.019678228895891</v>
      </c>
      <c r="E65">
        <f>IF($B65&gt;E$6,SQRT(($B$1/$B$2)*(1/($B65*(($B65/E$6)-1))))*((($B$1/2)*(($B65/E$6)+(E$6/($B65-E$6))+1))+($B$2*$B$4*$B$3*$B65))/1000,"")</f>
        <v>59.912697099277715</v>
      </c>
      <c r="F65">
        <f>IF($B65&gt;F$6,SQRT(($B$1/$B$2)*(1/($B65*(($B65/F$6)-1))))*((($B$1/2)*(($B65/F$6)+(F$6/($B65-F$6))+1))+($B$2*$B$4*$B$3*$B65))/1000,"")</f>
        <v>58.344841290624544</v>
      </c>
      <c r="G65">
        <f>IF($B65&gt;G$6,SQRT(($B$1/$B$2)*(1/($B65*(($B65/G$6)-1))))*((($B$1/2)*(($B65/G$6)+(G$6/($B65-G$6))+1))+($B$2*$B$4*$B$3*$B65))/1000,"")</f>
        <v>57.18973365495529</v>
      </c>
      <c r="H65">
        <f>IF($B65&gt;H$6,SQRT(($B$1/$B$2)*(1/($B65*(($B65/H$6)-1))))*((($B$1/2)*(($B65/H$6)+(H$6/($B65-H$6))+1))+($B$2*$B$4*$B$3*$B65))/1000,"")</f>
        <v>56.362917529497139</v>
      </c>
      <c r="I65">
        <f>IF($B65&gt;I$6,SQRT(($B$1/$B$2)*(1/($B65*(($B65/I$6)-1))))*((($B$1/2)*(($B65/I$6)+(I$6/($B65-I$6))+1))+($B$2*$B$4*$B$3*$B65))/1000,"")</f>
        <v>55.806073285567038</v>
      </c>
      <c r="J65">
        <f>IF($B65&gt;J$6,SQRT(($B$1/$B$2)*(1/($B65*(($B65/J$6)-1))))*((($B$1/2)*(($B65/J$6)+(J$6/($B65-J$6))+1))+($B$2*$B$4*$B$3*$B65))/1000,"")</f>
        <v>55.477993349307148</v>
      </c>
      <c r="K65">
        <f>IF($B65&gt;K$6,SQRT(($B$1/$B$2)*(1/($B65*(($B65/K$6)-1))))*((($B$1/2)*(($B65/K$6)+(K$6/($B65-K$6))+1))+($B$2*$B$4*$B$3*$B65))/1000,"")</f>
        <v>55.34915423386461</v>
      </c>
      <c r="L65">
        <f>IF($B65&gt;L$6,SQRT(($B$1/$B$2)*(1/($B65*(($B65/L$6)-1))))*((($B$1/2)*(($B65/L$6)+(L$6/($B65-L$6))+1))+($B$2*$B$4*$B$3*$B65))/1000,"")</f>
        <v>55.398317213759988</v>
      </c>
      <c r="M65">
        <f>IF($B65&gt;M$6,SQRT(($B$1/$B$2)*(1/($B65*(($B65/M$6)-1))))*((($B$1/2)*(($B65/M$6)+(M$6/($B65-M$6))+1))+($B$2*$B$4*$B$3*$B65))/1000,"")</f>
        <v>55.610330312681505</v>
      </c>
      <c r="N65">
        <f>IF($B65&gt;N$6,SQRT(($B$1/$B$2)*(1/($B65*(($B65/N$6)-1))))*((($B$1/2)*(($B65/N$6)+(N$6/($B65-N$6))+1))+($B$2*$B$4*$B$3*$B65))/1000,"")</f>
        <v>55.974672487812526</v>
      </c>
      <c r="O65">
        <f>IF($B65&gt;O$6,SQRT(($B$1/$B$2)*(1/($B65*(($B65/O$6)-1))))*((($B$1/2)*(($B65/O$6)+(O$6/($B65-O$6))+1))+($B$2*$B$4*$B$3*$B65))/1000,"")</f>
        <v>56.484474276223423</v>
      </c>
      <c r="P65">
        <f>IF($B65&gt;P$6,SQRT(($B$1/$B$2)*(1/($B65*(($B65/P$6)-1))))*((($B$1/2)*(($B65/P$6)+(P$6/($B65-P$6))+1))+($B$2*$B$4*$B$3*$B65))/1000,"")</f>
        <v>57.135855685207218</v>
      </c>
      <c r="Q65">
        <f>IF($B65&gt;Q$6,SQRT(($B$1/$B$2)*(1/($B65*(($B65/Q$6)-1))))*((($B$1/2)*(($B65/Q$6)+(Q$6/($B65-Q$6))+1))+($B$2*$B$4*$B$3*$B65))/1000,"")</f>
        <v>57.927483300675718</v>
      </c>
      <c r="R65">
        <f>IF($B65&gt;R$6,SQRT(($B$1/$B$2)*(1/($B65*(($B65/R$6)-1))))*((($B$1/2)*(($B65/R$6)+(R$6/($B65-R$6))+1))+($B$2*$B$4*$B$3*$B65))/1000,"")</f>
        <v>58.860285131902792</v>
      </c>
      <c r="S65">
        <f>IF($B65&gt;S$6,SQRT(($B$1/$B$2)*(1/($B65*(($B65/S$6)-1))))*((($B$1/2)*(($B65/S$6)+(S$6/($B65-S$6))+1))+($B$2*$B$4*$B$3*$B65))/1000,"")</f>
        <v>59.937284382867794</v>
      </c>
      <c r="T65">
        <f>IF($B65&gt;T$6,SQRT(($B$1/$B$2)*(1/($B65*(($B65/T$6)-1))))*((($B$1/2)*(($B65/T$6)+(T$6/($B65-T$6))+1))+($B$2*$B$4*$B$3*$B65))/1000,"")</f>
        <v>61.163527995904879</v>
      </c>
      <c r="U65">
        <f>IF($B65&gt;U$6,SQRT(($B$1/$B$2)*(1/($B65*(($B65/U$6)-1))))*((($B$1/2)*(($B65/U$6)+(U$6/($B65-U$6))+1))+($B$2*$B$4*$B$3*$B65))/1000,"")</f>
        <v>62.546095764724051</v>
      </c>
      <c r="V65">
        <f>IF($B65&gt;V$6,SQRT(($B$1/$B$2)*(1/($B65*(($B65/V$6)-1))))*((($B$1/2)*(($B65/V$6)+(V$6/($B65-V$6))+1))+($B$2*$B$4*$B$3*$B65))/1000,"")</f>
        <v>64.094183016882738</v>
      </c>
      <c r="W65">
        <f>IF($B65&gt;W$6,SQRT(($B$1/$B$2)*(1/($B65*(($B65/W$6)-1))))*((($B$1/2)*(($B65/W$6)+(W$6/($B65-W$6))+1))+($B$2*$B$4*$B$3*$B65))/1000,"")</f>
        <v>65.819255537814968</v>
      </c>
      <c r="X65">
        <f>IF($B65&gt;X$6,SQRT(($B$1/$B$2)*(1/($B65*(($B65/X$6)-1))))*((($B$1/2)*(($B65/X$6)+(X$6/($B65-X$6))+1))+($B$2*$B$4*$B$3*$B65))/1000,"")</f>
        <v>67.735280365961771</v>
      </c>
      <c r="Y65">
        <f>IF($B65&gt;Y$6,SQRT(($B$1/$B$2)*(1/($B65*(($B65/Y$6)-1))))*((($B$1/2)*(($B65/Y$6)+(Y$6/($B65-Y$6))+1))+($B$2*$B$4*$B$3*$B65))/1000,"")</f>
        <v>69.859040942363094</v>
      </c>
      <c r="Z65">
        <f>IF($B65&gt;Z$6,SQRT(($B$1/$B$2)*(1/($B65*(($B65/Z$6)-1))))*((($B$1/2)*(($B65/Z$6)+(Z$6/($B65-Z$6))+1))+($B$2*$B$4*$B$3*$B65))/1000,"")</f>
        <v>72.210550378335725</v>
      </c>
      <c r="AA65">
        <f>IF($B65&gt;AA$6,SQRT(($B$1/$B$2)*(1/($B65*(($B65/AA$6)-1))))*((($B$1/2)*(($B65/AA$6)+(AA$6/($B65-AA$6))+1))+($B$2*$B$4*$B$3*$B65))/1000,"")</f>
        <v>74.813582853168938</v>
      </c>
      <c r="AB65">
        <f>IF($B65&gt;AB$6,SQRT(($B$1/$B$2)*(1/($B65*(($B65/AB$6)-1))))*((($B$1/2)*(($B65/AB$6)+(AB$6/($B65-AB$6))+1))+($B$2*$B$4*$B$3*$B65))/1000,"")</f>
        <v>77.696351008014858</v>
      </c>
      <c r="AC65">
        <f>IF($B65&gt;AC$6,SQRT(($B$1/$B$2)*(1/($B65*(($B65/AC$6)-1))))*((($B$1/2)*(($B65/AC$6)+(AC$6/($B65-AC$6))+1))+($B$2*$B$4*$B$3*$B65))/1000,"")</f>
        <v>80.892367493039657</v>
      </c>
      <c r="AD65">
        <f>IF($B65&gt;AD$6,SQRT(($B$1/$B$2)*(1/($B65*(($B65/AD$6)-1))))*((($B$1/2)*(($B65/AD$6)+(AD$6/($B65-AD$6))+1))+($B$2*$B$4*$B$3*$B65))/1000,"")</f>
        <v>84.441542704781853</v>
      </c>
      <c r="AE65">
        <f>IF($B65&gt;AE$6,SQRT(($B$1/$B$2)*(1/($B65*(($B65/AE$6)-1))))*((($B$1/2)*(($B65/AE$6)+(AE$6/($B65-AE$6))+1))+($B$2*$B$4*$B$3*$B65))/1000,"")</f>
        <v>88.391589882378369</v>
      </c>
      <c r="AF65">
        <f>IF($B65&gt;AF$6,SQRT(($B$1/$B$2)*(1/($B65*(($B65/AF$6)-1))))*((($B$1/2)*(($B65/AF$6)+(AF$6/($B65-AF$6))+1))+($B$2*$B$4*$B$3*$B65))/1000,"")</f>
        <v>92.799835579993314</v>
      </c>
      <c r="AG65">
        <f>IF($B65&gt;AG$6,SQRT(($B$1/$B$2)*(1/($B65*(($B65/AG$6)-1))))*((($B$1/2)*(($B65/AG$6)+(AG$6/($B65-AG$6))+1))+($B$2*$B$4*$B$3*$B65))/1000,"")</f>
        <v>97.735571831522776</v>
      </c>
      <c r="AH65">
        <f>IF($B65&gt;AH$6,SQRT(($B$1/$B$2)*(1/($B65*(($B65/AH$6)-1))))*((($B$1/2)*(($B65/AH$6)+(AH$6/($B65-AH$6))+1))+($B$2*$B$4*$B$3*$B65))/1000,"")</f>
        <v>103.28314183522521</v>
      </c>
      <c r="AI65">
        <f>IF($B65&gt;AI$6,SQRT(($B$1/$B$2)*(1/($B65*(($B65/AI$6)-1))))*((($B$1/2)*(($B65/AI$6)+(AI$6/($B65-AI$6))+1))+($B$2*$B$4*$B$3*$B65))/1000,"")</f>
        <v>109.54603277652481</v>
      </c>
      <c r="AJ65">
        <f>IF($B65&gt;AJ$6,SQRT(($B$1/$B$2)*(1/($B65*(($B65/AJ$6)-1))))*((($B$1/2)*(($B65/AJ$6)+(AJ$6/($B65-AJ$6))+1))+($B$2*$B$4*$B$3*$B65))/1000,"")</f>
        <v>116.65237202396405</v>
      </c>
      <c r="AK65">
        <f>IF($B65&gt;AK$6,SQRT(($B$1/$B$2)*(1/($B65*(($B65/AK$6)-1))))*((($B$1/2)*(($B65/AK$6)+(AK$6/($B65-AK$6))+1))+($B$2*$B$4*$B$3*$B65))/1000,"")</f>
        <v>124.76241021451472</v>
      </c>
      <c r="AL65">
        <f>IF($B65&gt;AL$6,SQRT(($B$1/$B$2)*(1/($B65*(($B65/AL$6)-1))))*((($B$1/2)*(($B65/AL$6)+(AL$6/($B65-AL$6))+1))+($B$2*$B$4*$B$3*$B65))/1000,"")</f>
        <v>134.07886665685234</v>
      </c>
      <c r="AM65">
        <f>IF($B65&gt;AM$6,SQRT(($B$1/$B$2)*(1/($B65*(($B65/AM$6)-1))))*((($B$1/2)*(($B65/AM$6)+(AM$6/($B65-AM$6))+1))+($B$2*$B$4*$B$3*$B65))/1000,"")</f>
        <v>146.07977959371524</v>
      </c>
      <c r="AO65">
        <f t="shared" si="3"/>
        <v>55.34915423386461</v>
      </c>
      <c r="AP65">
        <f t="shared" si="5"/>
        <v>9</v>
      </c>
      <c r="AQ65">
        <f t="shared" ca="1" si="6"/>
        <v>3.5500000000000006E-4</v>
      </c>
      <c r="AR65" s="1">
        <f t="shared" ca="1" si="7"/>
        <v>4.1126760563380342</v>
      </c>
    </row>
    <row r="66" spans="1:44" x14ac:dyDescent="0.25">
      <c r="A66" s="1">
        <f t="shared" si="4"/>
        <v>1.4800000000000026</v>
      </c>
      <c r="B66" s="1">
        <f t="shared" si="8"/>
        <v>1.4800000000000026E-3</v>
      </c>
      <c r="C66">
        <f>IF($B66&gt;C$6,SQRT(($B$1/$B$2)*(1/($B66*(($B66/C$6)-1))))*((($B$1/2)*(($B66/C$6)+(C$6/($B66-C$6))+1))+($B$2*$B$4*$B$3*$B66))/1000,"")</f>
        <v>65.395003967418731</v>
      </c>
      <c r="D66">
        <f>IF($B66&gt;D$6,SQRT(($B$1/$B$2)*(1/($B66*(($B66/D$6)-1))))*((($B$1/2)*(($B66/D$6)+(D$6/($B66-D$6))+1))+($B$2*$B$4*$B$3*$B66))/1000,"")</f>
        <v>61.844193254450552</v>
      </c>
      <c r="E66">
        <f>IF($B66&gt;E$6,SQRT(($B$1/$B$2)*(1/($B66*(($B66/E$6)-1))))*((($B$1/2)*(($B66/E$6)+(E$6/($B66-E$6))+1))+($B$2*$B$4*$B$3*$B66))/1000,"")</f>
        <v>59.715972901440466</v>
      </c>
      <c r="F66">
        <f>IF($B66&gt;F$6,SQRT(($B$1/$B$2)*(1/($B66*(($B66/F$6)-1))))*((($B$1/2)*(($B66/F$6)+(F$6/($B66-F$6))+1))+($B$2*$B$4*$B$3*$B66))/1000,"")</f>
        <v>58.125742371755777</v>
      </c>
      <c r="G66">
        <f>IF($B66&gt;G$6,SQRT(($B$1/$B$2)*(1/($B66*(($B66/G$6)-1))))*((($B$1/2)*(($B66/G$6)+(G$6/($B66-G$6))+1))+($B$2*$B$4*$B$3*$B66))/1000,"")</f>
        <v>56.946917567541682</v>
      </c>
      <c r="H66">
        <f>IF($B66&gt;H$6,SQRT(($B$1/$B$2)*(1/($B66*(($B66/H$6)-1))))*((($B$1/2)*(($B66/H$6)+(H$6/($B66-H$6))+1))+($B$2*$B$4*$B$3*$B66))/1000,"")</f>
        <v>56.09483322544812</v>
      </c>
      <c r="I66">
        <f>IF($B66&gt;I$6,SQRT(($B$1/$B$2)*(1/($B66*(($B66/I$6)-1))))*((($B$1/2)*(($B66/I$6)+(I$6/($B66-I$6))+1))+($B$2*$B$4*$B$3*$B66))/1000,"")</f>
        <v>55.510951825884881</v>
      </c>
      <c r="J66">
        <f>IF($B66&gt;J$6,SQRT(($B$1/$B$2)*(1/($B66*(($B66/J$6)-1))))*((($B$1/2)*(($B66/J$6)+(J$6/($B66-J$6))+1))+($B$2*$B$4*$B$3*$B66))/1000,"")</f>
        <v>55.153832438786104</v>
      </c>
      <c r="K66">
        <f>IF($B66&gt;K$6,SQRT(($B$1/$B$2)*(1/($B66*(($B66/K$6)-1))))*((($B$1/2)*(($B66/K$6)+(K$6/($B66-K$6))+1))+($B$2*$B$4*$B$3*$B66))/1000,"")</f>
        <v>54.993697167566452</v>
      </c>
      <c r="L66">
        <f>IF($B66&gt;L$6,SQRT(($B$1/$B$2)*(1/($B66*(($B66/L$6)-1))))*((($B$1/2)*(($B66/L$6)+(L$6/($B66-L$6))+1))+($B$2*$B$4*$B$3*$B66))/1000,"")</f>
        <v>55.009026288479085</v>
      </c>
      <c r="M66">
        <f>IF($B66&gt;M$6,SQRT(($B$1/$B$2)*(1/($B66*(($B66/M$6)-1))))*((($B$1/2)*(($B66/M$6)+(M$6/($B66-M$6))+1))+($B$2*$B$4*$B$3*$B66))/1000,"")</f>
        <v>55.184354383596407</v>
      </c>
      <c r="N66">
        <f>IF($B66&gt;N$6,SQRT(($B$1/$B$2)*(1/($B66*(($B66/N$6)-1))))*((($B$1/2)*(($B66/N$6)+(N$6/($B66-N$6))+1))+($B$2*$B$4*$B$3*$B66))/1000,"")</f>
        <v>55.508808046590971</v>
      </c>
      <c r="O66">
        <f>IF($B66&gt;O$6,SQRT(($B$1/$B$2)*(1/($B66*(($B66/O$6)-1))))*((($B$1/2)*(($B66/O$6)+(O$6/($B66-O$6))+1))+($B$2*$B$4*$B$3*$B66))/1000,"")</f>
        <v>55.975119140897874</v>
      </c>
      <c r="P66">
        <f>IF($B66&gt;P$6,SQRT(($B$1/$B$2)*(1/($B66*(($B66/P$6)-1))))*((($B$1/2)*(($B66/P$6)+(P$6/($B66-P$6))+1))+($B$2*$B$4*$B$3*$B66))/1000,"")</f>
        <v>56.578954090873992</v>
      </c>
      <c r="Q66">
        <f>IF($B66&gt;Q$6,SQRT(($B$1/$B$2)*(1/($B66*(($B66/Q$6)-1))))*((($B$1/2)*(($B66/Q$6)+(Q$6/($B66-Q$6))+1))+($B$2*$B$4*$B$3*$B66))/1000,"")</f>
        <v>57.318460837266286</v>
      </c>
      <c r="R66">
        <f>IF($B66&gt;R$6,SQRT(($B$1/$B$2)*(1/($B66*(($B66/R$6)-1))))*((($B$1/2)*(($B66/R$6)+(R$6/($B66-R$6))+1))+($B$2*$B$4*$B$3*$B66))/1000,"")</f>
        <v>58.19397156590113</v>
      </c>
      <c r="S66">
        <f>IF($B66&gt;S$6,SQRT(($B$1/$B$2)*(1/($B66*(($B66/S$6)-1))))*((($B$1/2)*(($B66/S$6)+(S$6/($B66-S$6))+1))+($B$2*$B$4*$B$3*$B66))/1000,"")</f>
        <v>59.207821896189294</v>
      </c>
      <c r="T66">
        <f>IF($B66&gt;T$6,SQRT(($B$1/$B$2)*(1/($B66*(($B66/T$6)-1))))*((($B$1/2)*(($B66/T$6)+(T$6/($B66-T$6))+1))+($B$2*$B$4*$B$3*$B66))/1000,"")</f>
        <v>60.364261743480618</v>
      </c>
      <c r="U66">
        <f>IF($B66&gt;U$6,SQRT(($B$1/$B$2)*(1/($B66*(($B66/U$6)-1))))*((($B$1/2)*(($B66/U$6)+(U$6/($B66-U$6))+1))+($B$2*$B$4*$B$3*$B66))/1000,"")</f>
        <v>61.669442849353572</v>
      </c>
      <c r="V66">
        <f>IF($B66&gt;V$6,SQRT(($B$1/$B$2)*(1/($B66*(($B66/V$6)-1))))*((($B$1/2)*(($B66/V$6)+(V$6/($B66-V$6))+1))+($B$2*$B$4*$B$3*$B66))/1000,"")</f>
        <v>63.131474948331089</v>
      </c>
      <c r="W66">
        <f>IF($B66&gt;W$6,SQRT(($B$1/$B$2)*(1/($B66*(($B66/W$6)-1))))*((($B$1/2)*(($B66/W$6)+(W$6/($B66-W$6))+1))+($B$2*$B$4*$B$3*$B66))/1000,"")</f>
        <v>64.760547905652018</v>
      </c>
      <c r="X66">
        <f>IF($B66&gt;X$6,SQRT(($B$1/$B$2)*(1/($B66*(($B66/X$6)-1))))*((($B$1/2)*(($B66/X$6)+(X$6/($B66-X$6))+1))+($B$2*$B$4*$B$3*$B66))/1000,"")</f>
        <v>66.569121706591801</v>
      </c>
      <c r="Y66">
        <f>IF($B66&gt;Y$6,SQRT(($B$1/$B$2)*(1/($B66*(($B66/Y$6)-1))))*((($B$1/2)*(($B66/Y$6)+(Y$6/($B66-Y$6))+1))+($B$2*$B$4*$B$3*$B66))/1000,"")</f>
        <v>68.572190473873363</v>
      </c>
      <c r="Z66">
        <f>IF($B66&gt;Z$6,SQRT(($B$1/$B$2)*(1/($B66*(($B66/Z$6)-1))))*((($B$1/2)*(($B66/Z$6)+(Z$6/($B66-Z$6))+1))+($B$2*$B$4*$B$3*$B66))/1000,"")</f>
        <v>70.787631207775561</v>
      </c>
      <c r="AA66">
        <f>IF($B66&gt;AA$6,SQRT(($B$1/$B$2)*(1/($B66*(($B66/AA$6)-1))))*((($B$1/2)*(($B66/AA$6)+(AA$6/($B66-AA$6))+1))+($B$2*$B$4*$B$3*$B66))/1000,"")</f>
        <v>73.236653140704831</v>
      </c>
      <c r="AB66">
        <f>IF($B66&gt;AB$6,SQRT(($B$1/$B$2)*(1/($B66*(($B66/AB$6)-1))))*((($B$1/2)*(($B66/AB$6)+(AB$6/($B66-AB$6))+1))+($B$2*$B$4*$B$3*$B66))/1000,"")</f>
        <v>75.944369988120073</v>
      </c>
      <c r="AC66">
        <f>IF($B66&gt;AC$6,SQRT(($B$1/$B$2)*(1/($B66*(($B66/AC$6)-1))))*((($B$1/2)*(($B66/AC$6)+(AC$6/($B66-AC$6))+1))+($B$2*$B$4*$B$3*$B66))/1000,"")</f>
        <v>78.940525607340945</v>
      </c>
      <c r="AD66">
        <f>IF($B66&gt;AD$6,SQRT(($B$1/$B$2)*(1/($B66*(($B66/AD$6)-1))))*((($B$1/2)*(($B66/AD$6)+(AD$6/($B66-AD$6))+1))+($B$2*$B$4*$B$3*$B66))/1000,"")</f>
        <v>82.260414520252752</v>
      </c>
      <c r="AE66">
        <f>IF($B66&gt;AE$6,SQRT(($B$1/$B$2)*(1/($B66*(($B66/AE$6)-1))))*((($B$1/2)*(($B66/AE$6)+(AE$6/($B66-AE$6))+1))+($B$2*$B$4*$B$3*$B66))/1000,"")</f>
        <v>85.946053655602057</v>
      </c>
      <c r="AF66">
        <f>IF($B66&gt;AF$6,SQRT(($B$1/$B$2)*(1/($B66*(($B66/AF$6)-1))))*((($B$1/2)*(($B66/AF$6)+(AF$6/($B66-AF$6))+1))+($B$2*$B$4*$B$3*$B66))/1000,"")</f>
        <v>90.047682332567774</v>
      </c>
      <c r="AG66">
        <f>IF($B66&gt;AG$6,SQRT(($B$1/$B$2)*(1/($B66*(($B66/AG$6)-1))))*((($B$1/2)*(($B66/AG$6)+(AG$6/($B66-AG$6))+1))+($B$2*$B$4*$B$3*$B66))/1000,"")</f>
        <v>94.62569664398643</v>
      </c>
      <c r="AH66">
        <f>IF($B66&gt;AH$6,SQRT(($B$1/$B$2)*(1/($B66*(($B66/AH$6)-1))))*((($B$1/2)*(($B66/AH$6)+(AH$6/($B66-AH$6))+1))+($B$2*$B$4*$B$3*$B66))/1000,"")</f>
        <v>99.753166121575418</v>
      </c>
      <c r="AI66">
        <f>IF($B66&gt;AI$6,SQRT(($B$1/$B$2)*(1/($B66*(($B66/AI$6)-1))))*((($B$1/2)*(($B66/AI$6)+(AI$6/($B66-AI$6))+1))+($B$2*$B$4*$B$3*$B66))/1000,"")</f>
        <v>105.51914125906025</v>
      </c>
      <c r="AJ66">
        <f>IF($B66&gt;AJ$6,SQRT(($B$1/$B$2)*(1/($B66*(($B66/AJ$6)-1))))*((($B$1/2)*(($B66/AJ$6)+(AJ$6/($B66-AJ$6))+1))+($B$2*$B$4*$B$3*$B66))/1000,"")</f>
        <v>112.03305021453549</v>
      </c>
      <c r="AK66">
        <f>IF($B66&gt;AK$6,SQRT(($B$1/$B$2)*(1/($B66*(($B66/AK$6)-1))))*((($B$1/2)*(($B66/AK$6)+(AK$6/($B66-AK$6))+1))+($B$2*$B$4*$B$3*$B66))/1000,"")</f>
        <v>119.43061805636178</v>
      </c>
      <c r="AL66">
        <f>IF($B66&gt;AL$6,SQRT(($B$1/$B$2)*(1/($B66*(($B66/AL$6)-1))))*((($B$1/2)*(($B66/AL$6)+(AL$6/($B66-AL$6))+1))+($B$2*$B$4*$B$3*$B66))/1000,"")</f>
        <v>127.88194899852112</v>
      </c>
      <c r="AM66">
        <f>IF($B66&gt;AM$6,SQRT(($B$1/$B$2)*(1/($B66*(($B66/AM$6)-1))))*((($B$1/2)*(($B66/AM$6)+(AM$6/($B66-AM$6))+1))+($B$2*$B$4*$B$3*$B66))/1000,"")</f>
        <v>138.69706601523191</v>
      </c>
      <c r="AO66">
        <f t="shared" si="3"/>
        <v>54.993697167566452</v>
      </c>
      <c r="AP66">
        <f t="shared" si="5"/>
        <v>9</v>
      </c>
      <c r="AQ66">
        <f t="shared" ca="1" si="6"/>
        <v>3.5500000000000006E-4</v>
      </c>
      <c r="AR66" s="1">
        <f t="shared" ca="1" si="7"/>
        <v>4.1690140845070491</v>
      </c>
    </row>
    <row r="67" spans="1:44" x14ac:dyDescent="0.25">
      <c r="A67" s="1">
        <f t="shared" si="4"/>
        <v>1.5000000000000027</v>
      </c>
      <c r="B67" s="1">
        <f t="shared" si="8"/>
        <v>1.5000000000000026E-3</v>
      </c>
      <c r="C67">
        <f>IF($B67&gt;C$6,SQRT(($B$1/$B$2)*(1/($B67*(($B67/C$6)-1))))*((($B$1/2)*(($B67/C$6)+(C$6/($B67-C$6))+1))+($B$2*$B$4*$B$3*$B67))/1000,"")</f>
        <v>65.248403985843325</v>
      </c>
      <c r="D67">
        <f>IF($B67&gt;D$6,SQRT(($B$1/$B$2)*(1/($B67*(($B67/D$6)-1))))*((($B$1/2)*(($B67/D$6)+(D$6/($B67-D$6))+1))+($B$2*$B$4*$B$3*$B67))/1000,"")</f>
        <v>61.674184364388026</v>
      </c>
      <c r="E67">
        <f>IF($B67&gt;E$6,SQRT(($B$1/$B$2)*(1/($B67*(($B67/E$6)-1))))*((($B$1/2)*(($B67/E$6)+(E$6/($B67-E$6))+1))+($B$2*$B$4*$B$3*$B67))/1000,"")</f>
        <v>59.525531011025187</v>
      </c>
      <c r="F67">
        <f>IF($B67&gt;F$6,SQRT(($B$1/$B$2)*(1/($B67*(($B67/F$6)-1))))*((($B$1/2)*(($B67/F$6)+(F$6/($B67-F$6))+1))+($B$2*$B$4*$B$3*$B67))/1000,"")</f>
        <v>57.913806284640017</v>
      </c>
      <c r="G67">
        <f>IF($B67&gt;G$6,SQRT(($B$1/$B$2)*(1/($B67*(($B67/G$6)-1))))*((($B$1/2)*(($B67/G$6)+(G$6/($B67-G$6))+1))+($B$2*$B$4*$B$3*$B67))/1000,"")</f>
        <v>56.712230975218951</v>
      </c>
      <c r="H67">
        <f>IF($B67&gt;H$6,SQRT(($B$1/$B$2)*(1/($B67*(($B67/H$6)-1))))*((($B$1/2)*(($B67/H$6)+(H$6/($B67-H$6))+1))+($B$2*$B$4*$B$3*$B67))/1000,"")</f>
        <v>55.835944192788773</v>
      </c>
      <c r="I67">
        <f>IF($B67&gt;I$6,SQRT(($B$1/$B$2)*(1/($B67*(($B67/I$6)-1))))*((($B$1/2)*(($B67/I$6)+(I$6/($B67-I$6))+1))+($B$2*$B$4*$B$3*$B67))/1000,"")</f>
        <v>55.226205025033821</v>
      </c>
      <c r="J67">
        <f>IF($B67&gt;J$6,SQRT(($B$1/$B$2)*(1/($B67*(($B67/J$6)-1))))*((($B$1/2)*(($B67/J$6)+(J$6/($B67-J$6))+1))+($B$2*$B$4*$B$3*$B67))/1000,"")</f>
        <v>54.841355599378794</v>
      </c>
      <c r="K67">
        <f>IF($B67&gt;K$6,SQRT(($B$1/$B$2)*(1/($B67*(($B67/K$6)-1))))*((($B$1/2)*(($B67/K$6)+(K$6/($B67-K$6))+1))+($B$2*$B$4*$B$3*$B67))/1000,"")</f>
        <v>54.65138236477091</v>
      </c>
      <c r="L67">
        <f>IF($B67&gt;L$6,SQRT(($B$1/$B$2)*(1/($B67*(($B67/L$6)-1))))*((($B$1/2)*(($B67/L$6)+(L$6/($B67-L$6))+1))+($B$2*$B$4*$B$3*$B67))/1000,"")</f>
        <v>54.634506181872773</v>
      </c>
      <c r="M67">
        <f>IF($B67&gt;M$6,SQRT(($B$1/$B$2)*(1/($B67*(($B67/M$6)-1))))*((($B$1/2)*(($B67/M$6)+(M$6/($B67-M$6))+1))+($B$2*$B$4*$B$3*$B67))/1000,"")</f>
        <v>54.77497317085701</v>
      </c>
      <c r="N67">
        <f>IF($B67&gt;N$6,SQRT(($B$1/$B$2)*(1/($B67*(($B67/N$6)-1))))*((($B$1/2)*(($B67/N$6)+(N$6/($B67-N$6))+1))+($B$2*$B$4*$B$3*$B67))/1000,"")</f>
        <v>55.061586618201737</v>
      </c>
      <c r="O67">
        <f>IF($B67&gt;O$6,SQRT(($B$1/$B$2)*(1/($B67*(($B67/O$6)-1))))*((($B$1/2)*(($B67/O$6)+(O$6/($B67-O$6))+1))+($B$2*$B$4*$B$3*$B67))/1000,"")</f>
        <v>55.486713666899476</v>
      </c>
      <c r="P67">
        <f>IF($B67&gt;P$6,SQRT(($B$1/$B$2)*(1/($B67*(($B67/P$6)-1))))*((($B$1/2)*(($B67/P$6)+(P$6/($B67-P$6))+1))+($B$2*$B$4*$B$3*$B67))/1000,"")</f>
        <v>56.045607007243639</v>
      </c>
      <c r="Q67">
        <f>IF($B67&gt;Q$6,SQRT(($B$1/$B$2)*(1/($B67*(($B67/Q$6)-1))))*((($B$1/2)*(($B67/Q$6)+(Q$6/($B67-Q$6))+1))+($B$2*$B$4*$B$3*$B67))/1000,"")</f>
        <v>56.735942904285558</v>
      </c>
      <c r="R67">
        <f>IF($B67&gt;R$6,SQRT(($B$1/$B$2)*(1/($B67*(($B67/R$6)-1))))*((($B$1/2)*(($B67/R$6)+(R$6/($B67-R$6))+1))+($B$2*$B$4*$B$3*$B67))/1000,"")</f>
        <v>57.557513322304814</v>
      </c>
      <c r="S67">
        <f>IF($B67&gt;S$6,SQRT(($B$1/$B$2)*(1/($B67*(($B67/S$6)-1))))*((($B$1/2)*(($B67/S$6)+(S$6/($B67-S$6))+1))+($B$2*$B$4*$B$3*$B67))/1000,"")</f>
        <v>58.512032407766192</v>
      </c>
      <c r="T67">
        <f>IF($B67&gt;T$6,SQRT(($B$1/$B$2)*(1/($B67*(($B67/T$6)-1))))*((($B$1/2)*(($B67/T$6)+(T$6/($B67-T$6))+1))+($B$2*$B$4*$B$3*$B67))/1000,"")</f>
        <v>59.603032015469743</v>
      </c>
      <c r="U67">
        <f>IF($B67&gt;U$6,SQRT(($B$1/$B$2)*(1/($B67*(($B67/U$6)-1))))*((($B$1/2)*(($B67/U$6)+(U$6/($B67-U$6))+1))+($B$2*$B$4*$B$3*$B67))/1000,"")</f>
        <v>60.835830603441863</v>
      </c>
      <c r="V67">
        <f>IF($B67&gt;V$6,SQRT(($B$1/$B$2)*(1/($B67*(($B67/V$6)-1))))*((($B$1/2)*(($B67/V$6)+(V$6/($B67-V$6))+1))+($B$2*$B$4*$B$3*$B67))/1000,"")</f>
        <v>62.217566611469849</v>
      </c>
      <c r="W67">
        <f>IF($B67&gt;W$6,SQRT(($B$1/$B$2)*(1/($B67*(($B67/W$6)-1))))*((($B$1/2)*(($B67/W$6)+(W$6/($B67-W$6))+1))+($B$2*$B$4*$B$3*$B67))/1000,"")</f>
        <v>63.757292557967467</v>
      </c>
      <c r="X67">
        <f>IF($B67&gt;X$6,SQRT(($B$1/$B$2)*(1/($B67*(($B67/X$6)-1))))*((($B$1/2)*(($B67/X$6)+(X$6/($B67-X$6))+1))+($B$2*$B$4*$B$3*$B67))/1000,"")</f>
        <v>65.466130306215874</v>
      </c>
      <c r="Y67">
        <f>IF($B67&gt;Y$6,SQRT(($B$1/$B$2)*(1/($B67*(($B67/Y$6)-1))))*((($B$1/2)*(($B67/Y$6)+(Y$6/($B67-Y$6))+1))+($B$2*$B$4*$B$3*$B67))/1000,"")</f>
        <v>67.35749180342215</v>
      </c>
      <c r="Z67">
        <f>IF($B67&gt;Z$6,SQRT(($B$1/$B$2)*(1/($B67*(($B67/Z$6)-1))))*((($B$1/2)*(($B67/Z$6)+(Z$6/($B67-Z$6))+1))+($B$2*$B$4*$B$3*$B67))/1000,"")</f>
        <v>69.447373512123889</v>
      </c>
      <c r="AA67">
        <f>IF($B67&gt;AA$6,SQRT(($B$1/$B$2)*(1/($B67*(($B67/AA$6)-1))))*((($B$1/2)*(($B67/AA$6)+(AA$6/($B67-AA$6))+1))+($B$2*$B$4*$B$3*$B67))/1000,"")</f>
        <v>71.754737126708832</v>
      </c>
      <c r="AB67">
        <f>IF($B67&gt;AB$6,SQRT(($B$1/$B$2)*(1/($B67*(($B67/AB$6)-1))))*((($B$1/2)*(($B67/AB$6)+(AB$6/($B67-AB$6))+1))+($B$2*$B$4*$B$3*$B67))/1000,"")</f>
        <v>74.301994419607951</v>
      </c>
      <c r="AC67">
        <f>IF($B67&gt;AC$6,SQRT(($B$1/$B$2)*(1/($B67*(($B67/AC$6)-1))))*((($B$1/2)*(($B67/AC$6)+(AC$6/($B67-AC$6))+1))+($B$2*$B$4*$B$3*$B67))/1000,"")</f>
        <v>77.11562070260787</v>
      </c>
      <c r="AD67">
        <f>IF($B67&gt;AD$6,SQRT(($B$1/$B$2)*(1/($B67*(($B67/AD$6)-1))))*((($B$1/2)*(($B67/AD$6)+(AD$6/($B67-AD$6))+1))+($B$2*$B$4*$B$3*$B67))/1000,"")</f>
        <v>80.226930091602625</v>
      </c>
      <c r="AE67">
        <f>IF($B67&gt;AE$6,SQRT(($B$1/$B$2)*(1/($B67*(($B67/AE$6)-1))))*((($B$1/2)*(($B67/AE$6)+(AE$6/($B67-AE$6))+1))+($B$2*$B$4*$B$3*$B67))/1000,"")</f>
        <v>83.673057462998628</v>
      </c>
      <c r="AF67">
        <f>IF($B67&gt;AF$6,SQRT(($B$1/$B$2)*(1/($B67*(($B67/AF$6)-1))))*((($B$1/2)*(($B67/AF$6)+(AF$6/($B67-AF$6))+1))+($B$2*$B$4*$B$3*$B67))/1000,"")</f>
        <v>87.498208031022415</v>
      </c>
      <c r="AG67">
        <f>IF($B67&gt;AG$6,SQRT(($B$1/$B$2)*(1/($B67*(($B67/AG$6)-1))))*((($B$1/2)*(($B67/AG$6)+(AG$6/($B67-AG$6))+1))+($B$2*$B$4*$B$3*$B67))/1000,"")</f>
        <v>91.75525783661007</v>
      </c>
      <c r="AH67">
        <f>IF($B67&gt;AH$6,SQRT(($B$1/$B$2)*(1/($B67*(($B67/AH$6)-1))))*((($B$1/2)*(($B67/AH$6)+(AH$6/($B67-AH$6))+1))+($B$2*$B$4*$B$3*$B67))/1000,"")</f>
        <v>96.507820092582989</v>
      </c>
      <c r="AI67">
        <f>IF($B67&gt;AI$6,SQRT(($B$1/$B$2)*(1/($B67*(($B67/AI$6)-1))))*((($B$1/2)*(($B67/AI$6)+(AI$6/($B67-AI$6))+1))+($B$2*$B$4*$B$3*$B67))/1000,"")</f>
        <v>101.83293782086682</v>
      </c>
      <c r="AJ67">
        <f>IF($B67&gt;AJ$6,SQRT(($B$1/$B$2)*(1/($B67*(($B67/AJ$6)-1))))*((($B$1/2)*(($B67/AJ$6)+(AJ$6/($B67-AJ$6))+1))+($B$2*$B$4*$B$3*$B67))/1000,"")</f>
        <v>107.82462961982274</v>
      </c>
      <c r="AK67">
        <f>IF($B67&gt;AK$6,SQRT(($B$1/$B$2)*(1/($B67*(($B67/AK$6)-1))))*((($B$1/2)*(($B67/AK$6)+(AK$6/($B67-AK$6))+1))+($B$2*$B$4*$B$3*$B67))/1000,"")</f>
        <v>114.59861393366283</v>
      </c>
      <c r="AL67">
        <f>IF($B67&gt;AL$6,SQRT(($B$1/$B$2)*(1/($B67*(($B67/AL$6)-1))))*((($B$1/2)*(($B67/AL$6)+(AL$6/($B67-AL$6))+1))+($B$2*$B$4*$B$3*$B67))/1000,"")</f>
        <v>122.29868601712737</v>
      </c>
      <c r="AM67">
        <f>IF($B67&gt;AM$6,SQRT(($B$1/$B$2)*(1/($B67*(($B67/AM$6)-1))))*((($B$1/2)*(($B67/AM$6)+(AM$6/($B67-AM$6))+1))+($B$2*$B$4*$B$3*$B67))/1000,"")</f>
        <v>132.09360358650815</v>
      </c>
      <c r="AO67">
        <f t="shared" si="3"/>
        <v>54.634506181872773</v>
      </c>
      <c r="AP67">
        <f t="shared" si="5"/>
        <v>10</v>
      </c>
      <c r="AQ67">
        <f t="shared" ca="1" si="6"/>
        <v>3.8000000000000008E-4</v>
      </c>
      <c r="AR67" s="1">
        <f t="shared" ca="1" si="7"/>
        <v>3.9473684210526376</v>
      </c>
    </row>
    <row r="68" spans="1:44" x14ac:dyDescent="0.25">
      <c r="A68" s="1">
        <f t="shared" si="4"/>
        <v>1.5200000000000027</v>
      </c>
      <c r="B68" s="1">
        <f t="shared" si="8"/>
        <v>1.5200000000000027E-3</v>
      </c>
      <c r="C68">
        <f>IF($B68&gt;C$6,SQRT(($B$1/$B$2)*(1/($B68*(($B68/C$6)-1))))*((($B$1/2)*(($B68/C$6)+(C$6/($B68-C$6))+1))+($B$2*$B$4*$B$3*$B68))/1000,"")</f>
        <v>65.106189246269381</v>
      </c>
      <c r="D68">
        <f>IF($B68&gt;D$6,SQRT(($B$1/$B$2)*(1/($B68*(($B68/D$6)-1))))*((($B$1/2)*(($B68/D$6)+(D$6/($B68-D$6))+1))+($B$2*$B$4*$B$3*$B68))/1000,"")</f>
        <v>61.509399512924162</v>
      </c>
      <c r="E68">
        <f>IF($B68&gt;E$6,SQRT(($B$1/$B$2)*(1/($B68*(($B68/E$6)-1))))*((($B$1/2)*(($B68/E$6)+(E$6/($B68-E$6))+1))+($B$2*$B$4*$B$3*$B68))/1000,"")</f>
        <v>59.341075737957027</v>
      </c>
      <c r="F68">
        <f>IF($B68&gt;F$6,SQRT(($B$1/$B$2)*(1/($B68*(($B68/F$6)-1))))*((($B$1/2)*(($B68/F$6)+(F$6/($B68-F$6))+1))+($B$2*$B$4*$B$3*$B68))/1000,"")</f>
        <v>57.708688173453268</v>
      </c>
      <c r="G68">
        <f>IF($B68&gt;G$6,SQRT(($B$1/$B$2)*(1/($B68*(($B68/G$6)-1))))*((($B$1/2)*(($B68/G$6)+(G$6/($B68-G$6))+1))+($B$2*$B$4*$B$3*$B68))/1000,"")</f>
        <v>56.485273393744748</v>
      </c>
      <c r="H68">
        <f>IF($B68&gt;H$6,SQRT(($B$1/$B$2)*(1/($B68*(($B68/H$6)-1))))*((($B$1/2)*(($B68/H$6)+(H$6/($B68-H$6))+1))+($B$2*$B$4*$B$3*$B68))/1000,"")</f>
        <v>55.585786774987106</v>
      </c>
      <c r="I68">
        <f>IF($B68&gt;I$6,SQRT(($B$1/$B$2)*(1/($B68*(($B68/I$6)-1))))*((($B$1/2)*(($B68/I$6)+(I$6/($B68-I$6))+1))+($B$2*$B$4*$B$3*$B68))/1000,"")</f>
        <v>54.951297254051141</v>
      </c>
      <c r="J68">
        <f>IF($B68&gt;J$6,SQRT(($B$1/$B$2)*(1/($B68*(($B68/J$6)-1))))*((($B$1/2)*(($B68/J$6)+(J$6/($B68-J$6))+1))+($B$2*$B$4*$B$3*$B68))/1000,"")</f>
        <v>54.539944958191633</v>
      </c>
      <c r="K68">
        <f>IF($B68&gt;K$6,SQRT(($B$1/$B$2)*(1/($B68*(($B68/K$6)-1))))*((($B$1/2)*(($B68/K$6)+(K$6/($B68-K$6))+1))+($B$2*$B$4*$B$3*$B68))/1000,"")</f>
        <v>54.321497703308744</v>
      </c>
      <c r="L68">
        <f>IF($B68&gt;L$6,SQRT(($B$1/$B$2)*(1/($B68*(($B68/L$6)-1))))*((($B$1/2)*(($B68/L$6)+(L$6/($B68-L$6))+1))+($B$2*$B$4*$B$3*$B68))/1000,"")</f>
        <v>54.273936463509479</v>
      </c>
      <c r="M68">
        <f>IF($B68&gt;M$6,SQRT(($B$1/$B$2)*(1/($B68*(($B68/M$6)-1))))*((($B$1/2)*(($B68/M$6)+(M$6/($B68-M$6))+1))+($B$2*$B$4*$B$3*$B68))/1000,"")</f>
        <v>54.381241433149079</v>
      </c>
      <c r="N68">
        <f>IF($B68&gt;N$6,SQRT(($B$1/$B$2)*(1/($B68*(($B68/N$6)-1))))*((($B$1/2)*(($B68/N$6)+(N$6/($B68-N$6))+1))+($B$2*$B$4*$B$3*$B68))/1000,"")</f>
        <v>54.631918727455222</v>
      </c>
      <c r="O68">
        <f>IF($B68&gt;O$6,SQRT(($B$1/$B$2)*(1/($B68*(($B68/O$6)-1))))*((($B$1/2)*(($B68/O$6)+(O$6/($B68-O$6))+1))+($B$2*$B$4*$B$3*$B68))/1000,"")</f>
        <v>55.01800121709929</v>
      </c>
      <c r="P68">
        <f>IF($B68&gt;P$6,SQRT(($B$1/$B$2)*(1/($B68*(($B68/P$6)-1))))*((($B$1/2)*(($B68/P$6)+(P$6/($B68-P$6))+1))+($B$2*$B$4*$B$3*$B68))/1000,"")</f>
        <v>55.534363482210829</v>
      </c>
      <c r="Q68">
        <f>IF($B68&gt;Q$6,SQRT(($B$1/$B$2)*(1/($B68*(($B68/Q$6)-1))))*((($B$1/2)*(($B68/Q$6)+(Q$6/($B68-Q$6))+1))+($B$2*$B$4*$B$3*$B68))/1000,"")</f>
        <v>56.178251966424078</v>
      </c>
      <c r="R68">
        <f>IF($B68&gt;R$6,SQRT(($B$1/$B$2)*(1/($B68*(($B68/R$6)-1))))*((($B$1/2)*(($B68/R$6)+(R$6/($B68-R$6))+1))+($B$2*$B$4*$B$3*$B68))/1000,"")</f>
        <v>56.948967793160186</v>
      </c>
      <c r="S68">
        <f>IF($B68&gt;S$6,SQRT(($B$1/$B$2)*(1/($B68*(($B68/S$6)-1))))*((($B$1/2)*(($B68/S$6)+(S$6/($B68-S$6))+1))+($B$2*$B$4*$B$3*$B68))/1000,"")</f>
        <v>57.847662145259548</v>
      </c>
      <c r="T68">
        <f>IF($B68&gt;T$6,SQRT(($B$1/$B$2)*(1/($B68*(($B68/T$6)-1))))*((($B$1/2)*(($B68/T$6)+(T$6/($B68-T$6))+1))+($B$2*$B$4*$B$3*$B68))/1000,"")</f>
        <v>58.877218447258684</v>
      </c>
      <c r="U68">
        <f>IF($B68&gt;U$6,SQRT(($B$1/$B$2)*(1/($B68*(($B68/U$6)-1))))*((($B$1/2)*(($B68/U$6)+(U$6/($B68-U$6))+1))+($B$2*$B$4*$B$3*$B68))/1000,"")</f>
        <v>60.042205116922162</v>
      </c>
      <c r="V68">
        <f>IF($B68&gt;V$6,SQRT(($B$1/$B$2)*(1/($B68*(($B68/V$6)-1))))*((($B$1/2)*(($B68/V$6)+(V$6/($B68-V$6))+1))+($B$2*$B$4*$B$3*$B68))/1000,"")</f>
        <v>61.348889291585174</v>
      </c>
      <c r="W68">
        <f>IF($B68&gt;W$6,SQRT(($B$1/$B$2)*(1/($B68*(($B68/W$6)-1))))*((($B$1/2)*(($B68/W$6)+(W$6/($B68-W$6))+1))+($B$2*$B$4*$B$3*$B68))/1000,"")</f>
        <v>62.805306855350608</v>
      </c>
      <c r="X68">
        <f>IF($B68&gt;X$6,SQRT(($B$1/$B$2)*(1/($B68*(($B68/X$6)-1))))*((($B$1/2)*(($B68/X$6)+(X$6/($B68-X$6))+1))+($B$2*$B$4*$B$3*$B68))/1000,"")</f>
        <v>64.421388044440974</v>
      </c>
      <c r="Y68">
        <f>IF($B68&gt;Y$6,SQRT(($B$1/$B$2)*(1/($B68*(($B68/Y$6)-1))))*((($B$1/2)*(($B68/Y$6)+(Y$6/($B68-Y$6))+1))+($B$2*$B$4*$B$3*$B68))/1000,"")</f>
        <v>66.209141405674075</v>
      </c>
      <c r="Z68">
        <f>IF($B68&gt;Z$6,SQRT(($B$1/$B$2)*(1/($B68*(($B68/Z$6)-1))))*((($B$1/2)*(($B68/Z$6)+(Z$6/($B68-Z$6))+1))+($B$2*$B$4*$B$3*$B68))/1000,"")</f>
        <v>68.18290232100928</v>
      </c>
      <c r="AA68">
        <f>IF($B68&gt;AA$6,SQRT(($B$1/$B$2)*(1/($B68*(($B68/AA$6)-1))))*((($B$1/2)*(($B68/AA$6)+(AA$6/($B68-AA$6))+1))+($B$2*$B$4*$B$3*$B68))/1000,"")</f>
        <v>70.359656034675893</v>
      </c>
      <c r="AB68">
        <f>IF($B68&gt;AB$6,SQRT(($B$1/$B$2)*(1/($B68*(($B68/AB$6)-1))))*((($B$1/2)*(($B68/AB$6)+(AB$6/($B68-AB$6))+1))+($B$2*$B$4*$B$3*$B68))/1000,"")</f>
        <v>72.759449480478651</v>
      </c>
      <c r="AC68">
        <f>IF($B68&gt;AC$6,SQRT(($B$1/$B$2)*(1/($B68*(($B68/AC$6)-1))))*((($B$1/2)*(($B68/AC$6)+(AC$6/($B68-AC$6))+1))+($B$2*$B$4*$B$3*$B68))/1000,"")</f>
        <v>75.405911614817938</v>
      </c>
      <c r="AD68">
        <f>IF($B68&gt;AD$6,SQRT(($B$1/$B$2)*(1/($B68*(($B68/AD$6)-1))))*((($B$1/2)*(($B68/AD$6)+(AD$6/($B68-AD$6))+1))+($B$2*$B$4*$B$3*$B68))/1000,"")</f>
        <v>78.326908939488519</v>
      </c>
      <c r="AE68">
        <f>IF($B68&gt;AE$6,SQRT(($B$1/$B$2)*(1/($B68*(($B68/AE$6)-1))))*((($B$1/2)*(($B68/AE$6)+(AE$6/($B68-AE$6))+1))+($B$2*$B$4*$B$3*$B68))/1000,"")</f>
        <v>81.555372159854329</v>
      </c>
      <c r="AF68">
        <f>IF($B68&gt;AF$6,SQRT(($B$1/$B$2)*(1/($B68*(($B68/AF$6)-1))))*((($B$1/2)*(($B68/AF$6)+(AF$6/($B68-AF$6))+1))+($B$2*$B$4*$B$3*$B68))/1000,"")</f>
        <v>85.130342476034002</v>
      </c>
      <c r="AG68">
        <f>IF($B68&gt;AG$6,SQRT(($B$1/$B$2)*(1/($B68*(($B68/AG$6)-1))))*((($B$1/2)*(($B68/AG$6)+(AG$6/($B68-AG$6))+1))+($B$2*$B$4*$B$3*$B68))/1000,"")</f>
        <v>89.098303310126894</v>
      </c>
      <c r="AH68">
        <f>IF($B68&gt;AH$6,SQRT(($B$1/$B$2)*(1/($B68*(($B68/AH$6)-1))))*((($B$1/2)*(($B68/AH$6)+(AH$6/($B68-AH$6))+1))+($B$2*$B$4*$B$3*$B68))/1000,"")</f>
        <v>93.514887499119013</v>
      </c>
      <c r="AI68">
        <f>IF($B68&gt;AI$6,SQRT(($B$1/$B$2)*(1/($B68*(($B68/AI$6)-1))))*((($B$1/2)*(($B68/AI$6)+(AI$6/($B68-AI$6))+1))+($B$2*$B$4*$B$3*$B68))/1000,"")</f>
        <v>98.447084401680769</v>
      </c>
      <c r="AJ68">
        <f>IF($B68&gt;AJ$6,SQRT(($B$1/$B$2)*(1/($B68*(($B68/AJ$6)-1))))*((($B$1/2)*(($B68/AJ$6)+(AJ$6/($B68-AJ$6))+1))+($B$2*$B$4*$B$3*$B68))/1000,"")</f>
        <v>103.97612099880402</v>
      </c>
      <c r="AK68">
        <f>IF($B68&gt;AK$6,SQRT(($B$1/$B$2)*(1/($B68*(($B68/AK$6)-1))))*((($B$1/2)*(($B68/AK$6)+(AK$6/($B68-AK$6))+1))+($B$2*$B$4*$B$3*$B68))/1000,"")</f>
        <v>110.20126375998309</v>
      </c>
      <c r="AL68">
        <f>IF($B68&gt;AL$6,SQRT(($B$1/$B$2)*(1/($B68*(($B68/AL$6)-1))))*((($B$1/2)*(($B68/AL$6)+(AL$6/($B68-AL$6))+1))+($B$2*$B$4*$B$3*$B68))/1000,"")</f>
        <v>117.24489629396055</v>
      </c>
      <c r="AM68">
        <f>IF($B68&gt;AM$6,SQRT(($B$1/$B$2)*(1/($B68*(($B68/AM$6)-1))))*((($B$1/2)*(($B68/AM$6)+(AM$6/($B68-AM$6))+1))+($B$2*$B$4*$B$3*$B68))/1000,"")</f>
        <v>126.15593596037367</v>
      </c>
      <c r="AO68">
        <f t="shared" si="3"/>
        <v>54.273936463509479</v>
      </c>
      <c r="AP68">
        <f t="shared" si="5"/>
        <v>10</v>
      </c>
      <c r="AQ68">
        <f t="shared" ca="1" si="6"/>
        <v>3.8000000000000008E-4</v>
      </c>
      <c r="AR68" s="1">
        <f t="shared" ca="1" si="7"/>
        <v>4.0000000000000062</v>
      </c>
    </row>
    <row r="69" spans="1:44" x14ac:dyDescent="0.25">
      <c r="A69" s="1">
        <f t="shared" si="4"/>
        <v>1.5400000000000027</v>
      </c>
      <c r="B69" s="1">
        <f t="shared" si="8"/>
        <v>1.5400000000000027E-3</v>
      </c>
      <c r="C69">
        <f>IF($B69&gt;C$6,SQRT(($B$1/$B$2)*(1/($B69*(($B69/C$6)-1))))*((($B$1/2)*(($B69/C$6)+(C$6/($B69-C$6))+1))+($B$2*$B$4*$B$3*$B69))/1000,"")</f>
        <v>64.968166064658206</v>
      </c>
      <c r="D69">
        <f>IF($B69&gt;D$6,SQRT(($B$1/$B$2)*(1/($B69*(($B69/D$6)-1))))*((($B$1/2)*(($B69/D$6)+(D$6/($B69-D$6))+1))+($B$2*$B$4*$B$3*$B69))/1000,"")</f>
        <v>61.349601869920981</v>
      </c>
      <c r="E69">
        <f>IF($B69&gt;E$6,SQRT(($B$1/$B$2)*(1/($B69*(($B69/E$6)-1))))*((($B$1/2)*(($B69/E$6)+(E$6/($B69-E$6))+1))+($B$2*$B$4*$B$3*$B69))/1000,"")</f>
        <v>59.162329633914496</v>
      </c>
      <c r="F69">
        <f>IF($B69&gt;F$6,SQRT(($B$1/$B$2)*(1/($B69*(($B69/F$6)-1))))*((($B$1/2)*(($B69/F$6)+(F$6/($B69-F$6))+1))+($B$2*$B$4*$B$3*$B69))/1000,"")</f>
        <v>57.510064929145031</v>
      </c>
      <c r="G69">
        <f>IF($B69&gt;G$6,SQRT(($B$1/$B$2)*(1/($B69*(($B69/G$6)-1))))*((($B$1/2)*(($B69/G$6)+(G$6/($B69-G$6))+1))+($B$2*$B$4*$B$3*$B69))/1000,"")</f>
        <v>56.26567016065556</v>
      </c>
      <c r="H69">
        <f>IF($B69&gt;H$6,SQRT(($B$1/$B$2)*(1/($B69*(($B69/H$6)-1))))*((($B$1/2)*(($B69/H$6)+(H$6/($B69-H$6))+1))+($B$2*$B$4*$B$3*$B69))/1000,"")</f>
        <v>55.343927890358785</v>
      </c>
      <c r="I69">
        <f>IF($B69&gt;I$6,SQRT(($B$1/$B$2)*(1/($B69*(($B69/I$6)-1))))*((($B$1/2)*(($B69/I$6)+(I$6/($B69-I$6))+1))+($B$2*$B$4*$B$3*$B69))/1000,"")</f>
        <v>54.685729019211756</v>
      </c>
      <c r="J69">
        <f>IF($B69&gt;J$6,SQRT(($B$1/$B$2)*(1/($B69*(($B69/J$6)-1))))*((($B$1/2)*(($B69/J$6)+(J$6/($B69-J$6))+1))+($B$2*$B$4*$B$3*$B69))/1000,"")</f>
        <v>54.24902530077685</v>
      </c>
      <c r="K69">
        <f>IF($B69&gt;K$6,SQRT(($B$1/$B$2)*(1/($B69*(($B69/K$6)-1))))*((($B$1/2)*(($B69/K$6)+(K$6/($B69-K$6))+1))+($B$2*$B$4*$B$3*$B69))/1000,"")</f>
        <v>54.003381393474186</v>
      </c>
      <c r="L69">
        <f>IF($B69&gt;L$6,SQRT(($B$1/$B$2)*(1/($B69*(($B69/L$6)-1))))*((($B$1/2)*(($B69/L$6)+(L$6/($B69-L$6))+1))+($B$2*$B$4*$B$3*$B69))/1000,"")</f>
        <v>53.926556088552033</v>
      </c>
      <c r="M69">
        <f>IF($B69&gt;M$6,SQRT(($B$1/$B$2)*(1/($B69*(($B69/M$6)-1))))*((($B$1/2)*(($B69/M$6)+(M$6/($B69-M$6))+1))+($B$2*$B$4*$B$3*$B69))/1000,"")</f>
        <v>54.002284025462366</v>
      </c>
      <c r="N69">
        <f>IF($B69&gt;N$6,SQRT(($B$1/$B$2)*(1/($B69*(($B69/N$6)-1))))*((($B$1/2)*(($B69/N$6)+(N$6/($B69-N$6))+1))+($B$2*$B$4*$B$3*$B69))/1000,"")</f>
        <v>54.218797704874255</v>
      </c>
      <c r="O69">
        <f>IF($B69&gt;O$6,SQRT(($B$1/$B$2)*(1/($B69*(($B69/O$6)-1))))*((($B$1/2)*(($B69/O$6)+(O$6/($B69-O$6))+1))+($B$2*$B$4*$B$3*$B69))/1000,"")</f>
        <v>54.567823087898233</v>
      </c>
      <c r="P69">
        <f>IF($B69&gt;P$6,SQRT(($B$1/$B$2)*(1/($B69*(($B69/P$6)-1))))*((($B$1/2)*(($B69/P$6)+(P$6/($B69-P$6))+1))+($B$2*$B$4*$B$3*$B69))/1000,"")</f>
        <v>55.043888562177209</v>
      </c>
      <c r="Q69">
        <f>IF($B69&gt;Q$6,SQRT(($B$1/$B$2)*(1/($B69*(($B69/Q$6)-1))))*((($B$1/2)*(($B69/Q$6)+(Q$6/($B69-Q$6))+1))+($B$2*$B$4*$B$3*$B69))/1000,"")</f>
        <v>55.643848133200351</v>
      </c>
      <c r="R69">
        <f>IF($B69&gt;R$6,SQRT(($B$1/$B$2)*(1/($B69*(($B69/R$6)-1))))*((($B$1/2)*(($B69/R$6)+(R$6/($B69-R$6))+1))+($B$2*$B$4*$B$3*$B69))/1000,"")</f>
        <v>56.366556046893592</v>
      </c>
      <c r="S69">
        <f>IF($B69&gt;S$6,SQRT(($B$1/$B$2)*(1/($B69*(($B69/S$6)-1))))*((($B$1/2)*(($B69/S$6)+(S$6/($B69-S$6))+1))+($B$2*$B$4*$B$3*$B69))/1000,"")</f>
        <v>57.21265243785983</v>
      </c>
      <c r="T69">
        <f>IF($B69&gt;T$6,SQRT(($B$1/$B$2)*(1/($B69*(($B69/T$6)-1))))*((($B$1/2)*(($B69/T$6)+(T$6/($B69-T$6))+1))+($B$2*$B$4*$B$3*$B69))/1000,"")</f>
        <v>58.184433866238471</v>
      </c>
      <c r="U69">
        <f>IF($B69&gt;U$6,SQRT(($B$1/$B$2)*(1/($B69*(($B69/U$6)-1))))*((($B$1/2)*(($B69/U$6)+(U$6/($B69-U$6))+1))+($B$2*$B$4*$B$3*$B69))/1000,"")</f>
        <v>59.285792040592014</v>
      </c>
      <c r="V69">
        <f>IF($B69&gt;V$6,SQRT(($B$1/$B$2)*(1/($B69*(($B69/V$6)-1))))*((($B$1/2)*(($B69/V$6)+(V$6/($B69-V$6))+1))+($B$2*$B$4*$B$3*$B69))/1000,"")</f>
        <v>60.522210540448135</v>
      </c>
      <c r="W69">
        <f>IF($B69&gt;W$6,SQRT(($B$1/$B$2)*(1/($B69*(($B69/W$6)-1))))*((($B$1/2)*(($B69/W$6)+(W$6/($B69-W$6))+1))+($B$2*$B$4*$B$3*$B69))/1000,"")</f>
        <v>61.900814110693418</v>
      </c>
      <c r="X69">
        <f>IF($B69&gt;X$6,SQRT(($B$1/$B$2)*(1/($B69*(($B69/X$6)-1))))*((($B$1/2)*(($B69/X$6)+(X$6/($B69-X$6))+1))+($B$2*$B$4*$B$3*$B69))/1000,"")</f>
        <v>63.430468836998038</v>
      </c>
      <c r="Y69">
        <f>IF($B69&gt;Y$6,SQRT(($B$1/$B$2)*(1/($B69*(($B69/Y$6)-1))))*((($B$1/2)*(($B69/Y$6)+(Y$6/($B69-Y$6))+1))+($B$2*$B$4*$B$3*$B69))/1000,"")</f>
        <v>65.121934724069916</v>
      </c>
      <c r="Z69">
        <f>IF($B69&gt;Z$6,SQRT(($B$1/$B$2)*(1/($B69*(($B69/Z$6)-1))))*((($B$1/2)*(($B69/Z$6)+(Z$6/($B69-Z$6))+1))+($B$2*$B$4*$B$3*$B69))/1000,"")</f>
        <v>66.988075254760915</v>
      </c>
      <c r="AA69">
        <f>IF($B69&gt;AA$6,SQRT(($B$1/$B$2)*(1/($B69*(($B69/AA$6)-1))))*((($B$1/2)*(($B69/AA$6)+(AA$6/($B69-AA$6))+1))+($B$2*$B$4*$B$3*$B69))/1000,"")</f>
        <v>69.044131716410519</v>
      </c>
      <c r="AB69">
        <f>IF($B69&gt;AB$6,SQRT(($B$1/$B$2)*(1/($B69*(($B69/AB$6)-1))))*((($B$1/2)*(($B69/AB$6)+(AB$6/($B69-AB$6))+1))+($B$2*$B$4*$B$3*$B69))/1000,"")</f>
        <v>71.30807374071459</v>
      </c>
      <c r="AC69">
        <f>IF($B69&gt;AC$6,SQRT(($B$1/$B$2)*(1/($B69*(($B69/AC$6)-1))))*((($B$1/2)*(($B69/AC$6)+(AC$6/($B69-AC$6))+1))+($B$2*$B$4*$B$3*$B69))/1000,"")</f>
        <v>73.801041948317533</v>
      </c>
      <c r="AD69">
        <f>IF($B69&gt;AD$6,SQRT(($B$1/$B$2)*(1/($B69*(($B69/AD$6)-1))))*((($B$1/2)*(($B69/AD$6)+(AD$6/($B69-AD$6))+1))+($B$2*$B$4*$B$3*$B69))/1000,"")</f>
        <v>76.547904232190348</v>
      </c>
      <c r="AE69">
        <f>IF($B69&gt;AE$6,SQRT(($B$1/$B$2)*(1/($B69*(($B69/AE$6)-1))))*((($B$1/2)*(($B69/AE$6)+(AE$6/($B69-AE$6))+1))+($B$2*$B$4*$B$3*$B69))/1000,"")</f>
        <v>79.577954603449101</v>
      </c>
      <c r="AF69">
        <f>IF($B69&gt;AF$6,SQRT(($B$1/$B$2)*(1/($B69*(($B69/AF$6)-1))))*((($B$1/2)*(($B69/AF$6)+(AF$6/($B69-AF$6))+1))+($B$2*$B$4*$B$3*$B69))/1000,"")</f>
        <v>82.925793422219996</v>
      </c>
      <c r="AG69">
        <f>IF($B69&gt;AG$6,SQRT(($B$1/$B$2)*(1/($B69*(($B69/AG$6)-1))))*((($B$1/2)*(($B69/AG$6)+(AG$6/($B69-AG$6))+1))+($B$2*$B$4*$B$3*$B69))/1000,"")</f>
        <v>86.632441336039918</v>
      </c>
      <c r="AH69">
        <f>IF($B69&gt;AH$6,SQRT(($B$1/$B$2)*(1/($B69*(($B69/AH$6)-1))))*((($B$1/2)*(($B69/AH$6)+(AH$6/($B69-AH$6))+1))+($B$2*$B$4*$B$3*$B69))/1000,"")</f>
        <v>90.746757945689637</v>
      </c>
      <c r="AI69">
        <f>IF($B69&gt;AI$6,SQRT(($B$1/$B$2)*(1/($B69*(($B69/AI$6)-1))))*((($B$1/2)*(($B69/AI$6)+(AI$6/($B69-AI$6))+1))+($B$2*$B$4*$B$3*$B69))/1000,"")</f>
        <v>95.327262491414373</v>
      </c>
      <c r="AJ69">
        <f>IF($B69&gt;AJ$6,SQRT(($B$1/$B$2)*(1/($B69*(($B69/AJ$6)-1))))*((($B$1/2)*(($B69/AJ$6)+(AJ$6/($B69-AJ$6))+1))+($B$2*$B$4*$B$3*$B69))/1000,"")</f>
        <v>100.44449130405717</v>
      </c>
      <c r="AK69">
        <f>IF($B69&gt;AK$6,SQRT(($B$1/$B$2)*(1/($B69*(($B69/AK$6)-1))))*((($B$1/2)*(($B69/AK$6)+(AK$6/($B69-AK$6))+1))+($B$2*$B$4*$B$3*$B69))/1000,"")</f>
        <v>106.18408094789552</v>
      </c>
      <c r="AL69">
        <f>IF($B69&gt;AL$6,SQRT(($B$1/$B$2)*(1/($B69*(($B69/AL$6)-1))))*((($B$1/2)*(($B69/AL$6)+(AL$6/($B69-AL$6))+1))+($B$2*$B$4*$B$3*$B69))/1000,"")</f>
        <v>112.65084560471743</v>
      </c>
      <c r="AM69">
        <f>IF($B69&gt;AM$6,SQRT(($B$1/$B$2)*(1/($B69*(($B69/AM$6)-1))))*((($B$1/2)*(($B69/AM$6)+(AM$6/($B69-AM$6))+1))+($B$2*$B$4*$B$3*$B69))/1000,"")</f>
        <v>120.79120817922154</v>
      </c>
      <c r="AO69">
        <f t="shared" si="3"/>
        <v>53.926556088552033</v>
      </c>
      <c r="AP69">
        <f t="shared" si="5"/>
        <v>10</v>
      </c>
      <c r="AQ69">
        <f t="shared" ca="1" si="6"/>
        <v>3.8000000000000008E-4</v>
      </c>
      <c r="AR69" s="1">
        <f t="shared" ca="1" si="7"/>
        <v>4.0526315789473752</v>
      </c>
    </row>
    <row r="70" spans="1:44" x14ac:dyDescent="0.25">
      <c r="A70" s="1">
        <f t="shared" si="4"/>
        <v>1.5600000000000027</v>
      </c>
      <c r="B70" s="1">
        <f t="shared" si="8"/>
        <v>1.5600000000000028E-3</v>
      </c>
      <c r="C70">
        <f>IF($B70&gt;C$6,SQRT(($B$1/$B$2)*(1/($B70*(($B70/C$6)-1))))*((($B$1/2)*(($B70/C$6)+(C$6/($B70-C$6))+1))+($B$2*$B$4*$B$3*$B70))/1000,"")</f>
        <v>64.834151988020253</v>
      </c>
      <c r="D70">
        <f>IF($B70&gt;D$6,SQRT(($B$1/$B$2)*(1/($B70*(($B70/D$6)-1))))*((($B$1/2)*(($B70/D$6)+(D$6/($B70-D$6))+1))+($B$2*$B$4*$B$3*$B70))/1000,"")</f>
        <v>61.19456869099735</v>
      </c>
      <c r="E70">
        <f>IF($B70&gt;E$6,SQRT(($B$1/$B$2)*(1/($B70*(($B70/E$6)-1))))*((($B$1/2)*(($B70/E$6)+(E$6/($B70-E$6))+1))+($B$2*$B$4*$B$3*$B70))/1000,"")</f>
        <v>58.989032108860386</v>
      </c>
      <c r="F70">
        <f>IF($B70&gt;F$6,SQRT(($B$1/$B$2)*(1/($B70*(($B70/F$6)-1))))*((($B$1/2)*(($B70/F$6)+(F$6/($B70-F$6))+1))+($B$2*$B$4*$B$3*$B70))/1000,"")</f>
        <v>57.317633504632127</v>
      </c>
      <c r="G70">
        <f>IF($B70&gt;G$6,SQRT(($B$1/$B$2)*(1/($B70*(($B70/G$6)-1))))*((($B$1/2)*(($B70/G$6)+(G$6/($B70-G$6))+1))+($B$2*$B$4*$B$3*$B70))/1000,"")</f>
        <v>56.053070391192591</v>
      </c>
      <c r="H70">
        <f>IF($B70&gt;H$6,SQRT(($B$1/$B$2)*(1/($B70*(($B70/H$6)-1))))*((($B$1/2)*(($B70/H$6)+(H$6/($B70-H$6))+1))+($B$2*$B$4*$B$3*$B70))/1000,"")</f>
        <v>55.109962558398024</v>
      </c>
      <c r="I70">
        <f>IF($B70&gt;I$6,SQRT(($B$1/$B$2)*(1/($B70*(($B70/I$6)-1))))*((($B$1/2)*(($B70/I$6)+(I$6/($B70-I$6))+1))+($B$2*$B$4*$B$3*$B70))/1000,"")</f>
        <v>54.42903397323952</v>
      </c>
      <c r="J70">
        <f>IF($B70&gt;J$6,SQRT(($B$1/$B$2)*(1/($B70*(($B70/J$6)-1))))*((($B$1/2)*(($B70/J$6)+(J$6/($B70-J$6))+1))+($B$2*$B$4*$B$3*$B70))/1000,"")</f>
        <v>53.96806046297673</v>
      </c>
      <c r="K70">
        <f>IF($B70&gt;K$6,SQRT(($B$1/$B$2)*(1/($B70*(($B70/K$6)-1))))*((($B$1/2)*(($B70/K$6)+(K$6/($B70-K$6))+1))+($B$2*$B$4*$B$3*$B70))/1000,"")</f>
        <v>53.696417623082432</v>
      </c>
      <c r="L70">
        <f>IF($B70&gt;L$6,SQRT(($B$1/$B$2)*(1/($B70*(($B70/L$6)-1))))*((($B$1/2)*(($B70/L$6)+(L$6/($B70-L$6))+1))+($B$2*$B$4*$B$3*$B70))/1000,"")</f>
        <v>53.591658139803194</v>
      </c>
      <c r="M70">
        <f>IF($B70&gt;M$6,SQRT(($B$1/$B$2)*(1/($B70*(($B70/M$6)-1))))*((($B$1/2)*(($B70/M$6)+(M$6/($B70-M$6))+1))+($B$2*$B$4*$B$3*$B70))/1000,"")</f>
        <v>53.637289545935104</v>
      </c>
      <c r="N70">
        <f>IF($B70&gt;N$6,SQRT(($B$1/$B$2)*(1/($B70*(($B70/N$6)-1))))*((($B$1/2)*(($B70/N$6)+(N$6/($B70-N$6))+1))+($B$2*$B$4*$B$3*$B70))/1000,"")</f>
        <v>53.821292001042224</v>
      </c>
      <c r="O70">
        <f>IF($B70&gt;O$6,SQRT(($B$1/$B$2)*(1/($B70*(($B70/O$6)-1))))*((($B$1/2)*(($B70/O$6)+(O$6/($B70-O$6))+1))+($B$2*$B$4*$B$3*$B70))/1000,"")</f>
        <v>54.135109196951177</v>
      </c>
      <c r="P70">
        <f>IF($B70&gt;P$6,SQRT(($B$1/$B$2)*(1/($B70*(($B70/P$6)-1))))*((($B$1/2)*(($B70/P$6)+(P$6/($B70-P$6))+1))+($B$2*$B$4*$B$3*$B70))/1000,"")</f>
        <v>54.572951987067036</v>
      </c>
      <c r="Q70">
        <f>IF($B70&gt;Q$6,SQRT(($B$1/$B$2)*(1/($B70*(($B70/Q$6)-1))))*((($B$1/2)*(($B70/Q$6)+(Q$6/($B70-Q$6))+1))+($B$2*$B$4*$B$3*$B70))/1000,"")</f>
        <v>55.131315403616561</v>
      </c>
      <c r="R70">
        <f>IF($B70&gt;R$6,SQRT(($B$1/$B$2)*(1/($B70*(($B70/R$6)-1))))*((($B$1/2)*(($B70/R$6)+(R$6/($B70-R$6))+1))+($B$2*$B$4*$B$3*$B70))/1000,"")</f>
        <v>55.808646047815465</v>
      </c>
      <c r="S70">
        <f>IF($B70&gt;S$6,SQRT(($B$1/$B$2)*(1/($B70*(($B70/S$6)-1))))*((($B$1/2)*(($B70/S$6)+(S$6/($B70-S$6))+1))+($B$2*$B$4*$B$3*$B70))/1000,"")</f>
        <v>56.605119185150087</v>
      </c>
      <c r="T70">
        <f>IF($B70&gt;T$6,SQRT(($B$1/$B$2)*(1/($B70*(($B70/T$6)-1))))*((($B$1/2)*(($B70/T$6)+(T$6/($B70-T$6))+1))+($B$2*$B$4*$B$3*$B70))/1000,"")</f>
        <v>57.52249908952858</v>
      </c>
      <c r="U70">
        <f>IF($B70&gt;U$6,SQRT(($B$1/$B$2)*(1/($B70*(($B70/U$6)-1))))*((($B$1/2)*(($B70/U$6)+(U$6/($B70-U$6))+1))+($B$2*$B$4*$B$3*$B70))/1000,"")</f>
        <v>58.564065538277333</v>
      </c>
      <c r="V70">
        <f>IF($B70&gt;V$6,SQRT(($B$1/$B$2)*(1/($B70*(($B70/V$6)-1))))*((($B$1/2)*(($B70/V$6)+(V$6/($B70-V$6))+1))+($B$2*$B$4*$B$3*$B70))/1000,"")</f>
        <v>59.734595775687865</v>
      </c>
      <c r="W70">
        <f>IF($B70&gt;W$6,SQRT(($B$1/$B$2)*(1/($B70*(($B70/W$6)-1))))*((($B$1/2)*(($B70/W$6)+(W$6/($B70-W$6))+1))+($B$2*$B$4*$B$3*$B70))/1000,"")</f>
        <v>61.04039588929632</v>
      </c>
      <c r="X70">
        <f>IF($B70&gt;X$6,SQRT(($B$1/$B$2)*(1/($B70*(($B70/X$6)-1))))*((($B$1/2)*(($B70/X$6)+(X$6/($B70-X$6))+1))+($B$2*$B$4*$B$3*$B70))/1000,"")</f>
        <v>62.489379106104195</v>
      </c>
      <c r="Y70">
        <f>IF($B70&gt;Y$6,SQRT(($B$1/$B$2)*(1/($B70*(($B70/Y$6)-1))))*((($B$1/2)*(($B70/Y$6)+(Y$6/($B70-Y$6))+1))+($B$2*$B$4*$B$3*$B70))/1000,"")</f>
        <v>64.091191498421679</v>
      </c>
      <c r="Z70">
        <f>IF($B70&gt;Z$6,SQRT(($B$1/$B$2)*(1/($B70*(($B70/Z$6)-1))))*((($B$1/2)*(($B70/Z$6)+(Z$6/($B70-Z$6))+1))+($B$2*$B$4*$B$3*$B70))/1000,"")</f>
        <v>65.857388338869114</v>
      </c>
      <c r="AA70">
        <f>IF($B70&gt;AA$6,SQRT(($B$1/$B$2)*(1/($B70*(($B70/AA$6)-1))))*((($B$1/2)*(($B70/AA$6)+(AA$6/($B70-AA$6))+1))+($B$2*$B$4*$B$3*$B70))/1000,"")</f>
        <v>67.80166714165837</v>
      </c>
      <c r="AB70">
        <f>IF($B70&gt;AB$6,SQRT(($B$1/$B$2)*(1/($B70*(($B70/AB$6)-1))))*((($B$1/2)*(($B70/AB$6)+(AB$6/($B70-AB$6))+1))+($B$2*$B$4*$B$3*$B70))/1000,"")</f>
        <v>69.940166532001285</v>
      </c>
      <c r="AC70">
        <f>IF($B70&gt;AC$6,SQRT(($B$1/$B$2)*(1/($B70*(($B70/AC$6)-1))))*((($B$1/2)*(($B70/AC$6)+(AC$6/($B70-AC$6))+1))+($B$2*$B$4*$B$3*$B70))/1000,"")</f>
        <v>72.291843773556238</v>
      </c>
      <c r="AD70">
        <f>IF($B70&gt;AD$6,SQRT(($B$1/$B$2)*(1/($B70*(($B70/AD$6)-1))))*((($B$1/2)*(($B70/AD$6)+(AD$6/($B70-AD$6))+1))+($B$2*$B$4*$B$3*$B70))/1000,"")</f>
        <v>74.878948385289462</v>
      </c>
      <c r="AE70">
        <f>IF($B70&gt;AE$6,SQRT(($B$1/$B$2)*(1/($B70*(($B70/AE$6)-1))))*((($B$1/2)*(($B70/AE$6)+(AE$6/($B70-AE$6))+1))+($B$2*$B$4*$B$3*$B70))/1000,"")</f>
        <v>77.727615221490012</v>
      </c>
      <c r="AF70">
        <f>IF($B70&gt;AF$6,SQRT(($B$1/$B$2)*(1/($B70*(($B70/AF$6)-1))))*((($B$1/2)*(($B70/AF$6)+(AF$6/($B70-AF$6))+1))+($B$2*$B$4*$B$3*$B70))/1000,"")</f>
        <v>80.86860825495819</v>
      </c>
      <c r="AG70">
        <f>IF($B70&gt;AG$6,SQRT(($B$1/$B$2)*(1/($B70*(($B70/AG$6)-1))))*((($B$1/2)*(($B70/AG$6)+(AG$6/($B70-AG$6))+1))+($B$2*$B$4*$B$3*$B70))/1000,"")</f>
        <v>84.338256915745077</v>
      </c>
      <c r="AH70">
        <f>IF($B70&gt;AH$6,SQRT(($B$1/$B$2)*(1/($B70*(($B70/AH$6)-1))))*((($B$1/2)*(($B70/AH$6)+(AH$6/($B70-AH$6))+1))+($B$2*$B$4*$B$3*$B70))/1000,"")</f>
        <v>88.179641383157986</v>
      </c>
      <c r="AI70">
        <f>IF($B70&gt;AI$6,SQRT(($B$1/$B$2)*(1/($B70*(($B70/AI$6)-1))))*((($B$1/2)*(($B70/AI$6)+(AI$6/($B70-AI$6))+1))+($B$2*$B$4*$B$3*$B70))/1000,"")</f>
        <v>92.444103452982887</v>
      </c>
      <c r="AJ70">
        <f>IF($B70&gt;AJ$6,SQRT(($B$1/$B$2)*(1/($B70*(($B70/AJ$6)-1))))*((($B$1/2)*(($B70/AJ$6)+(AJ$6/($B70-AJ$6))+1))+($B$2*$B$4*$B$3*$B70))/1000,"")</f>
        <v>97.193188116789273</v>
      </c>
      <c r="AK70">
        <f>IF($B70&gt;AK$6,SQRT(($B$1/$B$2)*(1/($B70*(($B70/AK$6)-1))))*((($B$1/2)*(($B70/AK$6)+(AK$6/($B70-AK$6))+1))+($B$2*$B$4*$B$3*$B70))/1000,"")</f>
        <v>102.50116176770373</v>
      </c>
      <c r="AL70">
        <f>IF($B70&gt;AL$6,SQRT(($B$1/$B$2)*(1/($B70*(($B70/AL$6)-1))))*((($B$1/2)*(($B70/AL$6)+(AL$6/($B70-AL$6))+1))+($B$2*$B$4*$B$3*$B70))/1000,"")</f>
        <v>108.45831213065969</v>
      </c>
      <c r="AM70">
        <f>IF($B70&gt;AM$6,SQRT(($B$1/$B$2)*(1/($B70*(($B70/AM$6)-1))))*((($B$1/2)*(($B70/AM$6)+(AM$6/($B70-AM$6))+1))+($B$2*$B$4*$B$3*$B70))/1000,"")</f>
        <v>115.92275019189242</v>
      </c>
      <c r="AO70">
        <f t="shared" si="3"/>
        <v>53.591658139803194</v>
      </c>
      <c r="AP70">
        <f t="shared" si="5"/>
        <v>10</v>
      </c>
      <c r="AQ70">
        <f t="shared" ca="1" si="6"/>
        <v>3.8000000000000008E-4</v>
      </c>
      <c r="AR70" s="1">
        <f t="shared" ca="1" si="7"/>
        <v>4.1052631578947434</v>
      </c>
    </row>
    <row r="71" spans="1:44" x14ac:dyDescent="0.25">
      <c r="A71" s="1">
        <f t="shared" si="4"/>
        <v>1.5800000000000027</v>
      </c>
      <c r="B71" s="1">
        <f t="shared" si="8"/>
        <v>1.5800000000000028E-3</v>
      </c>
      <c r="C71">
        <f>IF($B71&gt;C$6,SQRT(($B$1/$B$2)*(1/($B71*(($B71/C$6)-1))))*((($B$1/2)*(($B71/C$6)+(C$6/($B71-C$6))+1))+($B$2*$B$4*$B$3*$B71))/1000,"")</f>
        <v>64.703974992599953</v>
      </c>
      <c r="D71">
        <f>IF($B71&gt;D$6,SQRT(($B$1/$B$2)*(1/($B71*(($B71/D$6)-1))))*((($B$1/2)*(($B71/D$6)+(D$6/($B71-D$6))+1))+($B$2*$B$4*$B$3*$B71))/1000,"")</f>
        <v>61.044090286754098</v>
      </c>
      <c r="E71">
        <f>IF($B71&gt;E$6,SQRT(($B$1/$B$2)*(1/($B71*(($B71/E$6)-1))))*((($B$1/2)*(($B71/E$6)+(E$6/($B71-E$6))+1))+($B$2*$B$4*$B$3*$B71))/1000,"")</f>
        <v>58.820938171449335</v>
      </c>
      <c r="F71">
        <f>IF($B71&gt;F$6,SQRT(($B$1/$B$2)*(1/($B71*(($B71/F$6)-1))))*((($B$1/2)*(($B71/F$6)+(F$6/($B71-F$6))+1))+($B$2*$B$4*$B$3*$B71))/1000,"")</f>
        <v>57.131109384011552</v>
      </c>
      <c r="G71">
        <f>IF($B71&gt;G$6,SQRT(($B$1/$B$2)*(1/($B71*(($B71/G$6)-1))))*((($B$1/2)*(($B71/G$6)+(G$6/($B71-G$6))+1))+($B$2*$B$4*$B$3*$B71))/1000,"")</f>
        <v>55.847145125045628</v>
      </c>
      <c r="H71">
        <f>IF($B71&gt;H$6,SQRT(($B$1/$B$2)*(1/($B71*(($B71/H$6)-1))))*((($B$1/2)*(($B71/H$6)+(H$6/($B71-H$6))+1))+($B$2*$B$4*$B$3*$B71))/1000,"")</f>
        <v>54.883511661973614</v>
      </c>
      <c r="I71">
        <f>IF($B71&gt;I$6,SQRT(($B$1/$B$2)*(1/($B71*(($B71/I$6)-1))))*((($B$1/2)*(($B71/I$6)+(I$6/($B71-I$6))+1))+($B$2*$B$4*$B$3*$B71))/1000,"")</f>
        <v>54.180776217677206</v>
      </c>
      <c r="J71">
        <f>IF($B71&gt;J$6,SQRT(($B$1/$B$2)*(1/($B71*(($B71/J$6)-1))))*((($B$1/2)*(($B71/J$6)+(J$6/($B71-J$6))+1))+($B$2*$B$4*$B$3*$B71))/1000,"")</f>
        <v>53.696550081981655</v>
      </c>
      <c r="K71">
        <f>IF($B71&gt;K$6,SQRT(($B$1/$B$2)*(1/($B71*(($B71/K$6)-1))))*((($B$1/2)*(($B71/K$6)+(K$6/($B71-K$6))+1))+($B$2*$B$4*$B$3*$B71))/1000,"")</f>
        <v>53.400032645741419</v>
      </c>
      <c r="L71">
        <f>IF($B71&gt;L$6,SQRT(($B$1/$B$2)*(1/($B71*(($B71/L$6)-1))))*((($B$1/2)*(($B71/L$6)+(L$6/($B71-L$6))+1))+($B$2*$B$4*$B$3*$B71))/1000,"")</f>
        <v>53.268585116959265</v>
      </c>
      <c r="M71">
        <f>IF($B71&gt;M$6,SQRT(($B$1/$B$2)*(1/($B71*(($B71/M$6)-1))))*((($B$1/2)*(($B71/M$6)+(M$6/($B71-M$6))+1))+($B$2*$B$4*$B$3*$B71))/1000,"")</f>
        <v>53.285504659060315</v>
      </c>
      <c r="N71">
        <f>IF($B71&gt;N$6,SQRT(($B$1/$B$2)*(1/($B71*(($B71/N$6)-1))))*((($B$1/2)*(($B71/N$6)+(N$6/($B71-N$6))+1))+($B$2*$B$4*$B$3*$B71))/1000,"")</f>
        <v>53.438538338258468</v>
      </c>
      <c r="O71">
        <f>IF($B71&gt;O$6,SQRT(($B$1/$B$2)*(1/($B71*(($B71/O$6)-1))))*((($B$1/2)*(($B71/O$6)+(O$6/($B71-O$6))+1))+($B$2*$B$4*$B$3*$B71))/1000,"")</f>
        <v>53.718869809483223</v>
      </c>
      <c r="P71">
        <f>IF($B71&gt;P$6,SQRT(($B$1/$B$2)*(1/($B71*(($B71/P$6)-1))))*((($B$1/2)*(($B71/P$6)+(P$6/($B71-P$6))+1))+($B$2*$B$4*$B$3*$B71))/1000,"")</f>
        <v>54.120418176639298</v>
      </c>
      <c r="Q71">
        <f>IF($B71&gt;Q$6,SQRT(($B$1/$B$2)*(1/($B71*(($B71/Q$6)-1))))*((($B$1/2)*(($B71/Q$6)+(Q$6/($B71-Q$6))+1))+($B$2*$B$4*$B$3*$B71))/1000,"")</f>
        <v>54.63934952067283</v>
      </c>
      <c r="R71">
        <f>IF($B71&gt;R$6,SQRT(($B$1/$B$2)*(1/($B71*(($B71/R$6)-1))))*((($B$1/2)*(($B71/R$6)+(R$6/($B71-R$6))+1))+($B$2*$B$4*$B$3*$B71))/1000,"")</f>
        <v>55.273737888821962</v>
      </c>
      <c r="S71">
        <f>IF($B71&gt;S$6,SQRT(($B$1/$B$2)*(1/($B71*(($B71/S$6)-1))))*((($B$1/2)*(($B71/S$6)+(S$6/($B71-S$6))+1))+($B$2*$B$4*$B$3*$B71))/1000,"")</f>
        <v>56.023334852229361</v>
      </c>
      <c r="T71">
        <f>IF($B71&gt;T$6,SQRT(($B$1/$B$2)*(1/($B71*(($B71/T$6)-1))))*((($B$1/2)*(($B71/T$6)+(T$6/($B71-T$6))+1))+($B$2*$B$4*$B$3*$B71))/1000,"")</f>
        <v>56.889420903843963</v>
      </c>
      <c r="U71">
        <f>IF($B71&gt;U$6,SQRT(($B$1/$B$2)*(1/($B71*(($B71/U$6)-1))))*((($B$1/2)*(($B71/U$6)+(U$6/($B71-U$6))+1))+($B$2*$B$4*$B$3*$B71))/1000,"")</f>
        <v>57.874721264050045</v>
      </c>
      <c r="V71">
        <f>IF($B71&gt;V$6,SQRT(($B$1/$B$2)*(1/($B71*(($B71/V$6)-1))))*((($B$1/2)*(($B71/V$6)+(V$6/($B71-V$6))+1))+($B$2*$B$4*$B$3*$B71))/1000,"")</f>
        <v>58.983374994624427</v>
      </c>
      <c r="W71">
        <f>IF($B71&gt;W$6,SQRT(($B$1/$B$2)*(1/($B71*(($B71/W$6)-1))))*((($B$1/2)*(($B71/W$6)+(W$6/($B71-W$6))+1))+($B$2*$B$4*$B$3*$B71))/1000,"")</f>
        <v>60.220950839931689</v>
      </c>
      <c r="X71">
        <f>IF($B71&gt;X$6,SQRT(($B$1/$B$2)*(1/($B71*(($B71/X$6)-1))))*((($B$1/2)*(($B71/X$6)+(X$6/($B71-X$6))+1))+($B$2*$B$4*$B$3*$B71))/1000,"")</f>
        <v>61.594506635473508</v>
      </c>
      <c r="Y71">
        <f>IF($B71&gt;Y$6,SQRT(($B$1/$B$2)*(1/($B71*(($B71/Y$6)-1))))*((($B$1/2)*(($B71/Y$6)+(Y$6/($B71-Y$6))+1))+($B$2*$B$4*$B$3*$B71))/1000,"")</f>
        <v>63.112691919719161</v>
      </c>
      <c r="Z71">
        <f>IF($B71&gt;Z$6,SQRT(($B$1/$B$2)*(1/($B71*(($B71/Z$6)-1))))*((($B$1/2)*(($B71/Z$6)+(Z$6/($B71-Z$6))+1))+($B$2*$B$4*$B$3*$B71))/1000,"")</f>
        <v>64.785895887935624</v>
      </c>
      <c r="AA71">
        <f>IF($B71&gt;AA$6,SQRT(($B$1/$B$2)*(1/($B71*(($B71/AA$6)-1))))*((($B$1/2)*(($B71/AA$6)+(AA$6/($B71-AA$6))+1))+($B$2*$B$4*$B$3*$B71))/1000,"")</f>
        <v>66.626445295110145</v>
      </c>
      <c r="AB71">
        <f>IF($B71&gt;AB$6,SQRT(($B$1/$B$2)*(1/($B71*(($B71/AB$6)-1))))*((($B$1/2)*(($B71/AB$6)+(AB$6/($B71-AB$6))+1))+($B$2*$B$4*$B$3*$B71))/1000,"")</f>
        <v>68.648859577790347</v>
      </c>
      <c r="AC71">
        <f>IF($B71&gt;AC$6,SQRT(($B$1/$B$2)*(1/($B71*(($B71/AC$6)-1))))*((($B$1/2)*(($B71/AC$6)+(AC$6/($B71-AC$6))+1))+($B$2*$B$4*$B$3*$B71))/1000,"")</f>
        <v>70.87017355443659</v>
      </c>
      <c r="AD71">
        <f>IF($B71&gt;AD$6,SQRT(($B$1/$B$2)*(1/($B71*(($B71/AD$6)-1))))*((($B$1/2)*(($B71/AD$6)+(AD$6/($B71-AD$6))+1))+($B$2*$B$4*$B$3*$B71))/1000,"")</f>
        <v>73.310341848302556</v>
      </c>
      <c r="AE71">
        <f>IF($B71&gt;AE$6,SQRT(($B$1/$B$2)*(1/($B71*(($B71/AE$6)-1))))*((($B$1/2)*(($B71/AE$6)+(AE$6/($B71-AE$6))+1))+($B$2*$B$4*$B$3*$B71))/1000,"")</f>
        <v>75.992743992873542</v>
      </c>
      <c r="AF71">
        <f>IF($B71&gt;AF$6,SQRT(($B$1/$B$2)*(1/($B71*(($B71/AF$6)-1))))*((($B$1/2)*(($B71/AF$6)+(AF$6/($B71-AF$6))+1))+($B$2*$B$4*$B$3*$B71))/1000,"")</f>
        <v>78.944815477704225</v>
      </c>
      <c r="AG71">
        <f>IF($B71&gt;AG$6,SQRT(($B$1/$B$2)*(1/($B71*(($B71/AG$6)-1))))*((($B$1/2)*(($B71/AG$6)+(AG$6/($B71-AG$6))+1))+($B$2*$B$4*$B$3*$B71))/1000,"")</f>
        <v>82.19883839708541</v>
      </c>
      <c r="AH71">
        <f>IF($B71&gt;AH$6,SQRT(($B$1/$B$2)*(1/($B71*(($B71/AH$6)-1))))*((($B$1/2)*(($B71/AH$6)+(AH$6/($B71-AH$6))+1))+($B$2*$B$4*$B$3*$B71))/1000,"")</f>
        <v>85.792936765695856</v>
      </c>
      <c r="AI71">
        <f>IF($B71&gt;AI$6,SQRT(($B$1/$B$2)*(1/($B71*(($B71/AI$6)-1))))*((($B$1/2)*(($B71/AI$6)+(AI$6/($B71-AI$6))+1))+($B$2*$B$4*$B$3*$B71))/1000,"")</f>
        <v>89.77233725793711</v>
      </c>
      <c r="AJ71">
        <f>IF($B71&gt;AJ$6,SQRT(($B$1/$B$2)*(1/($B71*(($B71/AJ$6)-1))))*((($B$1/2)*(($B71/AJ$6)+(AJ$6/($B71-AJ$6))+1))+($B$2*$B$4*$B$3*$B71))/1000,"")</f>
        <v>94.190978022811777</v>
      </c>
      <c r="AK71">
        <f>IF($B71&gt;AK$6,SQRT(($B$1/$B$2)*(1/($B71*(($B71/AK$6)-1))))*((($B$1/2)*(($B71/AK$6)+(AK$6/($B71-AK$6))+1))+($B$2*$B$4*$B$3*$B71))/1000,"")</f>
        <v>99.113579194980289</v>
      </c>
      <c r="AL71">
        <f>IF($B71&gt;AL$6,SQRT(($B$1/$B$2)*(1/($B71*(($B71/AL$6)-1))))*((($B$1/2)*(($B71/AL$6)+(AL$6/($B71-AL$6))+1))+($B$2*$B$4*$B$3*$B71))/1000,"")</f>
        <v>104.61833314688322</v>
      </c>
      <c r="AM71">
        <f>IF($B71&gt;AM$6,SQRT(($B$1/$B$2)*(1/($B71*(($B71/AM$6)-1))))*((($B$1/2)*(($B71/AM$6)+(AM$6/($B71-AM$6))+1))+($B$2*$B$4*$B$3*$B71))/1000,"")</f>
        <v>111.48674024139413</v>
      </c>
      <c r="AO71">
        <f t="shared" ref="AO71:AO134" si="9">MIN(C71:AM71)</f>
        <v>53.268585116959265</v>
      </c>
      <c r="AP71">
        <f t="shared" si="5"/>
        <v>10</v>
      </c>
      <c r="AQ71">
        <f t="shared" ca="1" si="6"/>
        <v>3.8000000000000008E-4</v>
      </c>
      <c r="AR71" s="1">
        <f t="shared" ca="1" si="7"/>
        <v>4.1578947368421115</v>
      </c>
    </row>
    <row r="72" spans="1:44" x14ac:dyDescent="0.25">
      <c r="A72" s="1">
        <f t="shared" ref="A72:A135" si="10">B72*1000</f>
        <v>1.600000000000003</v>
      </c>
      <c r="B72" s="1">
        <f t="shared" si="8"/>
        <v>1.6000000000000029E-3</v>
      </c>
      <c r="C72">
        <f>IF($B72&gt;C$6,SQRT(($B$1/$B$2)*(1/($B72*(($B72/C$6)-1))))*((($B$1/2)*(($B72/C$6)+(C$6/($B72-C$6))+1))+($B$2*$B$4*$B$3*$B72))/1000,"")</f>
        <v>64.577472749739059</v>
      </c>
      <c r="D72">
        <f>IF($B72&gt;D$6,SQRT(($B$1/$B$2)*(1/($B72*(($B72/D$6)-1))))*((($B$1/2)*(($B72/D$6)+(D$6/($B72-D$6))+1))+($B$2*$B$4*$B$3*$B72))/1000,"")</f>
        <v>60.897969081125282</v>
      </c>
      <c r="E72">
        <f>IF($B72&gt;E$6,SQRT(($B$1/$B$2)*(1/($B72*(($B72/E$6)-1))))*((($B$1/2)*(($B72/E$6)+(E$6/($B72-E$6))+1))+($B$2*$B$4*$B$3*$B72))/1000,"")</f>
        <v>58.657817280575941</v>
      </c>
      <c r="F72">
        <f>IF($B72&gt;F$6,SQRT(($B$1/$B$2)*(1/($B72*(($B72/F$6)-1))))*((($B$1/2)*(($B72/F$6)+(F$6/($B72-F$6))+1))+($B$2*$B$4*$B$3*$B72))/1000,"")</f>
        <v>56.9502251896334</v>
      </c>
      <c r="G72">
        <f>IF($B72&gt;G$6,SQRT(($B$1/$B$2)*(1/($B72*(($B72/G$6)-1))))*((($B$1/2)*(($B72/G$6)+(G$6/($B72-G$6))+1))+($B$2*$B$4*$B$3*$B72))/1000,"")</f>
        <v>55.647585643481825</v>
      </c>
      <c r="H72">
        <f>IF($B72&gt;H$6,SQRT(($B$1/$B$2)*(1/($B72*(($B72/H$6)-1))))*((($B$1/2)*(($B72/H$6)+(H$6/($B72-H$6))+1))+($B$2*$B$4*$B$3*$B72))/1000,"")</f>
        <v>54.664219919607604</v>
      </c>
      <c r="I72">
        <f>IF($B72&gt;I$6,SQRT(($B$1/$B$2)*(1/($B72*(($B72/I$6)-1))))*((($B$1/2)*(($B72/I$6)+(I$6/($B72-I$6))+1))+($B$2*$B$4*$B$3*$B72))/1000,"")</f>
        <v>53.940547863916493</v>
      </c>
      <c r="J72">
        <f>IF($B72&gt;J$6,SQRT(($B$1/$B$2)*(1/($B72*(($B72/J$6)-1))))*((($B$1/2)*(($B72/J$6)+(J$6/($B72-J$6))+1))+($B$2*$B$4*$B$3*$B72))/1000,"")</f>
        <v>53.434026665650535</v>
      </c>
      <c r="K72">
        <f>IF($B72&gt;K$6,SQRT(($B$1/$B$2)*(1/($B72*(($B72/K$6)-1))))*((($B$1/2)*(($B72/K$6)+(K$6/($B72-K$6))+1))+($B$2*$B$4*$B$3*$B72))/1000,"")</f>
        <v>53.113691260716109</v>
      </c>
      <c r="L72">
        <f>IF($B72&gt;L$6,SQRT(($B$1/$B$2)*(1/($B72*(($B72/L$6)-1))))*((($B$1/2)*(($B72/L$6)+(L$6/($B72-L$6))+1))+($B$2*$B$4*$B$3*$B72))/1000,"")</f>
        <v>52.95672470793604</v>
      </c>
      <c r="M72">
        <f>IF($B72&gt;M$6,SQRT(($B$1/$B$2)*(1/($B72*(($B72/M$6)-1))))*((($B$1/2)*(($B72/M$6)+(M$6/($B72-M$6))+1))+($B$2*$B$4*$B$3*$B72))/1000,"")</f>
        <v>52.946229012948208</v>
      </c>
      <c r="N72">
        <f>IF($B72&gt;N$6,SQRT(($B$1/$B$2)*(1/($B72*(($B72/N$6)-1))))*((($B$1/2)*(($B72/N$6)+(N$6/($B72-N$6))+1))+($B$2*$B$4*$B$3*$B72))/1000,"")</f>
        <v>53.069735595297686</v>
      </c>
      <c r="O72">
        <f>IF($B72&gt;O$6,SQRT(($B$1/$B$2)*(1/($B72*(($B72/O$6)-1))))*((($B$1/2)*(($B72/O$6)+(O$6/($B72-O$6))+1))+($B$2*$B$4*$B$3*$B72))/1000,"")</f>
        <v>53.318188170962763</v>
      </c>
      <c r="P72">
        <f>IF($B72&gt;P$6,SQRT(($B$1/$B$2)*(1/($B72*(($B72/P$6)-1))))*((($B$1/2)*(($B72/P$6)+(P$6/($B72-P$6))+1))+($B$2*$B$4*$B$3*$B72))/1000,"")</f>
        <v>53.685237339824873</v>
      </c>
      <c r="Q72">
        <f>IF($B72&gt;Q$6,SQRT(($B$1/$B$2)*(1/($B72*(($B72/Q$6)-1))))*((($B$1/2)*(($B72/Q$6)+(Q$6/($B72-Q$6))+1))+($B$2*$B$4*$B$3*$B72))/1000,"")</f>
        <v>54.166747220935505</v>
      </c>
      <c r="R72">
        <f>IF($B72&gt;R$6,SQRT(($B$1/$B$2)*(1/($B72*(($B72/R$6)-1))))*((($B$1/2)*(($B72/R$6)+(R$6/($B72-R$6))+1))+($B$2*$B$4*$B$3*$B72))/1000,"")</f>
        <v>54.760450762119099</v>
      </c>
      <c r="S72">
        <f>IF($B72&gt;S$6,SQRT(($B$1/$B$2)*(1/($B72*(($B72/S$6)-1))))*((($B$1/2)*(($B72/S$6)+(S$6/($B72-S$6))+1))+($B$2*$B$4*$B$3*$B72))/1000,"")</f>
        <v>55.465712637195807</v>
      </c>
      <c r="T72">
        <f>IF($B72&gt;T$6,SQRT(($B$1/$B$2)*(1/($B72*(($B72/T$6)-1))))*((($B$1/2)*(($B72/T$6)+(T$6/($B72-T$6))+1))+($B$2*$B$4*$B$3*$B72))/1000,"")</f>
        <v>56.283372770389057</v>
      </c>
      <c r="U72">
        <f>IF($B72&gt;U$6,SQRT(($B$1/$B$2)*(1/($B72*(($B72/U$6)-1))))*((($B$1/2)*(($B72/U$6)+(U$6/($B72-U$6))+1))+($B$2*$B$4*$B$3*$B72))/1000,"")</f>
        <v>57.215652771275046</v>
      </c>
      <c r="V72">
        <f>IF($B72&gt;V$6,SQRT(($B$1/$B$2)*(1/($B72*(($B72/V$6)-1))))*((($B$1/2)*(($B72/V$6)+(V$6/($B72-V$6))+1))+($B$2*$B$4*$B$3*$B72))/1000,"")</f>
        <v>58.266113828742633</v>
      </c>
      <c r="W72">
        <f>IF($B72&gt;W$6,SQRT(($B$1/$B$2)*(1/($B72*(($B72/W$6)-1))))*((($B$1/2)*(($B72/W$6)+(W$6/($B72-W$6))+1))+($B$2*$B$4*$B$3*$B72))/1000,"")</f>
        <v>59.439659041842177</v>
      </c>
      <c r="X72">
        <f>IF($B72&gt;X$6,SQRT(($B$1/$B$2)*(1/($B72*(($B72/X$6)-1))))*((($B$1/2)*(($B72/X$6)+(X$6/($B72-X$6))+1))+($B$2*$B$4*$B$3*$B72))/1000,"")</f>
        <v>60.742576470525499</v>
      </c>
      <c r="Y72">
        <f>IF($B72&gt;Y$6,SQRT(($B$1/$B$2)*(1/($B72*(($B72/Y$6)-1))))*((($B$1/2)*(($B72/Y$6)+(Y$6/($B72-Y$6))+1))+($B$2*$B$4*$B$3*$B72))/1000,"")</f>
        <v>62.182621833041921</v>
      </c>
      <c r="Z72">
        <f>IF($B72&gt;Z$6,SQRT(($B$1/$B$2)*(1/($B72*(($B72/Z$6)-1))))*((($B$1/2)*(($B72/Z$6)+(Z$6/($B72-Z$6))+1))+($B$2*$B$4*$B$3*$B72))/1000,"")</f>
        <v>63.769142079389766</v>
      </c>
      <c r="AA72">
        <f>IF($B72&gt;AA$6,SQRT(($B$1/$B$2)*(1/($B72*(($B72/AA$6)-1))))*((($B$1/2)*(($B72/AA$6)+(AA$6/($B72-AA$6))+1))+($B$2*$B$4*$B$3*$B72))/1000,"")</f>
        <v>65.513243273452133</v>
      </c>
      <c r="AB72">
        <f>IF($B72&gt;AB$6,SQRT(($B$1/$B$2)*(1/($B72*(($B72/AB$6)-1))))*((($B$1/2)*(($B72/AB$6)+(AB$6/($B72-AB$6))+1))+($B$2*$B$4*$B$3*$B72))/1000,"")</f>
        <v>67.428008525449044</v>
      </c>
      <c r="AC72">
        <f>IF($B72&gt;AC$6,SQRT(($B$1/$B$2)*(1/($B72*(($B72/AC$6)-1))))*((($B$1/2)*(($B72/AC$6)+(AC$6/($B72-AC$6))+1))+($B$2*$B$4*$B$3*$B72))/1000,"")</f>
        <v>69.528774330508256</v>
      </c>
      <c r="AD72">
        <f>IF($B72&gt;AD$6,SQRT(($B$1/$B$2)*(1/($B72*(($B72/AD$6)-1))))*((($B$1/2)*(($B72/AD$6)+(AD$6/($B72-AD$6))+1))+($B$2*$B$4*$B$3*$B72))/1000,"")</f>
        <v>71.833476808743796</v>
      </c>
      <c r="AE72">
        <f>IF($B72&gt;AE$6,SQRT(($B$1/$B$2)*(1/($B72*(($B72/AE$6)-1))))*((($B$1/2)*(($B72/AE$6)+(AE$6/($B72-AE$6))+1))+($B$2*$B$4*$B$3*$B72))/1000,"")</f>
        <v>74.363083276071663</v>
      </c>
      <c r="AF72">
        <f>IF($B72&gt;AF$6,SQRT(($B$1/$B$2)*(1/($B72*(($B72/AF$6)-1))))*((($B$1/2)*(($B72/AF$6)+(AF$6/($B72-AF$6))+1))+($B$2*$B$4*$B$3*$B72))/1000,"")</f>
        <v>77.142129654327604</v>
      </c>
      <c r="AG72">
        <f>IF($B72&gt;AG$6,SQRT(($B$1/$B$2)*(1/($B72*(($B72/AG$6)-1))))*((($B$1/2)*(($B72/AG$6)+(AG$6/($B72-AG$6))+1))+($B$2*$B$4*$B$3*$B72))/1000,"")</f>
        <v>80.199390933569575</v>
      </c>
      <c r="AH72">
        <f>IF($B72&gt;AH$6,SQRT(($B$1/$B$2)*(1/($B72*(($B72/AH$6)-1))))*((($B$1/2)*(($B72/AH$6)+(AH$6/($B72-AH$6))+1))+($B$2*$B$4*$B$3*$B72))/1000,"")</f>
        <v>83.568720902569979</v>
      </c>
      <c r="AI72">
        <f>IF($B72&gt;AI$6,SQRT(($B$1/$B$2)*(1/($B72*(($B72/AI$6)-1))))*((($B$1/2)*(($B72/AI$6)+(AI$6/($B72-AI$6))+1))+($B$2*$B$4*$B$3*$B72))/1000,"")</f>
        <v>87.290109632576787</v>
      </c>
      <c r="AJ72">
        <f>IF($B72&gt;AJ$6,SQRT(($B$1/$B$2)*(1/($B72*(($B72/AJ$6)-1))))*((($B$1/2)*(($B72/AJ$6)+(AJ$6/($B72-AJ$6))+1))+($B$2*$B$4*$B$3*$B72))/1000,"")</f>
        <v>91.411024146852057</v>
      </c>
      <c r="AK72">
        <f>IF($B72&gt;AK$6,SQRT(($B$1/$B$2)*(1/($B72*(($B72/AK$6)-1))))*((($B$1/2)*(($B72/AK$6)+(AK$6/($B72-AK$6))+1))+($B$2*$B$4*$B$3*$B72))/1000,"")</f>
        <v>95.988121429888139</v>
      </c>
      <c r="AL72">
        <f>IF($B72&gt;AL$6,SQRT(($B$1/$B$2)*(1/($B72*(($B72/AL$6)-1))))*((($B$1/2)*(($B72/AL$6)+(AL$6/($B72-AL$6))+1))+($B$2*$B$4*$B$3*$B72))/1000,"")</f>
        <v>101.08945658384398</v>
      </c>
      <c r="AM72">
        <f>IF($B72&gt;AM$6,SQRT(($B$1/$B$2)*(1/($B72*(($B72/AM$6)-1))))*((($B$1/2)*(($B72/AM$6)+(AM$6/($B72-AM$6))+1))+($B$2*$B$4*$B$3*$B72))/1000,"")</f>
        <v>107.429654034739</v>
      </c>
      <c r="AO72">
        <f t="shared" si="9"/>
        <v>52.946229012948208</v>
      </c>
      <c r="AP72">
        <f t="shared" ref="AP72:AP135" si="11">MATCH(AO72,C72:AM72,0)</f>
        <v>11</v>
      </c>
      <c r="AQ72">
        <f t="shared" ref="AQ72:AQ135" ca="1" si="12">OFFSET($C$6,0,AP72-1)</f>
        <v>4.0500000000000009E-4</v>
      </c>
      <c r="AR72" s="1">
        <f t="shared" ref="AR72:AR135" ca="1" si="13">B72/AQ72</f>
        <v>3.9506172839506237</v>
      </c>
    </row>
    <row r="73" spans="1:44" x14ac:dyDescent="0.25">
      <c r="A73" s="1">
        <f t="shared" si="10"/>
        <v>1.620000000000003</v>
      </c>
      <c r="B73" s="1">
        <f t="shared" ref="B73:B136" si="14">B72+0.00002</f>
        <v>1.6200000000000029E-3</v>
      </c>
      <c r="C73">
        <f>IF($B73&gt;C$6,SQRT(($B$1/$B$2)*(1/($B73*(($B73/C$6)-1))))*((($B$1/2)*(($B73/C$6)+(C$6/($B73-C$6))+1))+($B$2*$B$4*$B$3*$B73))/1000,"")</f>
        <v>64.454491952849949</v>
      </c>
      <c r="D73">
        <f>IF($B73&gt;D$6,SQRT(($B$1/$B$2)*(1/($B73*(($B73/D$6)-1))))*((($B$1/2)*(($B73/D$6)+(D$6/($B73-D$6))+1))+($B$2*$B$4*$B$3*$B73))/1000,"")</f>
        <v>60.756018749999974</v>
      </c>
      <c r="E73">
        <f>IF($B73&gt;E$6,SQRT(($B$1/$B$2)*(1/($B73*(($B73/E$6)-1))))*((($B$1/2)*(($B73/E$6)+(E$6/($B73-E$6))+1))+($B$2*$B$4*$B$3*$B73))/1000,"")</f>
        <v>58.499452296799689</v>
      </c>
      <c r="F73">
        <f>IF($B73&gt;F$6,SQRT(($B$1/$B$2)*(1/($B73*(($B73/F$6)-1))))*((($B$1/2)*(($B73/F$6)+(F$6/($B73-F$6))+1))+($B$2*$B$4*$B$3*$B73))/1000,"")</f>
        <v>56.774729412781426</v>
      </c>
      <c r="G73">
        <f>IF($B73&gt;G$6,SQRT(($B$1/$B$2)*(1/($B73*(($B73/G$6)-1))))*((($B$1/2)*(($B73/G$6)+(G$6/($B73-G$6))+1))+($B$2*$B$4*$B$3*$B73))/1000,"")</f>
        <v>55.454101938886467</v>
      </c>
      <c r="H73">
        <f>IF($B73&gt;H$6,SQRT(($B$1/$B$2)*(1/($B73*(($B73/H$6)-1))))*((($B$1/2)*(($B73/H$6)+(H$6/($B73-H$6))+1))+($B$2*$B$4*$B$3*$B73))/1000,"")</f>
        <v>54.451754045219772</v>
      </c>
      <c r="I73">
        <f>IF($B73&gt;I$6,SQRT(($B$1/$B$2)*(1/($B73*(($B73/I$6)-1))))*((($B$1/2)*(($B73/I$6)+(I$6/($B73-I$6))+1))+($B$2*$B$4*$B$3*$B73))/1000,"")</f>
        <v>53.707966824463298</v>
      </c>
      <c r="J73">
        <f>IF($B73&gt;J$6,SQRT(($B$1/$B$2)*(1/($B73*(($B73/J$6)-1))))*((($B$1/2)*(($B73/J$6)+(J$6/($B73-J$6))+1))+($B$2*$B$4*$B$3*$B73))/1000,"")</f>
        <v>53.180052944382233</v>
      </c>
      <c r="K73">
        <f>IF($B73&gt;K$6,SQRT(($B$1/$B$2)*(1/($B73*(($B73/K$6)-1))))*((($B$1/2)*(($B73/K$6)+(K$6/($B73-K$6))+1))+($B$2*$B$4*$B$3*$B73))/1000,"")</f>
        <v>52.836893639507579</v>
      </c>
      <c r="L73">
        <f>IF($B73&gt;L$6,SQRT(($B$1/$B$2)*(1/($B73*(($B73/L$6)-1))))*((($B$1/2)*(($B73/L$6)+(L$6/($B73-L$6))+1))+($B$2*$B$4*$B$3*$B73))/1000,"")</f>
        <v>52.655505985824931</v>
      </c>
      <c r="M73">
        <f>IF($B73&gt;M$6,SQRT(($B$1/$B$2)*(1/($B73*(($B73/M$6)-1))))*((($B$1/2)*(($B73/M$6)+(M$6/($B73-M$6))+1))+($B$2*$B$4*$B$3*$B73))/1000,"")</f>
        <v>52.618810679561946</v>
      </c>
      <c r="N73">
        <f>IF($B73&gt;N$6,SQRT(($B$1/$B$2)*(1/($B73*(($B73/N$6)-1))))*((($B$1/2)*(($B73/N$6)+(N$6/($B73-N$6))+1))+($B$2*$B$4*$B$3*$B73))/1000,"")</f>
        <v>52.714139335594901</v>
      </c>
      <c r="O73">
        <f>IF($B73&gt;O$6,SQRT(($B$1/$B$2)*(1/($B73*(($B73/O$6)-1))))*((($B$1/2)*(($B73/O$6)+(O$6/($B73-O$6))+1))+($B$2*$B$4*$B$3*$B73))/1000,"")</f>
        <v>52.932213932742172</v>
      </c>
      <c r="P73">
        <f>IF($B73&gt;P$6,SQRT(($B$1/$B$2)*(1/($B73*(($B73/P$6)-1))))*((($B$1/2)*(($B73/P$6)+(P$6/($B73-P$6))+1))+($B$2*$B$4*$B$3*$B73))/1000,"")</f>
        <v>53.2664375633479</v>
      </c>
      <c r="Q73">
        <f>IF($B73&gt;Q$6,SQRT(($B$1/$B$2)*(1/($B73*(($B73/Q$6)-1))))*((($B$1/2)*(($B73/Q$6)+(Q$6/($B73-Q$6))+1))+($B$2*$B$4*$B$3*$B73))/1000,"")</f>
        <v>53.712396696400269</v>
      </c>
      <c r="R73">
        <f>IF($B73&gt;R$6,SQRT(($B$1/$B$2)*(1/($B73*(($B73/R$6)-1))))*((($B$1/2)*(($B73/R$6)+(R$6/($B73-R$6))+1))+($B$2*$B$4*$B$3*$B73))/1000,"")</f>
        <v>54.267511434819731</v>
      </c>
      <c r="S73">
        <f>IF($B73&gt;S$6,SQRT(($B$1/$B$2)*(1/($B73*(($B73/S$6)-1))))*((($B$1/2)*(($B73/S$6)+(S$6/($B73-S$6))+1))+($B$2*$B$4*$B$3*$B73))/1000,"")</f>
        <v>54.93079251244999</v>
      </c>
      <c r="T73">
        <f>IF($B73&gt;T$6,SQRT(($B$1/$B$2)*(1/($B73*(($B73/T$6)-1))))*((($B$1/2)*(($B73/T$6)+(T$6/($B73-T$6))+1))+($B$2*$B$4*$B$3*$B73))/1000,"")</f>
        <v>55.702677870941407</v>
      </c>
      <c r="U73">
        <f>IF($B73&gt;U$6,SQRT(($B$1/$B$2)*(1/($B73*(($B73/U$6)-1))))*((($B$1/2)*(($B73/U$6)+(U$6/($B73-U$6))+1))+($B$2*$B$4*$B$3*$B73))/1000,"")</f>
        <v>56.584930857766366</v>
      </c>
      <c r="V73">
        <f>IF($B73&gt;V$6,SQRT(($B$1/$B$2)*(1/($B73*(($B73/V$6)-1))))*((($B$1/2)*(($B73/V$6)+(V$6/($B73-V$6))+1))+($B$2*$B$4*$B$3*$B73))/1000,"")</f>
        <v>57.580588295467116</v>
      </c>
      <c r="W73">
        <f>IF($B73&gt;W$6,SQRT(($B$1/$B$2)*(1/($B73*(($B73/W$6)-1))))*((($B$1/2)*(($B73/W$6)+(W$6/($B73-W$6))+1))+($B$2*$B$4*$B$3*$B73))/1000,"")</f>
        <v>58.693951028336002</v>
      </c>
      <c r="X73">
        <f>IF($B73&gt;X$6,SQRT(($B$1/$B$2)*(1/($B73*(($B73/X$6)-1))))*((($B$1/2)*(($B73/X$6)+(X$6/($B73-X$6))+1))+($B$2*$B$4*$B$3*$B73))/1000,"")</f>
        <v>59.93061276247289</v>
      </c>
      <c r="Y73">
        <f>IF($B73&gt;Y$6,SQRT(($B$1/$B$2)*(1/($B73*(($B73/Y$6)-1))))*((($B$1/2)*(($B73/Y$6)+(Y$6/($B73-Y$6))+1))+($B$2*$B$4*$B$3*$B73))/1000,"")</f>
        <v>61.29752553456732</v>
      </c>
      <c r="Z73">
        <f>IF($B73&gt;Z$6,SQRT(($B$1/$B$2)*(1/($B73*(($B73/Z$6)-1))))*((($B$1/2)*(($B73/Z$6)+(Z$6/($B73-Z$6))+1))+($B$2*$B$4*$B$3*$B73))/1000,"")</f>
        <v>62.803102284510807</v>
      </c>
      <c r="AA73">
        <f>IF($B73&gt;AA$6,SQRT(($B$1/$B$2)*(1/($B73*(($B73/AA$6)-1))))*((($B$1/2)*(($B73/AA$6)+(AA$6/($B73-AA$6))+1))+($B$2*$B$4*$B$3*$B73))/1000,"")</f>
        <v>64.457358995628084</v>
      </c>
      <c r="AB73">
        <f>IF($B73&gt;AB$6,SQRT(($B$1/$B$2)*(1/($B73*(($B73/AB$6)-1))))*((($B$1/2)*(($B73/AB$6)+(AB$6/($B73-AB$6))+1))+($B$2*$B$4*$B$3*$B73))/1000,"")</f>
        <v>66.272100890807138</v>
      </c>
      <c r="AC73">
        <f>IF($B73&gt;AC$6,SQRT(($B$1/$B$2)*(1/($B73*(($B73/AC$6)-1))))*((($B$1/2)*(($B73/AC$6)+(AC$6/($B73-AC$6))+1))+($B$2*$B$4*$B$3*$B73))/1000,"")</f>
        <v>68.261159406902991</v>
      </c>
      <c r="AD73">
        <f>IF($B73&gt;AD$6,SQRT(($B$1/$B$2)*(1/($B73*(($B73/AD$6)-1))))*((($B$1/2)*(($B73/AD$6)+(AD$6/($B73-AD$6))+1))+($B$2*$B$4*$B$3*$B73))/1000,"")</f>
        <v>70.440689297573016</v>
      </c>
      <c r="AE73">
        <f>IF($B73&gt;AE$6,SQRT(($B$1/$B$2)*(1/($B73*(($B73/AE$6)-1))))*((($B$1/2)*(($B73/AE$6)+(AE$6/($B73-AE$6))+1))+($B$2*$B$4*$B$3*$B73))/1000,"")</f>
        <v>72.829538453445551</v>
      </c>
      <c r="AF73">
        <f>IF($B73&gt;AF$6,SQRT(($B$1/$B$2)*(1/($B73*(($B73/AF$6)-1))))*((($B$1/2)*(($B73/AF$6)+(AF$6/($B73-AF$6))+1))+($B$2*$B$4*$B$3*$B73))/1000,"")</f>
        <v>75.44970715519176</v>
      </c>
      <c r="AG73">
        <f>IF($B73&gt;AG$6,SQRT(($B$1/$B$2)*(1/($B73*(($B73/AG$6)-1))))*((($B$1/2)*(($B73/AG$6)+(AG$6/($B73-AG$6))+1))+($B$2*$B$4*$B$3*$B73))/1000,"")</f>
        <v>78.326918860959182</v>
      </c>
      <c r="AH73">
        <f>IF($B73&gt;AH$6,SQRT(($B$1/$B$2)*(1/($B73*(($B73/AH$6)-1))))*((($B$1/2)*(($B73/AH$6)+(AH$6/($B73-AH$6))+1))+($B$2*$B$4*$B$3*$B73))/1000,"")</f>
        <v>81.491331789134122</v>
      </c>
      <c r="AI73">
        <f>IF($B73&gt;AI$6,SQRT(($B$1/$B$2)*(1/($B73*(($B73/AI$6)-1))))*((($B$1/2)*(($B73/AI$6)+(AI$6/($B73-AI$6))+1))+($B$2*$B$4*$B$3*$B73))/1000,"")</f>
        <v>84.978430219799705</v>
      </c>
      <c r="AJ73">
        <f>IF($B73&gt;AJ$6,SQRT(($B$1/$B$2)*(1/($B73*(($B73/AJ$6)-1))))*((($B$1/2)*(($B73/AJ$6)+(AJ$6/($B73-AJ$6))+1))+($B$2*$B$4*$B$3*$B73))/1000,"")</f>
        <v>88.830147656249551</v>
      </c>
      <c r="AK73">
        <f>IF($B73&gt;AK$6,SQRT(($B$1/$B$2)*(1/($B73*(($B73/AK$6)-1))))*((($B$1/2)*(($B73/AK$6)+(AK$6/($B73-AK$6))+1))+($B$2*$B$4*$B$3*$B73))/1000,"")</f>
        <v>93.096292305399942</v>
      </c>
      <c r="AL73">
        <f>IF($B73&gt;AL$6,SQRT(($B$1/$B$2)*(1/($B73*(($B73/AL$6)-1))))*((($B$1/2)*(($B73/AL$6)+(AL$6/($B73-AL$6))+1))+($B$2*$B$4*$B$3*$B73))/1000,"")</f>
        <v>97.836371051883589</v>
      </c>
      <c r="AM73">
        <f>IF($B73&gt;AM$6,SQRT(($B$1/$B$2)*(1/($B73*(($B73/AM$6)-1))))*((($B$1/2)*(($B73/AM$6)+(AM$6/($B73-AM$6))+1))+($B$2*$B$4*$B$3*$B73))/1000,"")</f>
        <v>103.70629328595349</v>
      </c>
      <c r="AO73">
        <f t="shared" si="9"/>
        <v>52.618810679561946</v>
      </c>
      <c r="AP73">
        <f t="shared" si="11"/>
        <v>11</v>
      </c>
      <c r="AQ73">
        <f t="shared" ca="1" si="12"/>
        <v>4.0500000000000009E-4</v>
      </c>
      <c r="AR73" s="1">
        <f t="shared" ca="1" si="13"/>
        <v>4.0000000000000062</v>
      </c>
    </row>
    <row r="74" spans="1:44" x14ac:dyDescent="0.25">
      <c r="A74" s="1">
        <f t="shared" si="10"/>
        <v>1.640000000000003</v>
      </c>
      <c r="B74" s="1">
        <f t="shared" si="14"/>
        <v>1.640000000000003E-3</v>
      </c>
      <c r="C74">
        <f>IF($B74&gt;C$6,SQRT(($B$1/$B$2)*(1/($B74*(($B74/C$6)-1))))*((($B$1/2)*(($B74/C$6)+(C$6/($B74-C$6))+1))+($B$2*$B$4*$B$3*$B74))/1000,"")</f>
        <v>64.334887699649911</v>
      </c>
      <c r="D74">
        <f>IF($B74&gt;D$6,SQRT(($B$1/$B$2)*(1/($B74*(($B74/D$6)-1))))*((($B$1/2)*(($B74/D$6)+(D$6/($B74-D$6))+1))+($B$2*$B$4*$B$3*$B74))/1000,"")</f>
        <v>60.618063432250445</v>
      </c>
      <c r="E74">
        <f>IF($B74&gt;E$6,SQRT(($B$1/$B$2)*(1/($B74*(($B74/E$6)-1))))*((($B$1/2)*(($B74/E$6)+(E$6/($B74-E$6))+1))+($B$2*$B$4*$B$3*$B74))/1000,"")</f>
        <v>58.34563852366886</v>
      </c>
      <c r="F74">
        <f>IF($B74&gt;F$6,SQRT(($B$1/$B$2)*(1/($B74*(($B74/F$6)-1))))*((($B$1/2)*(($B74/F$6)+(F$6/($B74-F$6))+1))+($B$2*$B$4*$B$3*$B74))/1000,"")</f>
        <v>56.604385255366402</v>
      </c>
      <c r="G74">
        <f>IF($B74&gt;G$6,SQRT(($B$1/$B$2)*(1/($B74*(($B74/G$6)-1))))*((($B$1/2)*(($B74/G$6)+(G$6/($B74-G$6))+1))+($B$2*$B$4*$B$3*$B74))/1000,"")</f>
        <v>55.266421320874109</v>
      </c>
      <c r="H74">
        <f>IF($B74&gt;H$6,SQRT(($B$1/$B$2)*(1/($B74*(($B74/H$6)-1))))*((($B$1/2)*(($B74/H$6)+(H$6/($B74-H$6))+1))+($B$2*$B$4*$B$3*$B74))/1000,"")</f>
        <v>54.245801075458644</v>
      </c>
      <c r="I74">
        <f>IF($B74&gt;I$6,SQRT(($B$1/$B$2)*(1/($B74*(($B74/I$6)-1))))*((($B$1/2)*(($B74/I$6)+(I$6/($B74-I$6))+1))+($B$2*$B$4*$B$3*$B74))/1000,"")</f>
        <v>53.482674809521995</v>
      </c>
      <c r="J74">
        <f>IF($B74&gt;J$6,SQRT(($B$1/$B$2)*(1/($B74*(($B74/J$6)-1))))*((($B$1/2)*(($B74/J$6)+(J$6/($B74-J$6))+1))+($B$2*$B$4*$B$3*$B74))/1000,"")</f>
        <v>52.934219474325531</v>
      </c>
      <c r="K74">
        <f>IF($B74&gt;K$6,SQRT(($B$1/$B$2)*(1/($B74*(($B74/K$6)-1))))*((($B$1/2)*(($B74/K$6)+(K$6/($B74-K$6))+1))+($B$2*$B$4*$B$3*$B74))/1000,"")</f>
        <v>52.569172460041045</v>
      </c>
      <c r="L74">
        <f>IF($B74&gt;L$6,SQRT(($B$1/$B$2)*(1/($B74*(($B74/L$6)-1))))*((($B$1/2)*(($B74/L$6)+(L$6/($B74-L$6))+1))+($B$2*$B$4*$B$3*$B74))/1000,"")</f>
        <v>52.364395982447867</v>
      </c>
      <c r="M74">
        <f>IF($B74&gt;M$6,SQRT(($B$1/$B$2)*(1/($B74*(($B74/M$6)-1))))*((($B$1/2)*(($B74/M$6)+(M$6/($B74-M$6))+1))+($B$2*$B$4*$B$3*$B74))/1000,"")</f>
        <v>52.30264205637878</v>
      </c>
      <c r="N74">
        <f>IF($B74&gt;N$6,SQRT(($B$1/$B$2)*(1/($B74*(($B74/N$6)-1))))*((($B$1/2)*(($B74/N$6)+(N$6/($B74-N$6))+1))+($B$2*$B$4*$B$3*$B74))/1000,"")</f>
        <v>52.371056901466929</v>
      </c>
      <c r="O74">
        <f>IF($B74&gt;O$6,SQRT(($B$1/$B$2)*(1/($B74*(($B74/O$6)-1))))*((($B$1/2)*(($B74/O$6)+(O$6/($B74-O$6))+1))+($B$2*$B$4*$B$3*$B74))/1000,"")</f>
        <v>52.560157273160165</v>
      </c>
      <c r="P74">
        <f>IF($B74&gt;P$6,SQRT(($B$1/$B$2)*(1/($B74*(($B74/P$6)-1))))*((($B$1/2)*(($B74/P$6)+(P$6/($B74-P$6))+1))+($B$2*$B$4*$B$3*$B74))/1000,"")</f>
        <v>52.863117756478673</v>
      </c>
      <c r="Q74">
        <f>IF($B74&gt;Q$6,SQRT(($B$1/$B$2)*(1/($B74*(($B74/Q$6)-1))))*((($B$1/2)*(($B74/Q$6)+(Q$6/($B74-Q$6))+1))+($B$2*$B$4*$B$3*$B74))/1000,"")</f>
        <v>53.275269112667999</v>
      </c>
      <c r="R74">
        <f>IF($B74&gt;R$6,SQRT(($B$1/$B$2)*(1/($B74*(($B74/R$6)-1))))*((($B$1/2)*(($B74/R$6)+(R$6/($B74-R$6))+1))+($B$2*$B$4*$B$3*$B74))/1000,"")</f>
        <v>53.793744031224023</v>
      </c>
      <c r="S74">
        <f>IF($B74&gt;S$6,SQRT(($B$1/$B$2)*(1/($B74*(($B74/S$6)-1))))*((($B$1/2)*(($B74/S$6)+(S$6/($B74-S$6))+1))+($B$2*$B$4*$B$3*$B74))/1000,"")</f>
        <v>54.417228887109914</v>
      </c>
      <c r="T74">
        <f>IF($B74&gt;T$6,SQRT(($B$1/$B$2)*(1/($B74*(($B74/T$6)-1))))*((($B$1/2)*(($B74/T$6)+(T$6/($B74-T$6))+1))+($B$2*$B$4*$B$3*$B74))/1000,"")</f>
        <v>55.145794171646472</v>
      </c>
      <c r="U74">
        <f>IF($B74&gt;U$6,SQRT(($B$1/$B$2)*(1/($B74*(($B74/U$6)-1))))*((($B$1/2)*(($B74/U$6)+(U$6/($B74-U$6))+1))+($B$2*$B$4*$B$3*$B74))/1000,"")</f>
        <v>55.980785431222216</v>
      </c>
      <c r="V74">
        <f>IF($B74&gt;V$6,SQRT(($B$1/$B$2)*(1/($B74*(($B74/V$6)-1))))*((($B$1/2)*(($B74/V$6)+(V$6/($B74-V$6))+1))+($B$2*$B$4*$B$3*$B74))/1000,"")</f>
        <v>56.924762710212839</v>
      </c>
      <c r="W74">
        <f>IF($B74&gt;W$6,SQRT(($B$1/$B$2)*(1/($B74*(($B74/W$6)-1))))*((($B$1/2)*(($B74/W$6)+(W$6/($B74-W$6))+1))+($B$2*$B$4*$B$3*$B74))/1000,"")</f>
        <v>57.981480789948023</v>
      </c>
      <c r="X74">
        <f>IF($B74&gt;X$6,SQRT(($B$1/$B$2)*(1/($B74*(($B74/X$6)-1))))*((($B$1/2)*(($B74/X$6)+(X$6/($B74-X$6))+1))+($B$2*$B$4*$B$3*$B74))/1000,"")</f>
        <v>59.15590564666072</v>
      </c>
      <c r="Y74">
        <f>IF($B74&gt;Y$6,SQRT(($B$1/$B$2)*(1/($B74*(($B74/Y$6)-1))))*((($B$1/2)*(($B74/Y$6)+(Y$6/($B74-Y$6))+1))+($B$2*$B$4*$B$3*$B74))/1000,"")</f>
        <v>60.454264968640302</v>
      </c>
      <c r="Z74">
        <f>IF($B74&gt;Z$6,SQRT(($B$1/$B$2)*(1/($B74*(($B74/Z$6)-1))))*((($B$1/2)*(($B74/Z$6)+(Z$6/($B74-Z$6))+1))+($B$2*$B$4*$B$3*$B74))/1000,"")</f>
        <v>61.884132579475271</v>
      </c>
      <c r="AA74">
        <f>IF($B74&gt;AA$6,SQRT(($B$1/$B$2)*(1/($B74*(($B74/AA$6)-1))))*((($B$1/2)*(($B74/AA$6)+(AA$6/($B74-AA$6))+1))+($B$2*$B$4*$B$3*$B74))/1000,"")</f>
        <v>63.454548428565623</v>
      </c>
      <c r="AB74">
        <f>IF($B74&gt;AB$6,SQRT(($B$1/$B$2)*(1/($B74*(($B74/AB$6)-1))))*((($B$1/2)*(($B74/AB$6)+(AB$6/($B74-AB$6))+1))+($B$2*$B$4*$B$3*$B74))/1000,"")</f>
        <v>65.176177604647108</v>
      </c>
      <c r="AC74">
        <f>IF($B74&gt;AC$6,SQRT(($B$1/$B$2)*(1/($B74*(($B74/AC$6)-1))))*((($B$1/2)*(($B74/AC$6)+(AC$6/($B74-AC$6))+1))+($B$2*$B$4*$B$3*$B74))/1000,"")</f>
        <v>67.061513756884082</v>
      </c>
      <c r="AD74">
        <f>IF($B74&gt;AD$6,SQRT(($B$1/$B$2)*(1/($B74*(($B74/AD$6)-1))))*((($B$1/2)*(($B74/AD$6)+(AD$6/($B74-AD$6))+1))+($B$2*$B$4*$B$3*$B74))/1000,"")</f>
        <v>69.125134527460148</v>
      </c>
      <c r="AE74">
        <f>IF($B74&gt;AE$6,SQRT(($B$1/$B$2)*(1/($B74*(($B74/AE$6)-1))))*((($B$1/2)*(($B74/AE$6)+(AE$6/($B74-AE$6))+1))+($B$2*$B$4*$B$3*$B74))/1000,"")</f>
        <v>71.384019287507471</v>
      </c>
      <c r="AF74">
        <f>IF($B74&gt;AF$6,SQRT(($B$1/$B$2)*(1/($B74*(($B74/AF$6)-1))))*((($B$1/2)*(($B74/AF$6)+(AF$6/($B74-AF$6))+1))+($B$2*$B$4*$B$3*$B74))/1000,"")</f>
        <v>73.857942845486477</v>
      </c>
      <c r="AG74">
        <f>IF($B74&gt;AG$6,SQRT(($B$1/$B$2)*(1/($B74*(($B74/AG$6)-1))))*((($B$1/2)*(($B74/AG$6)+(AG$6/($B74-AG$6))+1))+($B$2*$B$4*$B$3*$B74))/1000,"")</f>
        <v>76.569963154012257</v>
      </c>
      <c r="AH74">
        <f>IF($B74&gt;AH$6,SQRT(($B$1/$B$2)*(1/($B74*(($B74/AH$6)-1))))*((($B$1/2)*(($B74/AH$6)+(AH$6/($B74-AH$6))+1))+($B$2*$B$4*$B$3*$B74))/1000,"")</f>
        <v>79.547026773721697</v>
      </c>
      <c r="AI74">
        <f>IF($B74&gt;AI$6,SQRT(($B$1/$B$2)*(1/($B74*(($B74/AI$6)-1))))*((($B$1/2)*(($B74/AI$6)+(AI$6/($B74-AI$6))+1))+($B$2*$B$4*$B$3*$B74))/1000,"")</f>
        <v>82.820723515604158</v>
      </c>
      <c r="AJ74">
        <f>IF($B74&gt;AJ$6,SQRT(($B$1/$B$2)*(1/($B74*(($B74/AJ$6)-1))))*((($B$1/2)*(($B74/AJ$6)+(AJ$6/($B74-AJ$6))+1))+($B$2*$B$4*$B$3*$B74))/1000,"")</f>
        <v>86.428232067571741</v>
      </c>
      <c r="AK74">
        <f>IF($B74&gt;AK$6,SQRT(($B$1/$B$2)*(1/($B74*(($B74/AK$6)-1))))*((($B$1/2)*(($B74/AK$6)+(AK$6/($B74-AK$6))+1))+($B$2*$B$4*$B$3*$B74))/1000,"")</f>
        <v>90.413512664428922</v>
      </c>
      <c r="AL74">
        <f>IF($B74&gt;AL$6,SQRT(($B$1/$B$2)*(1/($B74*(($B74/AL$6)-1))))*((($B$1/2)*(($B74/AL$6)+(AL$6/($B74-AL$6))+1))+($B$2*$B$4*$B$3*$B74))/1000,"")</f>
        <v>94.828822671998466</v>
      </c>
      <c r="AM74">
        <f>IF($B74&gt;AM$6,SQRT(($B$1/$B$2)*(1/($B74*(($B74/AM$6)-1))))*((($B$1/2)*(($B74/AM$6)+(AM$6/($B74-AM$6))+1))+($B$2*$B$4*$B$3*$B74))/1000,"")</f>
        <v>100.27824665734924</v>
      </c>
      <c r="AO74">
        <f t="shared" si="9"/>
        <v>52.30264205637878</v>
      </c>
      <c r="AP74">
        <f t="shared" si="11"/>
        <v>11</v>
      </c>
      <c r="AQ74">
        <f t="shared" ca="1" si="12"/>
        <v>4.0500000000000009E-4</v>
      </c>
      <c r="AR74" s="1">
        <f t="shared" ca="1" si="13"/>
        <v>4.0493827160493892</v>
      </c>
    </row>
    <row r="75" spans="1:44" x14ac:dyDescent="0.25">
      <c r="A75" s="1">
        <f t="shared" si="10"/>
        <v>1.660000000000003</v>
      </c>
      <c r="B75" s="1">
        <f t="shared" si="14"/>
        <v>1.6600000000000031E-3</v>
      </c>
      <c r="C75">
        <f>IF($B75&gt;C$6,SQRT(($B$1/$B$2)*(1/($B75*(($B75/C$6)-1))))*((($B$1/2)*(($B75/C$6)+(C$6/($B75-C$6))+1))+($B$2*$B$4*$B$3*$B75))/1000,"")</f>
        <v>64.218522924436812</v>
      </c>
      <c r="D75">
        <f>IF($B75&gt;D$6,SQRT(($B$1/$B$2)*(1/($B75*(($B75/D$6)-1))))*((($B$1/2)*(($B75/D$6)+(D$6/($B75-D$6))+1))+($B$2*$B$4*$B$3*$B75))/1000,"")</f>
        <v>60.483937006169164</v>
      </c>
      <c r="E75">
        <f>IF($B75&gt;E$6,SQRT(($B$1/$B$2)*(1/($B75*(($B75/E$6)-1))))*((($B$1/2)*(($B75/E$6)+(E$6/($B75-E$6))+1))+($B$2*$B$4*$B$3*$B75))/1000,"")</f>
        <v>58.196182830086556</v>
      </c>
      <c r="F75">
        <f>IF($B75&gt;F$6,SQRT(($B$1/$B$2)*(1/($B75*(($B75/F$6)-1))))*((($B$1/2)*(($B75/F$6)+(F$6/($B75-F$6))+1))+($B$2*$B$4*$B$3*$B75))/1000,"")</f>
        <v>56.438969571481778</v>
      </c>
      <c r="G75">
        <f>IF($B75&gt;G$6,SQRT(($B$1/$B$2)*(1/($B75*(($B75/G$6)-1))))*((($B$1/2)*(($B75/G$6)+(G$6/($B75-G$6))+1))+($B$2*$B$4*$B$3*$B75))/1000,"")</f>
        <v>55.084287144980749</v>
      </c>
      <c r="H75">
        <f>IF($B75&gt;H$6,SQRT(($B$1/$B$2)*(1/($B75*(($B75/H$6)-1))))*((($B$1/2)*(($B75/H$6)+(H$6/($B75-H$6))+1))+($B$2*$B$4*$B$3*$B75))/1000,"")</f>
        <v>54.046066847108413</v>
      </c>
      <c r="I75">
        <f>IF($B75&gt;I$6,SQRT(($B$1/$B$2)*(1/($B75*(($B75/I$6)-1))))*((($B$1/2)*(($B75/I$6)+(I$6/($B75-I$6))+1))+($B$2*$B$4*$B$3*$B75))/1000,"")</f>
        <v>53.264335507012476</v>
      </c>
      <c r="J75">
        <f>IF($B75&gt;J$6,SQRT(($B$1/$B$2)*(1/($B75*(($B75/J$6)-1))))*((($B$1/2)*(($B75/J$6)+(J$6/($B75-J$6))+1))+($B$2*$B$4*$B$3*$B75))/1000,"")</f>
        <v>52.696142464587169</v>
      </c>
      <c r="K75">
        <f>IF($B75&gt;K$6,SQRT(($B$1/$B$2)*(1/($B75*(($B75/K$6)-1))))*((($B$1/2)*(($B75/K$6)+(K$6/($B75-K$6))+1))+($B$2*$B$4*$B$3*$B75))/1000,"")</f>
        <v>52.310090314307637</v>
      </c>
      <c r="L75">
        <f>IF($B75&gt;L$6,SQRT(($B$1/$B$2)*(1/($B75*(($B75/L$6)-1))))*((($B$1/2)*(($B75/L$6)+(L$6/($B75-L$6))+1))+($B$2*$B$4*$B$3*$B75))/1000,"")</f>
        <v>52.082896595817509</v>
      </c>
      <c r="M75">
        <f>IF($B75&gt;M$6,SQRT(($B$1/$B$2)*(1/($B75*(($B75/M$6)-1))))*((($B$1/2)*(($B75/M$6)+(M$6/($B75-M$6))+1))+($B$2*$B$4*$B$3*$B75))/1000,"")</f>
        <v>51.99715617605041</v>
      </c>
      <c r="N75">
        <f>IF($B75&gt;N$6,SQRT(($B$1/$B$2)*(1/($B75*(($B75/N$6)-1))))*((($B$1/2)*(($B75/N$6)+(N$6/($B75-N$6))+1))+($B$2*$B$4*$B$3*$B75))/1000,"")</f>
        <v>52.039843007413751</v>
      </c>
      <c r="O75">
        <f>IF($B75&gt;O$6,SQRT(($B$1/$B$2)*(1/($B75*(($B75/O$6)-1))))*((($B$1/2)*(($B75/O$6)+(O$6/($B75-O$6))+1))+($B$2*$B$4*$B$3*$B75))/1000,"")</f>
        <v>52.20128363002997</v>
      </c>
      <c r="P75">
        <f>IF($B75&gt;P$6,SQRT(($B$1/$B$2)*(1/($B75*(($B75/P$6)-1))))*((($B$1/2)*(($B75/P$6)+(P$6/($B75-P$6))+1))+($B$2*$B$4*$B$3*$B75))/1000,"")</f>
        <v>52.47444134610425</v>
      </c>
      <c r="Q75">
        <f>IF($B75&gt;Q$6,SQRT(($B$1/$B$2)*(1/($B75*(($B75/Q$6)-1))))*((($B$1/2)*(($B75/Q$6)+(Q$6/($B75-Q$6))+1))+($B$2*$B$4*$B$3*$B75))/1000,"")</f>
        <v>52.854411049906922</v>
      </c>
      <c r="R75">
        <f>IF($B75&gt;R$6,SQRT(($B$1/$B$2)*(1/($B75*(($B75/R$6)-1))))*((($B$1/2)*(($B75/R$6)+(R$6/($B75-R$6))+1))+($B$2*$B$4*$B$3*$B75))/1000,"")</f>
        <v>53.338060952780403</v>
      </c>
      <c r="S75">
        <f>IF($B75&gt;S$6,SQRT(($B$1/$B$2)*(1/($B75*(($B75/S$6)-1))))*((($B$1/2)*(($B75/S$6)+(S$6/($B75-S$6))+1))+($B$2*$B$4*$B$3*$B75))/1000,"")</f>
        <v>53.923779675917018</v>
      </c>
      <c r="T75">
        <f>IF($B75&gt;T$6,SQRT(($B$1/$B$2)*(1/($B75*(($B75/T$6)-1))))*((($B$1/2)*(($B75/T$6)+(T$6/($B75-T$6))+1))+($B$2*$B$4*$B$3*$B75))/1000,"")</f>
        <v>54.611301230964138</v>
      </c>
      <c r="U75">
        <f>IF($B75&gt;U$6,SQRT(($B$1/$B$2)*(1/($B75*(($B75/U$6)-1))))*((($B$1/2)*(($B75/U$6)+(U$6/($B75-U$6))+1))+($B$2*$B$4*$B$3*$B75))/1000,"")</f>
        <v>55.401589544844398</v>
      </c>
      <c r="V75">
        <f>IF($B75&gt;V$6,SQRT(($B$1/$B$2)*(1/($B75*(($B75/V$6)-1))))*((($B$1/2)*(($B75/V$6)+(V$6/($B75-V$6))+1))+($B$2*$B$4*$B$3*$B75))/1000,"")</f>
        <v>56.296770308694569</v>
      </c>
      <c r="W75">
        <f>IF($B75&gt;W$6,SQRT(($B$1/$B$2)*(1/($B75*(($B75/W$6)-1))))*((($B$1/2)*(($B75/W$6)+(W$6/($B75-W$6))+1))+($B$2*$B$4*$B$3*$B75))/1000,"")</f>
        <v>57.300102175947245</v>
      </c>
      <c r="X75">
        <f>IF($B75&gt;X$6,SQRT(($B$1/$B$2)*(1/($B75*(($B75/X$6)-1))))*((($B$1/2)*(($B75/X$6)+(X$6/($B75-X$6))+1))+($B$2*$B$4*$B$3*$B75))/1000,"")</f>
        <v>58.415982400603632</v>
      </c>
      <c r="Y75">
        <f>IF($B75&gt;Y$6,SQRT(($B$1/$B$2)*(1/($B75*(($B75/Y$6)-1))))*((($B$1/2)*(($B75/Y$6)+(Y$6/($B75-Y$6))+1))+($B$2*$B$4*$B$3*$B75))/1000,"")</f>
        <v>59.649984339867871</v>
      </c>
      <c r="Z75">
        <f>IF($B75&gt;Z$6,SQRT(($B$1/$B$2)*(1/($B75*(($B75/Z$6)-1))))*((($B$1/2)*(($B75/Z$6)+(Z$6/($B75-Z$6))+1))+($B$2*$B$4*$B$3*$B75))/1000,"")</f>
        <v>61.008926142781078</v>
      </c>
      <c r="AA75">
        <f>IF($B75&gt;AA$6,SQRT(($B$1/$B$2)*(1/($B75*(($B75/AA$6)-1))))*((($B$1/2)*(($B75/AA$6)+(AA$6/($B75-AA$6))+1))+($B$2*$B$4*$B$3*$B75))/1000,"")</f>
        <v>62.500971618433624</v>
      </c>
      <c r="AB75">
        <f>IF($B75&gt;AB$6,SQRT(($B$1/$B$2)*(1/($B75*(($B75/AB$6)-1))))*((($B$1/2)*(($B75/AB$6)+(AB$6/($B75-AB$6))+1))+($B$2*$B$4*$B$3*$B75))/1000,"")</f>
        <v>64.135765885228508</v>
      </c>
      <c r="AC75">
        <f>IF($B75&gt;AC$6,SQRT(($B$1/$B$2)*(1/($B75*(($B75/AC$6)-1))))*((($B$1/2)*(($B75/AC$6)+(AC$6/($B75-AC$6))+1))+($B$2*$B$4*$B$3*$B75))/1000,"")</f>
        <v>65.924610085089071</v>
      </c>
      <c r="AD75">
        <f>IF($B75&gt;AD$6,SQRT(($B$1/$B$2)*(1/($B75*(($B75/AD$6)-1))))*((($B$1/2)*(($B75/AD$6)+(AD$6/($B75-AD$6))+1))+($B$2*$B$4*$B$3*$B75))/1000,"")</f>
        <v>67.880681338297833</v>
      </c>
      <c r="AE75">
        <f>IF($B75&gt;AE$6,SQRT(($B$1/$B$2)*(1/($B75*(($B75/AE$6)-1))))*((($B$1/2)*(($B75/AE$6)+(AE$6/($B75-AE$6))+1))+($B$2*$B$4*$B$3*$B75))/1000,"")</f>
        <v>70.019306363665976</v>
      </c>
      <c r="AF75">
        <f>IF($B75&gt;AF$6,SQRT(($B$1/$B$2)*(1/($B75*(($B75/AF$6)-1))))*((($B$1/2)*(($B75/AF$6)+(AF$6/($B75-AF$6))+1))+($B$2*$B$4*$B$3*$B75))/1000,"")</f>
        <v>72.358299973078246</v>
      </c>
      <c r="AG75">
        <f>IF($B75&gt;AG$6,SQRT(($B$1/$B$2)*(1/($B75*(($B75/AG$6)-1))))*((($B$1/2)*(($B75/AG$6)+(AG$6/($B75-AG$6))+1))+($B$2*$B$4*$B$3*$B75))/1000,"")</f>
        <v>74.918383198254759</v>
      </c>
      <c r="AH75">
        <f>IF($B75&gt;AH$6,SQRT(($B$1/$B$2)*(1/($B75*(($B75/AH$6)-1))))*((($B$1/2)*(($B75/AH$6)+(AH$6/($B75-AH$6))+1))+($B$2*$B$4*$B$3*$B75))/1000,"")</f>
        <v>77.723700428474388</v>
      </c>
      <c r="AI75">
        <f>IF($B75&gt;AI$6,SQRT(($B$1/$B$2)*(1/($B75*(($B75/AI$6)-1))))*((($B$1/2)*(($B75/AI$6)+(AI$6/($B75-AI$6))+1))+($B$2*$B$4*$B$3*$B75))/1000,"")</f>
        <v>80.80246105613287</v>
      </c>
      <c r="AJ75">
        <f>IF($B75&gt;AJ$6,SQRT(($B$1/$B$2)*(1/($B75*(($B75/AJ$6)-1))))*((($B$1/2)*(($B75/AJ$6)+(AJ$6/($B75-AJ$6))+1))+($B$2*$B$4*$B$3*$B75))/1000,"")</f>
        <v>84.187739342046129</v>
      </c>
      <c r="AK75">
        <f>IF($B75&gt;AK$6,SQRT(($B$1/$B$2)*(1/($B75*(($B75/AK$6)-1))))*((($B$1/2)*(($B75/AK$6)+(AK$6/($B75-AK$6))+1))+($B$2*$B$4*$B$3*$B75))/1000,"")</f>
        <v>87.91847738446836</v>
      </c>
      <c r="AL75">
        <f>IF($B75&gt;AL$6,SQRT(($B$1/$B$2)*(1/($B75*(($B75/AL$6)-1))))*((($B$1/2)*(($B75/AL$6)+(AL$6/($B75-AL$6))+1))+($B$2*$B$4*$B$3*$B75))/1000,"")</f>
        <v>92.040751457071721</v>
      </c>
      <c r="AM75">
        <f>IF($B75&gt;AM$6,SQRT(($B$1/$B$2)*(1/($B75*(($B75/AM$6)-1))))*((($B$1/2)*(($B75/AM$6)+(AM$6/($B75-AM$6))+1))+($B$2*$B$4*$B$3*$B75))/1000,"")</f>
        <v>97.112677044346015</v>
      </c>
      <c r="AO75">
        <f t="shared" si="9"/>
        <v>51.99715617605041</v>
      </c>
      <c r="AP75">
        <f t="shared" si="11"/>
        <v>11</v>
      </c>
      <c r="AQ75">
        <f t="shared" ca="1" si="12"/>
        <v>4.0500000000000009E-4</v>
      </c>
      <c r="AR75" s="1">
        <f t="shared" ca="1" si="13"/>
        <v>4.0987654320987721</v>
      </c>
    </row>
    <row r="76" spans="1:44" x14ac:dyDescent="0.25">
      <c r="A76" s="1">
        <f t="shared" si="10"/>
        <v>1.680000000000003</v>
      </c>
      <c r="B76" s="1">
        <f t="shared" si="14"/>
        <v>1.6800000000000031E-3</v>
      </c>
      <c r="C76">
        <f>IF($B76&gt;C$6,SQRT(($B$1/$B$2)*(1/($B76*(($B76/C$6)-1))))*((($B$1/2)*(($B76/C$6)+(C$6/($B76-C$6))+1))+($B$2*$B$4*$B$3*$B76))/1000,"")</f>
        <v>64.105267875743195</v>
      </c>
      <c r="D76">
        <f>IF($B76&gt;D$6,SQRT(($B$1/$B$2)*(1/($B76*(($B76/D$6)-1))))*((($B$1/2)*(($B76/D$6)+(D$6/($B76-D$6))+1))+($B$2*$B$4*$B$3*$B76))/1000,"")</f>
        <v>60.353482425080379</v>
      </c>
      <c r="E76">
        <f>IF($B76&gt;E$6,SQRT(($B$1/$B$2)*(1/($B76*(($B76/E$6)-1))))*((($B$1/2)*(($B76/E$6)+(E$6/($B76-E$6))+1))+($B$2*$B$4*$B$3*$B76))/1000,"")</f>
        <v>58.050902845845641</v>
      </c>
      <c r="F76">
        <f>IF($B76&gt;F$6,SQRT(($B$1/$B$2)*(1/($B76*(($B76/F$6)-1))))*((($B$1/2)*(($B76/F$6)+(F$6/($B76-F$6))+1))+($B$2*$B$4*$B$3*$B76))/1000,"")</f>
        <v>56.278271898930846</v>
      </c>
      <c r="G76">
        <f>IF($B76&gt;G$6,SQRT(($B$1/$B$2)*(1/($B76*(($B76/G$6)-1))))*((($B$1/2)*(($B76/G$6)+(G$6/($B76-G$6))+1))+($B$2*$B$4*$B$3*$B76))/1000,"")</f>
        <v>54.907457651559483</v>
      </c>
      <c r="H76">
        <f>IF($B76&gt;H$6,SQRT(($B$1/$B$2)*(1/($B76*(($B76/H$6)-1))))*((($B$1/2)*(($B76/H$6)+(H$6/($B76-H$6))+1))+($B$2*$B$4*$B$3*$B76))/1000,"")</f>
        <v>53.852274609119313</v>
      </c>
      <c r="I76">
        <f>IF($B76&gt;I$6,SQRT(($B$1/$B$2)*(1/($B76*(($B76/I$6)-1))))*((($B$1/2)*(($B76/I$6)+(I$6/($B76-I$6))+1))+($B$2*$B$4*$B$3*$B76))/1000,"")</f>
        <v>53.052632926755251</v>
      </c>
      <c r="J76">
        <f>IF($B76&gt;J$6,SQRT(($B$1/$B$2)*(1/($B76*(($B76/J$6)-1))))*((($B$1/2)*(($B76/J$6)+(J$6/($B76-J$6))+1))+($B$2*$B$4*$B$3*$B76))/1000,"")</f>
        <v>52.465461804438512</v>
      </c>
      <c r="K76">
        <f>IF($B76&gt;K$6,SQRT(($B$1/$B$2)*(1/($B76*(($B76/K$6)-1))))*((($B$1/2)*(($B76/K$6)+(K$6/($B76-K$6))+1))+($B$2*$B$4*$B$3*$B76))/1000,"")</f>
        <v>52.059237359562722</v>
      </c>
      <c r="L76">
        <f>IF($B76&gt;L$6,SQRT(($B$1/$B$2)*(1/($B76*(($B76/L$6)-1))))*((($B$1/2)*(($B76/L$6)+(L$6/($B76-L$6))+1))+($B$2*$B$4*$B$3*$B76))/1000,"")</f>
        <v>51.810541794239619</v>
      </c>
      <c r="M76">
        <f>IF($B76&gt;M$6,SQRT(($B$1/$B$2)*(1/($B76*(($B76/M$6)-1))))*((($B$1/2)*(($B76/M$6)+(M$6/($B76-M$6))+1))+($B$2*$B$4*$B$3*$B76))/1000,"")</f>
        <v>51.701823377574989</v>
      </c>
      <c r="N76">
        <f>IF($B76&gt;N$6,SQRT(($B$1/$B$2)*(1/($B76*(($B76/N$6)-1))))*((($B$1/2)*(($B76/N$6)+(N$6/($B76-N$6))+1))+($B$2*$B$4*$B$3*$B76))/1000,"")</f>
        <v>51.719895774421673</v>
      </c>
      <c r="O76">
        <f>IF($B76&gt;O$6,SQRT(($B$1/$B$2)*(1/($B76*(($B76/O$6)-1))))*((($B$1/2)*(($B76/O$6)+(O$6/($B76-O$6))+1))+($B$2*$B$4*$B$3*$B76))/1000,"")</f>
        <v>51.854908971825431</v>
      </c>
      <c r="P76">
        <f>IF($B76&gt;P$6,SQRT(($B$1/$B$2)*(1/($B76*(($B76/P$6)-1))))*((($B$1/2)*(($B76/P$6)+(P$6/($B76-P$6))+1))+($B$2*$B$4*$B$3*$B76))/1000,"")</f>
        <v>52.09963063094748</v>
      </c>
      <c r="Q76">
        <f>IF($B76&gt;Q$6,SQRT(($B$1/$B$2)*(1/($B76*(($B76/Q$6)-1))))*((($B$1/2)*(($B76/Q$6)+(Q$6/($B76-Q$6))+1))+($B$2*$B$4*$B$3*$B76))/1000,"")</f>
        <v>52.448937751965531</v>
      </c>
      <c r="R76">
        <f>IF($B76&gt;R$6,SQRT(($B$1/$B$2)*(1/($B76*(($B76/R$6)-1))))*((($B$1/2)*(($B76/R$6)+(R$6/($B76-R$6))+1))+($B$2*$B$4*$B$3*$B76))/1000,"")</f>
        <v>52.899454791175025</v>
      </c>
      <c r="S76">
        <f>IF($B76&gt;S$6,SQRT(($B$1/$B$2)*(1/($B76*(($B76/S$6)-1))))*((($B$1/2)*(($B76/S$6)+(S$6/($B76-S$6))+1))+($B$2*$B$4*$B$3*$B76))/1000,"")</f>
        <v>53.449296591777461</v>
      </c>
      <c r="T76">
        <f>IF($B76&gt;T$6,SQRT(($B$1/$B$2)*(1/($B76*(($B76/T$6)-1))))*((($B$1/2)*(($B76/T$6)+(T$6/($B76-T$6))+1))+($B$2*$B$4*$B$3*$B76))/1000,"")</f>
        <v>54.097888519646503</v>
      </c>
      <c r="U76">
        <f>IF($B76&gt;U$6,SQRT(($B$1/$B$2)*(1/($B76*(($B76/U$6)-1))))*((($B$1/2)*(($B76/U$6)+(U$6/($B76-U$6))+1))+($B$2*$B$4*$B$3*$B76))/1000,"")</f>
        <v>54.845845307351013</v>
      </c>
      <c r="V76">
        <f>IF($B76&gt;V$6,SQRT(($B$1/$B$2)*(1/($B76*(($B76/V$6)-1))))*((($B$1/2)*(($B76/V$6)+(V$6/($B76-V$6))+1))+($B$2*$B$4*$B$3*$B76))/1000,"")</f>
        <v>55.694896200990456</v>
      </c>
      <c r="W76">
        <f>IF($B76&gt;W$6,SQRT(($B$1/$B$2)*(1/($B76*(($B76/W$6)-1))))*((($B$1/2)*(($B76/W$6)+(W$6/($B76-W$6))+1))+($B$2*$B$4*$B$3*$B76))/1000,"")</f>
        <v>56.647848207640529</v>
      </c>
      <c r="X76">
        <f>IF($B76&gt;X$6,SQRT(($B$1/$B$2)*(1/($B76*(($B76/X$6)-1))))*((($B$1/2)*(($B76/X$6)+(X$6/($B76-X$6))+1))+($B$2*$B$4*$B$3*$B76))/1000,"")</f>
        <v>57.708582253214601</v>
      </c>
      <c r="Y76">
        <f>IF($B76&gt;Y$6,SQRT(($B$1/$B$2)*(1/($B76*(($B76/Y$6)-1))))*((($B$1/2)*(($B76/Y$6)+(Y$6/($B76-Y$6))+1))+($B$2*$B$4*$B$3*$B76))/1000,"")</f>
        <v>58.882079324055042</v>
      </c>
      <c r="Z76">
        <f>IF($B76&gt;Z$6,SQRT(($B$1/$B$2)*(1/($B76*(($B76/Z$6)-1))))*((($B$1/2)*(($B76/Z$6)+(Z$6/($B76-Z$6))+1))+($B$2*$B$4*$B$3*$B76))/1000,"")</f>
        <v>60.174475473102042</v>
      </c>
      <c r="AA76">
        <f>IF($B76&gt;AA$6,SQRT(($B$1/$B$2)*(1/($B76*(($B76/AA$6)-1))))*((($B$1/2)*(($B76/AA$6)+(AA$6/($B76-AA$6))+1))+($B$2*$B$4*$B$3*$B76))/1000,"")</f>
        <v>61.593146126745268</v>
      </c>
      <c r="AB76">
        <f>IF($B76&gt;AB$6,SQRT(($B$1/$B$2)*(1/($B76*(($B76/AB$6)-1))))*((($B$1/2)*(($B76/AB$6)+(AB$6/($B76-AB$6))+1))+($B$2*$B$4*$B$3*$B76))/1000,"")</f>
        <v>63.146821584151716</v>
      </c>
      <c r="AC76">
        <f>IF($B76&gt;AC$6,SQRT(($B$1/$B$2)*(1/($B76*(($B76/AC$6)-1))))*((($B$1/2)*(($B76/AC$6)+(AC$6/($B76-AC$6))+1))+($B$2*$B$4*$B$3*$B76))/1000,"")</f>
        <v>64.845737083494924</v>
      </c>
      <c r="AD76">
        <f>IF($B76&gt;AD$6,SQRT(($B$1/$B$2)*(1/($B76*(($B76/AD$6)-1))))*((($B$1/2)*(($B76/AD$6)+(AD$6/($B76-AD$6))+1))+($B$2*$B$4*$B$3*$B76))/1000,"")</f>
        <v>66.701822437267111</v>
      </c>
      <c r="AE76">
        <f>IF($B76&gt;AE$6,SQRT(($B$1/$B$2)*(1/($B76*(($B76/AE$6)-1))))*((($B$1/2)*(($B76/AE$6)+(AE$6/($B76-AE$6))+1))+($B$2*$B$4*$B$3*$B76))/1000,"")</f>
        <v>68.728938136334051</v>
      </c>
      <c r="AF76">
        <f>IF($B76&gt;AF$6,SQRT(($B$1/$B$2)*(1/($B76*(($B76/AF$6)-1))))*((($B$1/2)*(($B76/AF$6)+(AF$6/($B76-AF$6))+1))+($B$2*$B$4*$B$3*$B76))/1000,"")</f>
        <v>70.943167135014889</v>
      </c>
      <c r="AG76">
        <f>IF($B76&gt;AG$6,SQRT(($B$1/$B$2)*(1/($B76*(($B76/AG$6)-1))))*((($B$1/2)*(($B76/AG$6)+(AG$6/($B76-AG$6))+1))+($B$2*$B$4*$B$3*$B76))/1000,"")</f>
        <v>73.363174439923768</v>
      </c>
      <c r="AH76">
        <f>IF($B76&gt;AH$6,SQRT(($B$1/$B$2)*(1/($B76*(($B76/AH$6)-1))))*((($B$1/2)*(($B76/AH$6)+(AH$6/($B76-AH$6))+1))+($B$2*$B$4*$B$3*$B76))/1000,"")</f>
        <v>76.010650374666298</v>
      </c>
      <c r="AI76">
        <f>IF($B76&gt;AI$6,SQRT(($B$1/$B$2)*(1/($B76*(($B76/AI$6)-1))))*((($B$1/2)*(($B76/AI$6)+(AI$6/($B76-AI$6))+1))+($B$2*$B$4*$B$3*$B76))/1000,"")</f>
        <v>78.910858309309816</v>
      </c>
      <c r="AJ76">
        <f>IF($B76&gt;AJ$6,SQRT(($B$1/$B$2)*(1/($B76*(($B76/AJ$6)-1))))*((($B$1/2)*(($B76/AJ$6)+(AJ$6/($B76-AJ$6))+1))+($B$2*$B$4*$B$3*$B76))/1000,"")</f>
        <v>82.09331418594293</v>
      </c>
      <c r="AK76">
        <f>IF($B76&gt;AK$6,SQRT(($B$1/$B$2)*(1/($B76*(($B76/AK$6)-1))))*((($B$1/2)*(($B76/AK$6)+(AK$6/($B76-AK$6))+1))+($B$2*$B$4*$B$3*$B76))/1000,"")</f>
        <v>85.592633989547281</v>
      </c>
      <c r="AL76">
        <f>IF($B76&gt;AL$6,SQRT(($B$1/$B$2)*(1/($B76*(($B76/AL$6)-1))))*((($B$1/2)*(($B76/AL$6)+(AL$6/($B76-AL$6))+1))+($B$2*$B$4*$B$3*$B76))/1000,"")</f>
        <v>89.449597342954462</v>
      </c>
      <c r="AM76">
        <f>IF($B76&gt;AM$6,SQRT(($B$1/$B$2)*(1/($B76*(($B76/AM$6)-1))))*((($B$1/2)*(($B76/AM$6)+(AM$6/($B76-AM$6))+1))+($B$2*$B$4*$B$3*$B76))/1000,"")</f>
        <v>94.181357730455005</v>
      </c>
      <c r="AO76">
        <f t="shared" si="9"/>
        <v>51.701823377574989</v>
      </c>
      <c r="AP76">
        <f t="shared" si="11"/>
        <v>11</v>
      </c>
      <c r="AQ76">
        <f t="shared" ca="1" si="12"/>
        <v>4.0500000000000009E-4</v>
      </c>
      <c r="AR76" s="1">
        <f t="shared" ca="1" si="13"/>
        <v>4.148148148148155</v>
      </c>
    </row>
    <row r="77" spans="1:44" x14ac:dyDescent="0.25">
      <c r="A77" s="1">
        <f t="shared" si="10"/>
        <v>1.7000000000000031</v>
      </c>
      <c r="B77" s="1">
        <f t="shared" si="14"/>
        <v>1.7000000000000032E-3</v>
      </c>
      <c r="C77">
        <f>IF($B77&gt;C$6,SQRT(($B$1/$B$2)*(1/($B77*(($B77/C$6)-1))))*((($B$1/2)*(($B77/C$6)+(C$6/($B77-C$6))+1))+($B$2*$B$4*$B$3*$B77))/1000,"")</f>
        <v>63.994999635194993</v>
      </c>
      <c r="D77">
        <f>IF($B77&gt;D$6,SQRT(($B$1/$B$2)*(1/($B77*(($B77/D$6)-1))))*((($B$1/2)*(($B77/D$6)+(D$6/($B77-D$6))+1))+($B$2*$B$4*$B$3*$B77))/1000,"")</f>
        <v>60.226551106559739</v>
      </c>
      <c r="E77">
        <f>IF($B77&gt;E$6,SQRT(($B$1/$B$2)*(1/($B77*(($B77/E$6)-1))))*((($B$1/2)*(($B77/E$6)+(E$6/($B77-E$6))+1))+($B$2*$B$4*$B$3*$B77))/1000,"")</f>
        <v>57.909626223319734</v>
      </c>
      <c r="F77">
        <f>IF($B77&gt;F$6,SQRT(($B$1/$B$2)*(1/($B77*(($B77/F$6)-1))))*((($B$1/2)*(($B77/F$6)+(F$6/($B77-F$6))+1))+($B$2*$B$4*$B$3*$B77))/1000,"")</f>
        <v>56.122093571938507</v>
      </c>
      <c r="G77">
        <f>IF($B77&gt;G$6,SQRT(($B$1/$B$2)*(1/($B77*(($B77/G$6)-1))))*((($B$1/2)*(($B77/G$6)+(G$6/($B77-G$6))+1))+($B$2*$B$4*$B$3*$B77))/1000,"")</f>
        <v>54.735704903908072</v>
      </c>
      <c r="H77">
        <f>IF($B77&gt;H$6,SQRT(($B$1/$B$2)*(1/($B77*(($B77/H$6)-1))))*((($B$1/2)*(($B77/H$6)+(H$6/($B77-H$6))+1))+($B$2*$B$4*$B$3*$B77))/1000,"")</f>
        <v>53.664163755597677</v>
      </c>
      <c r="I77">
        <f>IF($B77&gt;I$6,SQRT(($B$1/$B$2)*(1/($B77*(($B77/I$6)-1))))*((($B$1/2)*(($B77/I$6)+(I$6/($B77-I$6))+1))+($B$2*$B$4*$B$3*$B77))/1000,"")</f>
        <v>52.847269891835019</v>
      </c>
      <c r="J77">
        <f>IF($B77&gt;J$6,SQRT(($B$1/$B$2)*(1/($B77*(($B77/J$6)-1))))*((($B$1/2)*(($B77/J$6)+(J$6/($B77-J$6))+1))+($B$2*$B$4*$B$3*$B77))/1000,"")</f>
        <v>52.241839269410612</v>
      </c>
      <c r="K77">
        <f>IF($B77&gt;K$6,SQRT(($B$1/$B$2)*(1/($B77*(($B77/K$6)-1))))*((($B$1/2)*(($B77/K$6)+(K$6/($B77-K$6))+1))+($B$2*$B$4*$B$3*$B77))/1000,"")</f>
        <v>51.816229186854919</v>
      </c>
      <c r="L77">
        <f>IF($B77&gt;L$6,SQRT(($B$1/$B$2)*(1/($B77*(($B77/L$6)-1))))*((($B$1/2)*(($B77/L$6)+(L$6/($B77-L$6))+1))+($B$2*$B$4*$B$3*$B77))/1000,"")</f>
        <v>51.546895084463351</v>
      </c>
      <c r="M77">
        <f>IF($B77&gt;M$6,SQRT(($B$1/$B$2)*(1/($B77*(($B77/M$6)-1))))*((($B$1/2)*(($B77/M$6)+(M$6/($B77-M$6))+1))+($B$2*$B$4*$B$3*$B77))/1000,"")</f>
        <v>51.4161482984359</v>
      </c>
      <c r="N77">
        <f>IF($B77&gt;N$6,SQRT(($B$1/$B$2)*(1/($B77*(($B77/N$6)-1))))*((($B$1/2)*(($B77/N$6)+(N$6/($B77-N$6))+1))+($B$2*$B$4*$B$3*$B77))/1000,"")</f>
        <v>51.410653154769506</v>
      </c>
      <c r="O77">
        <f>IF($B77&gt;O$6,SQRT(($B$1/$B$2)*(1/($B77*(($B77/O$6)-1))))*((($B$1/2)*(($B77/O$6)+(O$6/($B77-O$6))+1))+($B$2*$B$4*$B$3*$B77))/1000,"")</f>
        <v>51.520395544563691</v>
      </c>
      <c r="P77">
        <f>IF($B77&gt;P$6,SQRT(($B$1/$B$2)*(1/($B77*(($B77/P$6)-1))))*((($B$1/2)*(($B77/P$6)+(P$6/($B77-P$6))+1))+($B$2*$B$4*$B$3*$B77))/1000,"")</f>
        <v>51.737961716175583</v>
      </c>
      <c r="Q77">
        <f>IF($B77&gt;Q$6,SQRT(($B$1/$B$2)*(1/($B77*(($B77/Q$6)-1))))*((($B$1/2)*(($B77/Q$6)+(Q$6/($B77-Q$6))+1))+($B$2*$B$4*$B$3*$B77))/1000,"")</f>
        <v>52.058027084945593</v>
      </c>
      <c r="R77">
        <f>IF($B77&gt;R$6,SQRT(($B$1/$B$2)*(1/($B77*(($B77/R$6)-1))))*((($B$1/2)*(($B77/R$6)+(R$6/($B77-R$6))+1))+($B$2*$B$4*$B$3*$B77))/1000,"")</f>
        <v>52.476991110549939</v>
      </c>
      <c r="S77">
        <f>IF($B77&gt;S$6,SQRT(($B$1/$B$2)*(1/($B77*(($B77/S$6)-1))))*((($B$1/2)*(($B77/S$6)+(S$6/($B77-S$6))+1))+($B$2*$B$4*$B$3*$B77))/1000,"")</f>
        <v>52.9927165056707</v>
      </c>
      <c r="T77">
        <f>IF($B77&gt;T$6,SQRT(($B$1/$B$2)*(1/($B77*(($B77/T$6)-1))))*((($B$1/2)*(($B77/T$6)+(T$6/($B77-T$6))+1))+($B$2*$B$4*$B$3*$B77))/1000,"")</f>
        <v>53.604345055156493</v>
      </c>
      <c r="U77">
        <f>IF($B77&gt;U$6,SQRT(($B$1/$B$2)*(1/($B77*(($B77/U$6)-1))))*((($B$1/2)*(($B77/U$6)+(U$6/($B77-U$6))+1))+($B$2*$B$4*$B$3*$B77))/1000,"")</f>
        <v>54.31217141662826</v>
      </c>
      <c r="V77">
        <f>IF($B77&gt;V$6,SQRT(($B$1/$B$2)*(1/($B77*(($B77/V$6)-1))))*((($B$1/2)*(($B77/V$6)+(V$6/($B77-V$6))+1))+($B$2*$B$4*$B$3*$B77))/1000,"")</f>
        <v>55.117562337869515</v>
      </c>
      <c r="W77">
        <f>IF($B77&gt;W$6,SQRT(($B$1/$B$2)*(1/($B77*(($B77/W$6)-1))))*((($B$1/2)*(($B77/W$6)+(W$6/($B77-W$6))+1))+($B$2*$B$4*$B$3*$B77))/1000,"")</f>
        <v>56.022912894646289</v>
      </c>
      <c r="X77">
        <f>IF($B77&gt;X$6,SQRT(($B$1/$B$2)*(1/($B77*(($B77/X$6)-1))))*((($B$1/2)*(($B77/X$6)+(X$6/($B77-X$6))+1))+($B$2*$B$4*$B$3*$B77))/1000,"")</f>
        <v>57.031634319636368</v>
      </c>
      <c r="Y77">
        <f>IF($B77&gt;Y$6,SQRT(($B$1/$B$2)*(1/($B77*(($B77/Y$6)-1))))*((($B$1/2)*(($B77/Y$6)+(Y$6/($B77-Y$6))+1))+($B$2*$B$4*$B$3*$B77))/1000,"")</f>
        <v>58.1481701988805</v>
      </c>
      <c r="Z77">
        <f>IF($B77&gt;Z$6,SQRT(($B$1/$B$2)*(1/($B77*(($B77/Z$6)-1))))*((($B$1/2)*(($B77/Z$6)+(Z$6/($B77-Z$6))+1))+($B$2*$B$4*$B$3*$B77))/1000,"")</f>
        <v>59.378039545360444</v>
      </c>
      <c r="AA77">
        <f>IF($B77&gt;AA$6,SQRT(($B$1/$B$2)*(1/($B77*(($B77/AA$6)-1))))*((($B$1/2)*(($B77/AA$6)+(AA$6/($B77-AA$6))+1))+($B$2*$B$4*$B$3*$B77))/1000,"")</f>
        <v>60.727906718551687</v>
      </c>
      <c r="AB77">
        <f>IF($B77&gt;AB$6,SQRT(($B$1/$B$2)*(1/($B77*(($B77/AB$6)-1))))*((($B$1/2)*(($B77/AB$6)+(AB$6/($B77-AB$6))+1))+($B$2*$B$4*$B$3*$B77))/1000,"")</f>
        <v>62.205679489858781</v>
      </c>
      <c r="AC77">
        <f>IF($B77&gt;AC$6,SQRT(($B$1/$B$2)*(1/($B77*(($B77/AC$6)-1))))*((($B$1/2)*(($B77/AC$6)+(AC$6/($B77-AC$6))+1))+($B$2*$B$4*$B$3*$B77))/1000,"")</f>
        <v>63.820637873759729</v>
      </c>
      <c r="AD77">
        <f>IF($B77&gt;AD$6,SQRT(($B$1/$B$2)*(1/($B77*(($B77/AD$6)-1))))*((($B$1/2)*(($B77/AD$6)+(AD$6/($B77-AD$6))+1))+($B$2*$B$4*$B$3*$B77))/1000,"")</f>
        <v>65.58359775841879</v>
      </c>
      <c r="AE77">
        <f>IF($B77&gt;AE$6,SQRT(($B$1/$B$2)*(1/($B77*(($B77/AE$6)-1))))*((($B$1/2)*(($B77/AE$6)+(AE$6/($B77-AE$6))+1))+($B$2*$B$4*$B$3*$B77))/1000,"")</f>
        <v>67.507114984045572</v>
      </c>
      <c r="AF77">
        <f>IF($B77&gt;AF$6,SQRT(($B$1/$B$2)*(1/($B77*(($B77/AF$6)-1))))*((($B$1/2)*(($B77/AF$6)+(AF$6/($B77-AF$6))+1))+($B$2*$B$4*$B$3*$B77))/1000,"")</f>
        <v>69.605737452618669</v>
      </c>
      <c r="AG77">
        <f>IF($B77&gt;AG$6,SQRT(($B$1/$B$2)*(1/($B77*(($B77/AG$6)-1))))*((($B$1/2)*(($B77/AG$6)+(AG$6/($B77-AG$6))+1))+($B$2*$B$4*$B$3*$B77))/1000,"")</f>
        <v>71.896315255968545</v>
      </c>
      <c r="AH77">
        <f>IF($B77&gt;AH$6,SQRT(($B$1/$B$2)*(1/($B77*(($B77/AH$6)-1))))*((($B$1/2)*(($B77/AH$6)+(AH$6/($B77-AH$6))+1))+($B$2*$B$4*$B$3*$B77))/1000,"")</f>
        <v>74.398381871210177</v>
      </c>
      <c r="AI77">
        <f>IF($B77&gt;AI$6,SQRT(($B$1/$B$2)*(1/($B77*(($B77/AI$6)-1))))*((($B$1/2)*(($B77/AI$6)+(AI$6/($B77-AI$6))+1))+($B$2*$B$4*$B$3*$B77))/1000,"")</f>
        <v>77.134623449154688</v>
      </c>
      <c r="AJ77">
        <f>IF($B77&gt;AJ$6,SQRT(($B$1/$B$2)*(1/($B77*(($B77/AJ$6)-1))))*((($B$1/2)*(($B77/AJ$6)+(AJ$6/($B77-AJ$6))+1))+($B$2*$B$4*$B$3*$B77))/1000,"")</f>
        <v>80.131458465281099</v>
      </c>
      <c r="AK77">
        <f>IF($B77&gt;AK$6,SQRT(($B$1/$B$2)*(1/($B77*(($B77/AK$6)-1))))*((($B$1/2)*(($B77/AK$6)+(AK$6/($B77-AK$6))+1))+($B$2*$B$4*$B$3*$B77))/1000,"")</f>
        <v>83.419757009096472</v>
      </c>
      <c r="AL77">
        <f>IF($B77&gt;AL$6,SQRT(($B$1/$B$2)*(1/($B77*(($B77/AL$6)-1))))*((($B$1/2)*(($B77/AL$6)+(AL$6/($B77-AL$6))+1))+($B$2*$B$4*$B$3*$B77))/1000,"")</f>
        <v>87.035738461764254</v>
      </c>
      <c r="AM77">
        <f>IF($B77&gt;AM$6,SQRT(($B$1/$B$2)*(1/($B77*(($B77/AM$6)-1))))*((($B$1/2)*(($B77/AM$6)+(AM$6/($B77-AM$6))+1))+($B$2*$B$4*$B$3*$B77))/1000,"")</f>
        <v>91.459900169364715</v>
      </c>
      <c r="AO77">
        <f t="shared" si="9"/>
        <v>51.410653154769506</v>
      </c>
      <c r="AP77">
        <f t="shared" si="11"/>
        <v>12</v>
      </c>
      <c r="AQ77">
        <f t="shared" ca="1" si="12"/>
        <v>4.300000000000001E-4</v>
      </c>
      <c r="AR77" s="1">
        <f t="shared" ca="1" si="13"/>
        <v>3.9534883720930298</v>
      </c>
    </row>
    <row r="78" spans="1:44" x14ac:dyDescent="0.25">
      <c r="A78" s="1">
        <f t="shared" si="10"/>
        <v>1.7200000000000033</v>
      </c>
      <c r="B78" s="1">
        <f t="shared" si="14"/>
        <v>1.7200000000000032E-3</v>
      </c>
      <c r="C78">
        <f>IF($B78&gt;C$6,SQRT(($B$1/$B$2)*(1/($B78*(($B78/C$6)-1))))*((($B$1/2)*(($B78/C$6)+(C$6/($B78-C$6))+1))+($B$2*$B$4*$B$3*$B78))/1000,"")</f>
        <v>63.887601673834418</v>
      </c>
      <c r="D78">
        <f>IF($B78&gt;D$6,SQRT(($B$1/$B$2)*(1/($B78*(($B78/D$6)-1))))*((($B$1/2)*(($B78/D$6)+(D$6/($B78-D$6))+1))+($B$2*$B$4*$B$3*$B78))/1000,"")</f>
        <v>60.103002370287008</v>
      </c>
      <c r="E78">
        <f>IF($B78&gt;E$6,SQRT(($B$1/$B$2)*(1/($B78*(($B78/E$6)-1))))*((($B$1/2)*(($B78/E$6)+(E$6/($B78-E$6))+1))+($B$2*$B$4*$B$3*$B78))/1000,"")</f>
        <v>57.772189959055176</v>
      </c>
      <c r="F78">
        <f>IF($B78&gt;F$6,SQRT(($B$1/$B$2)*(1/($B78*(($B78/F$6)-1))))*((($B$1/2)*(($B78/F$6)+(F$6/($B78-F$6))+1))+($B$2*$B$4*$B$3*$B78))/1000,"")</f>
        <v>55.970246907225757</v>
      </c>
      <c r="G78">
        <f>IF($B78&gt;G$6,SQRT(($B$1/$B$2)*(1/($B78*(($B78/G$6)-1))))*((($B$1/2)*(($B78/G$6)+(G$6/($B78-G$6))+1))+($B$2*$B$4*$B$3*$B78))/1000,"")</f>
        <v>54.568813815887047</v>
      </c>
      <c r="H78">
        <f>IF($B78&gt;H$6,SQRT(($B$1/$B$2)*(1/($B78*(($B78/H$6)-1))))*((($B$1/2)*(($B78/H$6)+(H$6/($B78-H$6))+1))+($B$2*$B$4*$B$3*$B78))/1000,"")</f>
        <v>53.481488667652577</v>
      </c>
      <c r="I78">
        <f>IF($B78&gt;I$6,SQRT(($B$1/$B$2)*(1/($B78*(($B78/I$6)-1))))*((($B$1/2)*(($B78/I$6)+(I$6/($B78-I$6))+1))+($B$2*$B$4*$B$3*$B78))/1000,"")</f>
        <v>52.647966662129527</v>
      </c>
      <c r="J78">
        <f>IF($B78&gt;J$6,SQRT(($B$1/$B$2)*(1/($B78*(($B78/J$6)-1))))*((($B$1/2)*(($B78/J$6)+(J$6/($B78-J$6))+1))+($B$2*$B$4*$B$3*$B78))/1000,"")</f>
        <v>52.024956887671621</v>
      </c>
      <c r="K78">
        <f>IF($B78&gt;K$6,SQRT(($B$1/$B$2)*(1/($B78*(($B78/K$6)-1))))*((($B$1/2)*(($B78/K$6)+(K$6/($B78-K$6))+1))+($B$2*$B$4*$B$3*$B78))/1000,"")</f>
        <v>51.580704883831814</v>
      </c>
      <c r="L78">
        <f>IF($B78&gt;L$6,SQRT(($B$1/$B$2)*(1/($B78*(($B78/L$6)-1))))*((($B$1/2)*(($B78/L$6)+(L$6/($B78-L$6))+1))+($B$2*$B$4*$B$3*$B78))/1000,"")</f>
        <v>51.291547215306075</v>
      </c>
      <c r="M78">
        <f>IF($B78&gt;M$6,SQRT(($B$1/$B$2)*(1/($B78*(($B78/M$6)-1))))*((($B$1/2)*(($B78/M$6)+(M$6/($B78-M$6))+1))+($B$2*$B$4*$B$3*$B78))/1000,"")</f>
        <v>51.139667152265957</v>
      </c>
      <c r="N78">
        <f>IF($B78&gt;N$6,SQRT(($B$1/$B$2)*(1/($B78*(($B78/N$6)-1))))*((($B$1/2)*(($B78/N$6)+(N$6/($B78-N$6))+1))+($B$2*$B$4*$B$3*$B78))/1000,"")</f>
        <v>51.111589703325251</v>
      </c>
      <c r="O78">
        <f>IF($B78&gt;O$6,SQRT(($B$1/$B$2)*(1/($B78*(($B78/O$6)-1))))*((($B$1/2)*(($B78/O$6)+(O$6/($B78-O$6))+1))+($B$2*$B$4*$B$3*$B78))/1000,"")</f>
        <v>51.197148039642904</v>
      </c>
      <c r="P78">
        <f>IF($B78&gt;P$6,SQRT(($B$1/$B$2)*(1/($B78*(($B78/P$6)-1))))*((($B$1/2)*(($B78/P$6)+(P$6/($B78-P$6))+1))+($B$2*$B$4*$B$3*$B78))/1000,"")</f>
        <v>51.388759960183961</v>
      </c>
      <c r="Q78">
        <f>IF($B78&gt;Q$6,SQRT(($B$1/$B$2)*(1/($B78*(($B78/Q$6)-1))))*((($B$1/2)*(($B78/Q$6)+(Q$6/($B78-Q$6))+1))+($B$2*$B$4*$B$3*$B78))/1000,"")</f>
        <v>51.680914120042118</v>
      </c>
      <c r="R78">
        <f>IF($B78&gt;R$6,SQRT(($B$1/$B$2)*(1/($B78*(($B78/R$6)-1))))*((($B$1/2)*(($B78/R$6)+(R$6/($B78-R$6))+1))+($B$2*$B$4*$B$3*$B78))/1000,"")</f>
        <v>52.06980199218129</v>
      </c>
      <c r="S78">
        <f>IF($B78&gt;S$6,SQRT(($B$1/$B$2)*(1/($B78*(($B78/S$6)-1))))*((($B$1/2)*(($B78/S$6)+(S$6/($B78-S$6))+1))+($B$2*$B$4*$B$3*$B78))/1000,"")</f>
        <v>52.553053739983959</v>
      </c>
      <c r="T78">
        <f>IF($B78&gt;T$6,SQRT(($B$1/$B$2)*(1/($B78*(($B78/T$6)-1))))*((($B$1/2)*(($B78/T$6)+(T$6/($B78-T$6))+1))+($B$2*$B$4*$B$3*$B78))/1000,"")</f>
        <v>53.129550181807524</v>
      </c>
      <c r="U78">
        <f>IF($B78&gt;U$6,SQRT(($B$1/$B$2)*(1/($B78*(($B78/U$6)-1))))*((($B$1/2)*(($B78/U$6)+(U$6/($B78-U$6))+1))+($B$2*$B$4*$B$3*$B78))/1000,"")</f>
        <v>53.799292103754667</v>
      </c>
      <c r="V78">
        <f>IF($B78&gt;V$6,SQRT(($B$1/$B$2)*(1/($B78*(($B78/V$6)-1))))*((($B$1/2)*(($B78/V$6)+(V$6/($B78-V$6))+1))+($B$2*$B$4*$B$3*$B78))/1000,"")</f>
        <v>54.563314218784328</v>
      </c>
      <c r="W78">
        <f>IF($B78&gt;W$6,SQRT(($B$1/$B$2)*(1/($B78*(($B78/W$6)-1))))*((($B$1/2)*(($B78/W$6)+(W$6/($B78-W$6))+1))+($B$2*$B$4*$B$3*$B78))/1000,"")</f>
        <v>55.423635209381338</v>
      </c>
      <c r="X78">
        <f>IF($B78&gt;X$6,SQRT(($B$1/$B$2)*(1/($B78*(($B78/X$6)-1))))*((($B$1/2)*(($B78/X$6)+(X$6/($B78-X$6))+1))+($B$2*$B$4*$B$3*$B78))/1000,"")</f>
        <v>56.383238220484763</v>
      </c>
      <c r="Y78">
        <f>IF($B78&gt;Y$6,SQRT(($B$1/$B$2)*(1/($B78*(($B78/Y$6)-1))))*((($B$1/2)*(($B78/Y$6)+(Y$6/($B78-Y$6))+1))+($B$2*$B$4*$B$3*$B78))/1000,"")</f>
        <v>57.446078327004109</v>
      </c>
      <c r="Z78">
        <f>IF($B78&gt;Z$6,SQRT(($B$1/$B$2)*(1/($B78*(($B78/Z$6)-1))))*((($B$1/2)*(($B78/Z$6)+(Z$6/($B78-Z$6))+1))+($B$2*$B$4*$B$3*$B78))/1000,"")</f>
        <v>58.617115171777534</v>
      </c>
      <c r="AA78">
        <f>IF($B78&gt;AA$6,SQRT(($B$1/$B$2)*(1/($B78*(($B78/AA$6)-1))))*((($B$1/2)*(($B78/AA$6)+(AA$6/($B78-AA$6))+1))+($B$2*$B$4*$B$3*$B78))/1000,"")</f>
        <v>59.902370349763963</v>
      </c>
      <c r="AB78">
        <f>IF($B78&gt;AB$6,SQRT(($B$1/$B$2)*(1/($B78*(($B78/AB$6)-1))))*((($B$1/2)*(($B78/AB$6)+(AB$6/($B78-AB$6))+1))+($B$2*$B$4*$B$3*$B78))/1000,"")</f>
        <v>61.309010342868149</v>
      </c>
      <c r="AC78">
        <f>IF($B78&gt;AC$6,SQRT(($B$1/$B$2)*(1/($B78*(($B78/AC$6)-1))))*((($B$1/2)*(($B78/AC$6)+(AC$6/($B78-AC$6))+1))+($B$2*$B$4*$B$3*$B78))/1000,"")</f>
        <v>62.845456996632791</v>
      </c>
      <c r="AD78">
        <f>IF($B78&gt;AD$6,SQRT(($B$1/$B$2)*(1/($B78*(($B78/AD$6)-1))))*((($B$1/2)*(($B78/AD$6)+(AD$6/($B78-AD$6))+1))+($B$2*$B$4*$B$3*$B78))/1000,"")</f>
        <v>64.521528770031921</v>
      </c>
      <c r="AE78">
        <f>IF($B78&gt;AE$6,SQRT(($B$1/$B$2)*(1/($B78*(($B78/AE$6)-1))))*((($B$1/2)*(($B78/AE$6)+(AE$6/($B78-AE$6))+1))+($B$2*$B$4*$B$3*$B78))/1000,"")</f>
        <v>66.348617375267054</v>
      </c>
      <c r="AF78">
        <f>IF($B78&gt;AF$6,SQRT(($B$1/$B$2)*(1/($B78*(($B78/AF$6)-1))))*((($B$1/2)*(($B78/AF$6)+(AF$6/($B78-AF$6))+1))+($B$2*$B$4*$B$3*$B78))/1000,"")</f>
        <v>68.339906056543242</v>
      </c>
      <c r="AG78">
        <f>IF($B78&gt;AG$6,SQRT(($B$1/$B$2)*(1/($B78*(($B78/AG$6)-1))))*((($B$1/2)*(($B78/AG$6)+(AG$6/($B78-AG$6))+1))+($B$2*$B$4*$B$3*$B78))/1000,"")</f>
        <v>70.510637755209046</v>
      </c>
      <c r="AH78">
        <f>IF($B78&gt;AH$6,SQRT(($B$1/$B$2)*(1/($B78*(($B78/AH$6)-1))))*((($B$1/2)*(($B78/AH$6)+(AH$6/($B78-AH$6))+1))+($B$2*$B$4*$B$3*$B78))/1000,"")</f>
        <v>72.878443925467209</v>
      </c>
      <c r="AI78">
        <f>IF($B78&gt;AI$6,SQRT(($B$1/$B$2)*(1/($B78*(($B78/AI$6)-1))))*((($B$1/2)*(($B78/AI$6)+(AI$6/($B78-AI$6))+1))+($B$2*$B$4*$B$3*$B78))/1000,"")</f>
        <v>75.463748001215379</v>
      </c>
      <c r="AJ78">
        <f>IF($B78&gt;AJ$6,SQRT(($B$1/$B$2)*(1/($B78*(($B78/AJ$6)-1))))*((($B$1/2)*(($B78/AJ$6)+(AJ$6/($B78-AJ$6))+1))+($B$2*$B$4*$B$3*$B78))/1000,"")</f>
        <v>78.290261744069142</v>
      </c>
      <c r="AK78">
        <f>IF($B78&gt;AK$6,SQRT(($B$1/$B$2)*(1/($B78*(($B78/AK$6)-1))))*((($B$1/2)*(($B78/AK$6)+(AK$6/($B78-AK$6))+1))+($B$2*$B$4*$B$3*$B78))/1000,"")</f>
        <v>81.385598305078162</v>
      </c>
      <c r="AL78">
        <f>IF($B78&gt;AL$6,SQRT(($B$1/$B$2)*(1/($B78*(($B78/AL$6)-1))))*((($B$1/2)*(($B78/AL$6)+(AL$6/($B78-AL$6))+1))+($B$2*$B$4*$B$3*$B78))/1000,"")</f>
        <v>84.782033343914506</v>
      </c>
      <c r="AM78">
        <f>IF($B78&gt;AM$6,SQRT(($B$1/$B$2)*(1/($B78*(($B78/AM$6)-1))))*((($B$1/2)*(($B78/AM$6)+(AM$6/($B78-AM$6))+1))+($B$2*$B$4*$B$3*$B78))/1000,"")</f>
        <v>88.927130648312797</v>
      </c>
      <c r="AO78">
        <f t="shared" si="9"/>
        <v>51.111589703325251</v>
      </c>
      <c r="AP78">
        <f t="shared" si="11"/>
        <v>12</v>
      </c>
      <c r="AQ78">
        <f t="shared" ca="1" si="12"/>
        <v>4.300000000000001E-4</v>
      </c>
      <c r="AR78" s="1">
        <f t="shared" ca="1" si="13"/>
        <v>4.0000000000000062</v>
      </c>
    </row>
    <row r="79" spans="1:44" x14ac:dyDescent="0.25">
      <c r="A79" s="1">
        <f t="shared" si="10"/>
        <v>1.7400000000000033</v>
      </c>
      <c r="B79" s="1">
        <f t="shared" si="14"/>
        <v>1.7400000000000033E-3</v>
      </c>
      <c r="C79">
        <f>IF($B79&gt;C$6,SQRT(($B$1/$B$2)*(1/($B79*(($B79/C$6)-1))))*((($B$1/2)*(($B79/C$6)+(C$6/($B79-C$6))+1))+($B$2*$B$4*$B$3*$B79))/1000,"")</f>
        <v>63.782963442548841</v>
      </c>
      <c r="D79">
        <f>IF($B79&gt;D$6,SQRT(($B$1/$B$2)*(1/($B79*(($B79/D$6)-1))))*((($B$1/2)*(($B79/D$6)+(D$6/($B79-D$6))+1))+($B$2*$B$4*$B$3*$B79))/1000,"")</f>
        <v>59.98270292007647</v>
      </c>
      <c r="E79">
        <f>IF($B79&gt;E$6,SQRT(($B$1/$B$2)*(1/($B79*(($B79/E$6)-1))))*((($B$1/2)*(($B79/E$6)+(E$6/($B79-E$6))+1))+($B$2*$B$4*$B$3*$B79))/1000,"")</f>
        <v>57.638439769675067</v>
      </c>
      <c r="F79">
        <f>IF($B79&gt;F$6,SQRT(($B$1/$B$2)*(1/($B79*(($B79/F$6)-1))))*((($B$1/2)*(($B79/F$6)+(F$6/($B79-F$6))+1))+($B$2*$B$4*$B$3*$B79))/1000,"")</f>
        <v>55.82255445647489</v>
      </c>
      <c r="G79">
        <f>IF($B79&gt;G$6,SQRT(($B$1/$B$2)*(1/($B79*(($B79/G$6)-1))))*((($B$1/2)*(($B79/G$6)+(G$6/($B79-G$6))+1))+($B$2*$B$4*$B$3*$B79))/1000,"")</f>
        <v>54.406581260362351</v>
      </c>
      <c r="H79">
        <f>IF($B79&gt;H$6,SQRT(($B$1/$B$2)*(1/($B79*(($B79/H$6)-1))))*((($B$1/2)*(($B79/H$6)+(H$6/($B79-H$6))+1))+($B$2*$B$4*$B$3*$B79))/1000,"")</f>
        <v>53.304017653358294</v>
      </c>
      <c r="I79">
        <f>IF($B79&gt;I$6,SQRT(($B$1/$B$2)*(1/($B79*(($B79/I$6)-1))))*((($B$1/2)*(($B79/I$6)+(I$6/($B79-I$6))+1))+($B$2*$B$4*$B$3*$B79))/1000,"")</f>
        <v>52.454459676713057</v>
      </c>
      <c r="J79">
        <f>IF($B79&gt;J$6,SQRT(($B$1/$B$2)*(1/($B79*(($B79/J$6)-1))))*((($B$1/2)*(($B79/J$6)+(J$6/($B79-J$6))+1))+($B$2*$B$4*$B$3*$B79))/1000,"")</f>
        <v>51.814515450256081</v>
      </c>
      <c r="K79">
        <f>IF($B79&gt;K$6,SQRT(($B$1/$B$2)*(1/($B79*(($B79/K$6)-1))))*((($B$1/2)*(($B79/K$6)+(K$6/($B79-K$6))+1))+($B$2*$B$4*$B$3*$B79))/1000,"")</f>
        <v>51.35232527151669</v>
      </c>
      <c r="L79">
        <f>IF($B79&gt;L$6,SQRT(($B$1/$B$2)*(1/($B79*(($B79/L$6)-1))))*((($B$1/2)*(($B79/L$6)+(L$6/($B79-L$6))+1))+($B$2*$B$4*$B$3*$B79))/1000,"")</f>
        <v>51.044114091651835</v>
      </c>
      <c r="M79">
        <f>IF($B79&gt;M$6,SQRT(($B$1/$B$2)*(1/($B79*(($B79/M$6)-1))))*((($B$1/2)*(($B79/M$6)+(M$6/($B79-M$6))+1))+($B$2*$B$4*$B$3*$B79))/1000,"")</f>
        <v>50.871945260988277</v>
      </c>
      <c r="N79">
        <f>IF($B79&gt;N$6,SQRT(($B$1/$B$2)*(1/($B79*(($B79/N$6)-1))))*((($B$1/2)*(($B79/N$6)+(N$6/($B79-N$6))+1))+($B$2*$B$4*$B$3*$B79))/1000,"")</f>
        <v>50.822213656886724</v>
      </c>
      <c r="O79">
        <f>IF($B79&gt;O$6,SQRT(($B$1/$B$2)*(1/($B79*(($B79/O$6)-1))))*((($B$1/2)*(($B79/O$6)+(O$6/($B79-O$6))+1))+($B$2*$B$4*$B$3*$B79))/1000,"")</f>
        <v>50.884610134959452</v>
      </c>
      <c r="P79">
        <f>IF($B79&gt;P$6,SQRT(($B$1/$B$2)*(1/($B79*(($B79/P$6)-1))))*((($B$1/2)*(($B79/P$6)+(P$6/($B79-P$6))+1))+($B$2*$B$4*$B$3*$B79))/1000,"")</f>
        <v>51.051395874328165</v>
      </c>
      <c r="Q79">
        <f>IF($B79&gt;Q$6,SQRT(($B$1/$B$2)*(1/($B79*(($B79/Q$6)-1))))*((($B$1/2)*(($B79/Q$6)+(Q$6/($B79-Q$6))+1))+($B$2*$B$4*$B$3*$B79))/1000,"")</f>
        <v>51.316886266918985</v>
      </c>
      <c r="R79">
        <f>IF($B79&gt;R$6,SQRT(($B$1/$B$2)*(1/($B79*(($B79/R$6)-1))))*((($B$1/2)*(($B79/R$6)+(R$6/($B79-R$6))+1))+($B$2*$B$4*$B$3*$B79))/1000,"")</f>
        <v>51.677080249607542</v>
      </c>
      <c r="S79">
        <f>IF($B79&gt;S$6,SQRT(($B$1/$B$2)*(1/($B79*(($B79/S$6)-1))))*((($B$1/2)*(($B79/S$6)+(S$6/($B79-S$6))+1))+($B$2*$B$4*$B$3*$B79))/1000,"")</f>
        <v>52.12939318014228</v>
      </c>
      <c r="T79">
        <f>IF($B79&gt;T$6,SQRT(($B$1/$B$2)*(1/($B79*(($B79/T$6)-1))))*((($B$1/2)*(($B79/T$6)+(T$6/($B79-T$6))+1))+($B$2*$B$4*$B$3*$B79))/1000,"")</f>
        <v>52.672465352129528</v>
      </c>
      <c r="U79">
        <f>IF($B79&gt;U$6,SQRT(($B$1/$B$2)*(1/($B79*(($B79/U$6)-1))))*((($B$1/2)*(($B79/U$6)+(U$6/($B79-U$6))+1))+($B$2*$B$4*$B$3*$B79))/1000,"")</f>
        <v>53.30602730544738</v>
      </c>
      <c r="V79">
        <f>IF($B79&gt;V$6,SQRT(($B$1/$B$2)*(1/($B79*(($B79/V$6)-1))))*((($B$1/2)*(($B79/V$6)+(V$6/($B79-V$6))+1))+($B$2*$B$4*$B$3*$B79))/1000,"")</f>
        <v>54.030809111587097</v>
      </c>
      <c r="W79">
        <f>IF($B79&gt;W$6,SQRT(($B$1/$B$2)*(1/($B79*(($B79/W$6)-1))))*((($B$1/2)*(($B79/W$6)+(W$6/($B79-W$6))+1))+($B$2*$B$4*$B$3*$B79))/1000,"")</f>
        <v>54.848484928030338</v>
      </c>
      <c r="X79">
        <f>IF($B79&gt;X$6,SQRT(($B$1/$B$2)*(1/($B79*(($B79/X$6)-1))))*((($B$1/2)*(($B79/X$6)+(X$6/($B79-X$6))+1))+($B$2*$B$4*$B$3*$B79))/1000,"")</f>
        <v>55.761647013811633</v>
      </c>
      <c r="Y79">
        <f>IF($B79&gt;Y$6,SQRT(($B$1/$B$2)*(1/($B79*(($B79/Y$6)-1))))*((($B$1/2)*(($B79/Y$6)+(Y$6/($B79-Y$6))+1))+($B$2*$B$4*$B$3*$B79))/1000,"")</f>
        <v>56.773805515872269</v>
      </c>
      <c r="Z79">
        <f>IF($B79&gt;Z$6,SQRT(($B$1/$B$2)*(1/($B79*(($B79/Z$6)-1))))*((($B$1/2)*(($B79/Z$6)+(Z$6/($B79-Z$6))+1))+($B$2*$B$4*$B$3*$B79))/1000,"")</f>
        <v>57.889411956010647</v>
      </c>
      <c r="AA79">
        <f>IF($B79&gt;AA$6,SQRT(($B$1/$B$2)*(1/($B79*(($B79/AA$6)-1))))*((($B$1/2)*(($B79/AA$6)+(AA$6/($B79-AA$6))+1))+($B$2*$B$4*$B$3*$B79))/1000,"")</f>
        <v>59.113905662433368</v>
      </c>
      <c r="AB79">
        <f>IF($B79&gt;AB$6,SQRT(($B$1/$B$2)*(1/($B79*(($B79/AB$6)-1))))*((($B$1/2)*(($B79/AB$6)+(AB$6/($B79-AB$6))+1))+($B$2*$B$4*$B$3*$B79))/1000,"")</f>
        <v>60.453783533972206</v>
      </c>
      <c r="AC79">
        <f>IF($B79&gt;AC$6,SQRT(($B$1/$B$2)*(1/($B79*(($B79/AC$6)-1))))*((($B$1/2)*(($B79/AC$6)+(AC$6/($B79-AC$6))+1))+($B$2*$B$4*$B$3*$B79))/1000,"")</f>
        <v>61.916694602577017</v>
      </c>
      <c r="AD79">
        <f>IF($B79&gt;AD$6,SQRT(($B$1/$B$2)*(1/($B79*(($B79/AD$6)-1))))*((($B$1/2)*(($B79/AD$6)+(AD$6/($B79-AD$6))+1))+($B$2*$B$4*$B$3*$B79))/1000,"")</f>
        <v>63.511561957599028</v>
      </c>
      <c r="AE79">
        <f>IF($B79&gt;AE$6,SQRT(($B$1/$B$2)*(1/($B79*(($B79/AE$6)-1))))*((($B$1/2)*(($B79/AE$6)+(AE$6/($B79-AE$6))+1))+($B$2*$B$4*$B$3*$B79))/1000,"")</f>
        <v>65.248735795118904</v>
      </c>
      <c r="AF79">
        <f>IF($B79&gt;AF$6,SQRT(($B$1/$B$2)*(1/($B79*(($B79/AF$6)-1))))*((($B$1/2)*(($B79/AF$6)+(AF$6/($B79-AF$6))+1))+($B$2*$B$4*$B$3*$B79))/1000,"")</f>
        <v>67.140182742699281</v>
      </c>
      <c r="AG79">
        <f>IF($B79&gt;AG$6,SQRT(($B$1/$B$2)*(1/($B79*(($B79/AG$6)-1))))*((($B$1/2)*(($B79/AG$6)+(AG$6/($B79-AG$6))+1))+($B$2*$B$4*$B$3*$B79))/1000,"")</f>
        <v>69.199718283281882</v>
      </c>
      <c r="AH79">
        <f>IF($B79&gt;AH$6,SQRT(($B$1/$B$2)*(1/($B79*(($B79/AH$6)-1))))*((($B$1/2)*(($B79/AH$6)+(AH$6/($B79-AH$6))+1))+($B$2*$B$4*$B$3*$B79))/1000,"")</f>
        <v>71.44329118402149</v>
      </c>
      <c r="AI79">
        <f>IF($B79&gt;AI$6,SQRT(($B$1/$B$2)*(1/($B79*(($B79/AI$6)-1))))*((($B$1/2)*(($B79/AI$6)+(AI$6/($B79-AI$6))+1))+($B$2*$B$4*$B$3*$B79))/1000,"")</f>
        <v>73.889331485963183</v>
      </c>
      <c r="AJ79">
        <f>IF($B79&gt;AJ$6,SQRT(($B$1/$B$2)*(1/($B79*(($B79/AJ$6)-1))))*((($B$1/2)*(($B79/AJ$6)+(AJ$6/($B79-AJ$6))+1))+($B$2*$B$4*$B$3*$B79))/1000,"")</f>
        <v>76.559177042514136</v>
      </c>
      <c r="AK79">
        <f>IF($B79&gt;AK$6,SQRT(($B$1/$B$2)*(1/($B79*(($B79/AK$6)-1))))*((($B$1/2)*(($B79/AK$6)+(AK$6/($B79-AK$6))+1))+($B$2*$B$4*$B$3*$B79))/1000,"")</f>
        <v>79.477598102267237</v>
      </c>
      <c r="AL79">
        <f>IF($B79&gt;AL$6,SQRT(($B$1/$B$2)*(1/($B79*(($B79/AL$6)-1))))*((($B$1/2)*(($B79/AL$6)+(AL$6/($B79-AL$6))+1))+($B$2*$B$4*$B$3*$B79))/1000,"")</f>
        <v>82.6734454249289</v>
      </c>
      <c r="AM79">
        <f>IF($B79&gt;AM$6,SQRT(($B$1/$B$2)*(1/($B79*(($B79/AM$6)-1))))*((($B$1/2)*(($B79/AM$6)+(AM$6/($B79-AM$6))+1))+($B$2*$B$4*$B$3*$B79))/1000,"")</f>
        <v>86.564583595837902</v>
      </c>
      <c r="AO79">
        <f t="shared" si="9"/>
        <v>50.822213656886724</v>
      </c>
      <c r="AP79">
        <f t="shared" si="11"/>
        <v>12</v>
      </c>
      <c r="AQ79">
        <f t="shared" ca="1" si="12"/>
        <v>4.300000000000001E-4</v>
      </c>
      <c r="AR79" s="1">
        <f t="shared" ca="1" si="13"/>
        <v>4.046511627906983</v>
      </c>
    </row>
    <row r="80" spans="1:44" x14ac:dyDescent="0.25">
      <c r="A80" s="1">
        <f t="shared" si="10"/>
        <v>1.7600000000000033</v>
      </c>
      <c r="B80" s="1">
        <f t="shared" si="14"/>
        <v>1.7600000000000033E-3</v>
      </c>
      <c r="C80">
        <f>IF($B80&gt;C$6,SQRT(($B$1/$B$2)*(1/($B80*(($B80/C$6)-1))))*((($B$1/2)*(($B80/C$6)+(C$6/($B80-C$6))+1))+($B$2*$B$4*$B$3*$B80))/1000,"")</f>
        <v>63.680979993587634</v>
      </c>
      <c r="D80">
        <f>IF($B80&gt;D$6,SQRT(($B$1/$B$2)*(1/($B80*(($B80/D$6)-1))))*((($B$1/2)*(($B80/D$6)+(D$6/($B80-D$6))+1))+($B$2*$B$4*$B$3*$B80))/1000,"")</f>
        <v>59.865526366089888</v>
      </c>
      <c r="E80">
        <f>IF($B80&gt;E$6,SQRT(($B$1/$B$2)*(1/($B80*(($B80/E$6)-1))))*((($B$1/2)*(($B80/E$6)+(E$6/($B80-E$6))+1))+($B$2*$B$4*$B$3*$B80))/1000,"")</f>
        <v>57.508229517093824</v>
      </c>
      <c r="F80">
        <f>IF($B80&gt;F$6,SQRT(($B$1/$B$2)*(1/($B80*(($B80/F$6)-1))))*((($B$1/2)*(($B80/F$6)+(F$6/($B80-F$6))+1))+($B$2*$B$4*$B$3*$B80))/1000,"")</f>
        <v>55.678848318958735</v>
      </c>
      <c r="G80">
        <f>IF($B80&gt;G$6,SQRT(($B$1/$B$2)*(1/($B80*(($B80/G$6)-1))))*((($B$1/2)*(($B80/G$6)+(G$6/($B80-G$6))+1))+($B$2*$B$4*$B$3*$B80))/1000,"")</f>
        <v>54.248815250752386</v>
      </c>
      <c r="H80">
        <f>IF($B80&gt;H$6,SQRT(($B$1/$B$2)*(1/($B80*(($B80/H$6)-1))))*((($B$1/2)*(($B80/H$6)+(H$6/($B80-H$6))+1))+($B$2*$B$4*$B$3*$B80))/1000,"")</f>
        <v>53.131531976284506</v>
      </c>
      <c r="I80">
        <f>IF($B80&gt;I$6,SQRT(($B$1/$B$2)*(1/($B80*(($B80/I$6)-1))))*((($B$1/2)*(($B80/I$6)+(I$6/($B80-I$6))+1))+($B$2*$B$4*$B$3*$B80))/1000,"")</f>
        <v>52.266500403347891</v>
      </c>
      <c r="J80">
        <f>IF($B80&gt;J$6,SQRT(($B$1/$B$2)*(1/($B80*(($B80/J$6)-1))))*((($B$1/2)*(($B80/J$6)+(J$6/($B80-J$6))+1))+($B$2*$B$4*$B$3*$B80))/1000,"")</f>
        <v>51.610233150609652</v>
      </c>
      <c r="K80">
        <f>IF($B80&gt;K$6,SQRT(($B$1/$B$2)*(1/($B80*(($B80/K$6)-1))))*((($B$1/2)*(($B80/K$6)+(K$6/($B80-K$6))+1))+($B$2*$B$4*$B$3*$B80))/1000,"")</f>
        <v>51.130771297135809</v>
      </c>
      <c r="L80">
        <f>IF($B80&gt;L$6,SQRT(($B$1/$B$2)*(1/($B80*(($B80/L$6)-1))))*((($B$1/2)*(($B80/L$6)+(L$6/($B80-L$6))+1))+($B$2*$B$4*$B$3*$B80))/1000,"")</f>
        <v>50.804234876729076</v>
      </c>
      <c r="M80">
        <f>IF($B80&gt;M$6,SQRT(($B$1/$B$2)*(1/($B80*(($B80/M$6)-1))))*((($B$1/2)*(($B80/M$6)+(M$6/($B80-M$6))+1))+($B$2*$B$4*$B$3*$B80))/1000,"")</f>
        <v>50.612574814177272</v>
      </c>
      <c r="N80">
        <f>IF($B80&gt;N$6,SQRT(($B$1/$B$2)*(1/($B80*(($B80/N$6)-1))))*((($B$1/2)*(($B80/N$6)+(N$6/($B80-N$6))+1))+($B$2*$B$4*$B$3*$B80))/1000,"")</f>
        <v>50.542064287907699</v>
      </c>
      <c r="O80">
        <f>IF($B80&gt;O$6,SQRT(($B$1/$B$2)*(1/($B80*(($B80/O$6)-1))))*((($B$1/2)*(($B80/O$6)+(O$6/($B80-O$6))+1))+($B$2*$B$4*$B$3*$B80))/1000,"")</f>
        <v>50.582261367685092</v>
      </c>
      <c r="P80">
        <f>IF($B80&gt;P$6,SQRT(($B$1/$B$2)*(1/($B80*(($B80/P$6)-1))))*((($B$1/2)*(($B80/P$6)+(P$6/($B80-P$6))+1))+($B$2*$B$4*$B$3*$B80))/1000,"")</f>
        <v>50.725281424056199</v>
      </c>
      <c r="Q80">
        <f>IF($B80&gt;Q$6,SQRT(($B$1/$B$2)*(1/($B80*(($B80/Q$6)-1))))*((($B$1/2)*(($B80/Q$6)+(Q$6/($B80-Q$6))+1))+($B$2*$B$4*$B$3*$B80))/1000,"")</f>
        <v>50.965278893648041</v>
      </c>
      <c r="R80">
        <f>IF($B80&gt;R$6,SQRT(($B$1/$B$2)*(1/($B80*(($B80/R$6)-1))))*((($B$1/2)*(($B80/R$6)+(R$6/($B80-R$6))+1))+($B$2*$B$4*$B$3*$B80))/1000,"")</f>
        <v>51.298074234635656</v>
      </c>
      <c r="S80">
        <f>IF($B80&gt;S$6,SQRT(($B$1/$B$2)*(1/($B80*(($B80/S$6)-1))))*((($B$1/2)*(($B80/S$6)+(S$6/($B80-S$6))+1))+($B$2*$B$4*$B$3*$B80))/1000,"")</f>
        <v>51.720884105301913</v>
      </c>
      <c r="T80">
        <f>IF($B80&gt;T$6,SQRT(($B$1/$B$2)*(1/($B80*(($B80/T$6)-1))))*((($B$1/2)*(($B80/T$6)+(T$6/($B80-T$6))+1))+($B$2*$B$4*$B$3*$B80))/1000,"")</f>
        <v>52.23212678535706</v>
      </c>
      <c r="U80">
        <f>IF($B80&gt;U$6,SQRT(($B$1/$B$2)*(1/($B80*(($B80/U$6)-1))))*((($B$1/2)*(($B80/U$6)+(U$6/($B80-U$6))+1))+($B$2*$B$4*$B$3*$B80))/1000,"")</f>
        <v>52.831283909231807</v>
      </c>
      <c r="V80">
        <f>IF($B80&gt;V$6,SQRT(($B$1/$B$2)*(1/($B80*(($B80/V$6)-1))))*((($B$1/2)*(($B80/V$6)+(V$6/($B80-V$6))+1))+($B$2*$B$4*$B$3*$B80))/1000,"")</f>
        <v>53.518805587959719</v>
      </c>
      <c r="W80">
        <f>IF($B80&gt;W$6,SQRT(($B$1/$B$2)*(1/($B80*(($B80/W$6)-1))))*((($B$1/2)*(($B80/W$6)+(W$6/($B80-W$6))+1))+($B$2*$B$4*$B$3*$B80))/1000,"")</f>
        <v>54.29605009031868</v>
      </c>
      <c r="X80">
        <f>IF($B80&gt;X$6,SQRT(($B$1/$B$2)*(1/($B80*(($B80/X$6)-1))))*((($B$1/2)*(($B80/X$6)+(X$6/($B80-X$6))+1))+($B$2*$B$4*$B$3*$B80))/1000,"")</f>
        <v>55.165252125553813</v>
      </c>
      <c r="Y80">
        <f>IF($B80&gt;Y$6,SQRT(($B$1/$B$2)*(1/($B80*(($B80/Y$6)-1))))*((($B$1/2)*(($B80/Y$6)+(Y$6/($B80-Y$6))+1))+($B$2*$B$4*$B$3*$B80))/1000,"")</f>
        <v>56.12951585381326</v>
      </c>
      <c r="Z80">
        <f>IF($B80&gt;Z$6,SQRT(($B$1/$B$2)*(1/($B80*(($B80/Z$6)-1))))*((($B$1/2)*(($B80/Z$6)+(Z$6/($B80-Z$6))+1))+($B$2*$B$4*$B$3*$B80))/1000,"")</f>
        <v>57.192830327774182</v>
      </c>
      <c r="AA80">
        <f>IF($B80&gt;AA$6,SQRT(($B$1/$B$2)*(1/($B80*(($B80/AA$6)-1))))*((($B$1/2)*(($B80/AA$6)+(AA$6/($B80-AA$6))+1))+($B$2*$B$4*$B$3*$B80))/1000,"")</f>
        <v>58.360106328453888</v>
      </c>
      <c r="AB80">
        <f>IF($B80&gt;AB$6,SQRT(($B$1/$B$2)*(1/($B80*(($B80/AB$6)-1))))*((($B$1/2)*(($B80/AB$6)+(AB$6/($B80-AB$6))+1))+($B$2*$B$4*$B$3*$B80))/1000,"")</f>
        <v>59.637234632237053</v>
      </c>
      <c r="AC80">
        <f>IF($B80&gt;AC$6,SQRT(($B$1/$B$2)*(1/($B80*(($B80/AC$6)-1))))*((($B$1/2)*(($B80/AC$6)+(AC$6/($B80-AC$6))+1))+($B$2*$B$4*$B$3*$B80))/1000,"")</f>
        <v>61.031166733595072</v>
      </c>
      <c r="AD80">
        <f>IF($B80&gt;AD$6,SQRT(($B$1/$B$2)*(1/($B80*(($B80/AD$6)-1))))*((($B$1/2)*(($B80/AD$6)+(AD$6/($B80-AD$6))+1))+($B$2*$B$4*$B$3*$B80))/1000,"")</f>
        <v>62.550020029313636</v>
      </c>
      <c r="AE80">
        <f>IF($B80&gt;AE$6,SQRT(($B$1/$B$2)*(1/($B80*(($B80/AE$6)-1))))*((($B$1/2)*(($B80/AE$6)+(AE$6/($B80-AE$6))+1))+($B$2*$B$4*$B$3*$B80))/1000,"")</f>
        <v>64.203210518069838</v>
      </c>
      <c r="AF80">
        <f>IF($B80&gt;AF$6,SQRT(($B$1/$B$2)*(1/($B80*(($B80/AF$6)-1))))*((($B$1/2)*(($B80/AF$6)+(AF$6/($B80-AF$6))+1))+($B$2*$B$4*$B$3*$B80))/1000,"")</f>
        <v>66.001617257568128</v>
      </c>
      <c r="AG80">
        <f>IF($B80&gt;AG$6,SQRT(($B$1/$B$2)*(1/($B80*(($B80/AG$6)-1))))*((($B$1/2)*(($B80/AG$6)+(AG$6/($B80-AG$6))+1))+($B$2*$B$4*$B$3*$B80))/1000,"")</f>
        <v>67.957784232576827</v>
      </c>
      <c r="AH80">
        <f>IF($B80&gt;AH$6,SQRT(($B$1/$B$2)*(1/($B80*(($B80/AH$6)-1))))*((($B$1/2)*(($B80/AH$6)+(AH$6/($B80-AH$6))+1))+($B$2*$B$4*$B$3*$B80))/1000,"")</f>
        <v>70.086167020797134</v>
      </c>
      <c r="AI80">
        <f>IF($B80&gt;AI$6,SQRT(($B$1/$B$2)*(1/($B80*(($B80/AI$6)-1))))*((($B$1/2)*(($B80/AI$6)+(AI$6/($B80-AI$6))+1))+($B$2*$B$4*$B$3*$B80))/1000,"")</f>
        <v>72.403433826811465</v>
      </c>
      <c r="AJ80">
        <f>IF($B80&gt;AJ$6,SQRT(($B$1/$B$2)*(1/($B80*(($B80/AJ$6)-1))))*((($B$1/2)*(($B80/AJ$6)+(AJ$6/($B80-AJ$6))+1))+($B$2*$B$4*$B$3*$B80))/1000,"")</f>
        <v>74.92883325588744</v>
      </c>
      <c r="AK80">
        <f>IF($B80&gt;AK$6,SQRT(($B$1/$B$2)*(1/($B80*(($B80/AK$6)-1))))*((($B$1/2)*(($B80/AK$6)+(AK$6/($B80-AK$6))+1))+($B$2*$B$4*$B$3*$B80))/1000,"")</f>
        <v>77.684644847809309</v>
      </c>
      <c r="AL80">
        <f>IF($B80&gt;AL$6,SQRT(($B$1/$B$2)*(1/($B80*(($B80/AL$6)-1))))*((($B$1/2)*(($B80/AL$6)+(AL$6/($B80-AL$6))+1))+($B$2*$B$4*$B$3*$B80))/1000,"")</f>
        <v>80.696733202201727</v>
      </c>
      <c r="AM80">
        <f>IF($B80&gt;AM$6,SQRT(($B$1/$B$2)*(1/($B80*(($B80/AM$6)-1))))*((($B$1/2)*(($B80/AM$6)+(AM$6/($B80-AM$6))+1))+($B$2*$B$4*$B$3*$B80))/1000,"")</f>
        <v>84.356086996923949</v>
      </c>
      <c r="AO80">
        <f t="shared" si="9"/>
        <v>50.542064287907699</v>
      </c>
      <c r="AP80">
        <f t="shared" si="11"/>
        <v>12</v>
      </c>
      <c r="AQ80">
        <f t="shared" ca="1" si="12"/>
        <v>4.300000000000001E-4</v>
      </c>
      <c r="AR80" s="1">
        <f t="shared" ca="1" si="13"/>
        <v>4.0930232558139599</v>
      </c>
    </row>
    <row r="81" spans="1:44" x14ac:dyDescent="0.25">
      <c r="A81" s="1">
        <f t="shared" si="10"/>
        <v>1.7800000000000034</v>
      </c>
      <c r="B81" s="1">
        <f t="shared" si="14"/>
        <v>1.7800000000000034E-3</v>
      </c>
      <c r="C81">
        <f>IF($B81&gt;C$6,SQRT(($B$1/$B$2)*(1/($B81*(($B81/C$6)-1))))*((($B$1/2)*(($B81/C$6)+(C$6/($B81-C$6))+1))+($B$2*$B$4*$B$3*$B81))/1000,"")</f>
        <v>63.581551630449546</v>
      </c>
      <c r="D81">
        <f>IF($B81&gt;D$6,SQRT(($B$1/$B$2)*(1/($B81*(($B81/D$6)-1))))*((($B$1/2)*(($B81/D$6)+(D$6/($B81-D$6))+1))+($B$2*$B$4*$B$3*$B81))/1000,"")</f>
        <v>59.7513527836444</v>
      </c>
      <c r="E81">
        <f>IF($B81&gt;E$6,SQRT(($B$1/$B$2)*(1/($B81*(($B81/E$6)-1))))*((($B$1/2)*(($B81/E$6)+(E$6/($B81-E$6))+1))+($B$2*$B$4*$B$3*$B81))/1000,"")</f>
        <v>57.381420678560247</v>
      </c>
      <c r="F81">
        <f>IF($B81&gt;F$6,SQRT(($B$1/$B$2)*(1/($B81*(($B81/F$6)-1))))*((($B$1/2)*(($B81/F$6)+(F$6/($B81-F$6))+1))+($B$2*$B$4*$B$3*$B81))/1000,"")</f>
        <v>55.538969508765767</v>
      </c>
      <c r="G81">
        <f>IF($B81&gt;G$6,SQRT(($B$1/$B$2)*(1/($B81*(($B81/G$6)-1))))*((($B$1/2)*(($B81/G$6)+(G$6/($B81-G$6))+1))+($B$2*$B$4*$B$3*$B81))/1000,"")</f>
        <v>54.095334188788982</v>
      </c>
      <c r="H81">
        <f>IF($B81&gt;H$6,SQRT(($B$1/$B$2)*(1/($B81*(($B81/H$6)-1))))*((($B$1/2)*(($B81/H$6)+(H$6/($B81-H$6))+1))+($B$2*$B$4*$B$3*$B81))/1000,"")</f>
        <v>52.963824964092282</v>
      </c>
      <c r="I81">
        <f>IF($B81&gt;I$6,SQRT(($B$1/$B$2)*(1/($B81*(($B81/I$6)-1))))*((($B$1/2)*(($B81/I$6)+(I$6/($B81-I$6))+1))+($B$2*$B$4*$B$3*$B81))/1000,"")</f>
        <v>52.083854284591197</v>
      </c>
      <c r="J81">
        <f>IF($B81&gt;J$6,SQRT(($B$1/$B$2)*(1/($B81*(($B81/J$6)-1))))*((($B$1/2)*(($B81/J$6)+(J$6/($B81-J$6))+1))+($B$2*$B$4*$B$3*$B81))/1000,"")</f>
        <v>51.411844340564407</v>
      </c>
      <c r="K81">
        <f>IF($B81&gt;K$6,SQRT(($B$1/$B$2)*(1/($B81*(($B81/K$6)-1))))*((($B$1/2)*(($B81/K$6)+(K$6/($B81-K$6))+1))+($B$2*$B$4*$B$3*$B81))/1000,"")</f>
        <v>50.915742567150993</v>
      </c>
      <c r="L81">
        <f>IF($B81&gt;L$6,SQRT(($B$1/$B$2)*(1/($B81*(($B81/L$6)-1))))*((($B$1/2)*(($B81/L$6)+(L$6/($B81-L$6))+1))+($B$2*$B$4*$B$3*$B81))/1000,"")</f>
        <v>50.571570263180071</v>
      </c>
      <c r="M81">
        <f>IF($B81&gt;M$6,SQRT(($B$1/$B$2)*(1/($B81*(($B81/M$6)-1))))*((($B$1/2)*(($B81/M$6)+(M$6/($B81-M$6))+1))+($B$2*$B$4*$B$3*$B81))/1000,"")</f>
        <v>50.36117283166115</v>
      </c>
      <c r="N81">
        <f>IF($B81&gt;N$6,SQRT(($B$1/$B$2)*(1/($B81*(($B81/N$6)-1))))*((($B$1/2)*(($B81/N$6)+(N$6/($B81-N$6))+1))+($B$2*$B$4*$B$3*$B81))/1000,"")</f>
        <v>50.270709503079388</v>
      </c>
      <c r="O81">
        <f>IF($B81&gt;O$6,SQRT(($B$1/$B$2)*(1/($B81*(($B81/O$6)-1))))*((($B$1/2)*(($B81/O$6)+(O$6/($B81-O$6))+1))+($B$2*$B$4*$B$3*$B81))/1000,"")</f>
        <v>50.289614302292371</v>
      </c>
      <c r="P81">
        <f>IF($B81&gt;P$6,SQRT(($B$1/$B$2)*(1/($B81*(($B81/P$6)-1))))*((($B$1/2)*(($B81/P$6)+(P$6/($B81-P$6))+1))+($B$2*$B$4*$B$3*$B81))/1000,"")</f>
        <v>50.409866686472654</v>
      </c>
      <c r="Q81">
        <f>IF($B81&gt;Q$6,SQRT(($B$1/$B$2)*(1/($B81*(($B81/Q$6)-1))))*((($B$1/2)*(($B81/Q$6)+(Q$6/($B81-Q$6))+1))+($B$2*$B$4*$B$3*$B81))/1000,"")</f>
        <v>50.625471377572204</v>
      </c>
      <c r="R81">
        <f>IF($B81&gt;R$6,SQRT(($B$1/$B$2)*(1/($B81*(($B81/R$6)-1))))*((($B$1/2)*(($B81/R$6)+(R$6/($B81-R$6))+1))+($B$2*$B$4*$B$3*$B81))/1000,"")</f>
        <v>50.932083165233927</v>
      </c>
      <c r="S81">
        <f>IF($B81&gt;S$6,SQRT(($B$1/$B$2)*(1/($B81*(($B81/S$6)-1))))*((($B$1/2)*(($B81/S$6)+(S$6/($B81-S$6))+1))+($B$2*$B$4*$B$3*$B81))/1000,"")</f>
        <v>51.326734652350737</v>
      </c>
      <c r="T81">
        <f>IF($B81&gt;T$6,SQRT(($B$1/$B$2)*(1/($B81*(($B81/T$6)-1))))*((($B$1/2)*(($B81/T$6)+(T$6/($B81-T$6))+1))+($B$2*$B$4*$B$3*$B81))/1000,"")</f>
        <v>51.80763889615352</v>
      </c>
      <c r="U81">
        <f>IF($B81&gt;U$6,SQRT(($B$1/$B$2)*(1/($B81*(($B81/U$6)-1))))*((($B$1/2)*(($B81/U$6)+(U$6/($B81-U$6))+1))+($B$2*$B$4*$B$3*$B81))/1000,"")</f>
        <v>52.37404793771254</v>
      </c>
      <c r="V81">
        <f>IF($B81&gt;V$6,SQRT(($B$1/$B$2)*(1/($B81*(($B81/V$6)-1))))*((($B$1/2)*(($B81/V$6)+(V$6/($B81-V$6))+1))+($B$2*$B$4*$B$3*$B81))/1000,"")</f>
        <v>53.026154206963817</v>
      </c>
      <c r="W81">
        <f>IF($B81&gt;W$6,SQRT(($B$1/$B$2)*(1/($B81*(($B81/W$6)-1))))*((($B$1/2)*(($B81/W$6)+(W$6/($B81-W$6))+1))+($B$2*$B$4*$B$3*$B81))/1000,"")</f>
        <v>53.765025867137709</v>
      </c>
      <c r="X81">
        <f>IF($B81&gt;X$6,SQRT(($B$1/$B$2)*(1/($B81*(($B81/X$6)-1))))*((($B$1/2)*(($B81/X$6)+(X$6/($B81-X$6))+1))+($B$2*$B$4*$B$3*$B81))/1000,"")</f>
        <v>54.592570011919769</v>
      </c>
      <c r="Y81">
        <f>IF($B81&gt;Y$6,SQRT(($B$1/$B$2)*(1/($B81*(($B81/Y$6)-1))))*((($B$1/2)*(($B81/Y$6)+(Y$6/($B81-Y$6))+1))+($B$2*$B$4*$B$3*$B81))/1000,"")</f>
        <v>55.511519684224751</v>
      </c>
      <c r="Z81">
        <f>IF($B81&gt;Z$6,SQRT(($B$1/$B$2)*(1/($B81*(($B81/Z$6)-1))))*((($B$1/2)*(($B81/Z$6)+(Z$6/($B81-Z$6))+1))+($B$2*$B$4*$B$3*$B81))/1000,"")</f>
        <v>56.52544222692115</v>
      </c>
      <c r="AA81">
        <f>IF($B81&gt;AA$6,SQRT(($B$1/$B$2)*(1/($B81*(($B81/AA$6)-1))))*((($B$1/2)*(($B81/AA$6)+(AA$6/($B81-AA$6))+1))+($B$2*$B$4*$B$3*$B81))/1000,"")</f>
        <v>57.638767689729121</v>
      </c>
      <c r="AB81">
        <f>IF($B81&gt;AB$6,SQRT(($B$1/$B$2)*(1/($B81*(($B81/AB$6)-1))))*((($B$1/2)*(($B81/AB$6)+(AB$6/($B81-AB$6))+1))+($B$2*$B$4*$B$3*$B81))/1000,"")</f>
        <v>58.856837032348217</v>
      </c>
      <c r="AC81">
        <f>IF($B81&gt;AC$6,SQRT(($B$1/$B$2)*(1/($B81*(($B81/AC$6)-1))))*((($B$1/2)*(($B81/AC$6)+(AC$6/($B81-AC$6))+1))+($B$2*$B$4*$B$3*$B81))/1000,"")</f>
        <v>60.185970776759959</v>
      </c>
      <c r="AD81">
        <f>IF($B81&gt;AD$6,SQRT(($B$1/$B$2)*(1/($B81*(($B81/AD$6)-1))))*((($B$1/2)*(($B81/AD$6)+(AD$6/($B81-AD$6))+1))+($B$2*$B$4*$B$3*$B81))/1000,"")</f>
        <v>61.633559646993398</v>
      </c>
      <c r="AE81">
        <f>IF($B81&gt;AE$6,SQRT(($B$1/$B$2)*(1/($B81*(($B81/AE$6)-1))))*((($B$1/2)*(($B81/AE$6)+(AE$6/($B81-AE$6))+1))+($B$2*$B$4*$B$3*$B81))/1000,"")</f>
        <v>63.208179658351277</v>
      </c>
      <c r="AF81">
        <f>IF($B81&gt;AF$6,SQRT(($B$1/$B$2)*(1/($B81*(($B81/AF$6)-1))))*((($B$1/2)*(($B81/AF$6)+(AF$6/($B81-AF$6))+1))+($B$2*$B$4*$B$3*$B81))/1000,"")</f>
        <v>64.9197351444746</v>
      </c>
      <c r="AG81">
        <f>IF($B81&gt;AG$6,SQRT(($B$1/$B$2)*(1/($B81*(($B81/AG$6)-1))))*((($B$1/2)*(($B81/AG$6)+(AG$6/($B81-AG$6))+1))+($B$2*$B$4*$B$3*$B81))/1000,"")</f>
        <v>66.779634409265995</v>
      </c>
      <c r="AH81">
        <f>IF($B81&gt;AH$6,SQRT(($B$1/$B$2)*(1/($B81*(($B81/AH$6)-1))))*((($B$1/2)*(($B81/AH$6)+(AH$6/($B81-AH$6))+1))+($B$2*$B$4*$B$3*$B81))/1000,"")</f>
        <v>68.80100414356771</v>
      </c>
      <c r="AI81">
        <f>IF($B81&gt;AI$6,SQRT(($B$1/$B$2)*(1/($B81*(($B81/AI$6)-1))))*((($B$1/2)*(($B81/AI$6)+(AI$6/($B81-AI$6))+1))+($B$2*$B$4*$B$3*$B81))/1000,"")</f>
        <v>70.99895055616436</v>
      </c>
      <c r="AJ81">
        <f>IF($B81&gt;AJ$6,SQRT(($B$1/$B$2)*(1/($B81*(($B81/AJ$6)-1))))*((($B$1/2)*(($B81/AJ$6)+(AJ$6/($B81-AJ$6))+1))+($B$2*$B$4*$B$3*$B81))/1000,"")</f>
        <v>73.390877468912294</v>
      </c>
      <c r="AK81">
        <f>IF($B81&gt;AK$6,SQRT(($B$1/$B$2)*(1/($B81*(($B81/AK$6)-1))))*((($B$1/2)*(($B81/AK$6)+(AK$6/($B81-AK$6))+1))+($B$2*$B$4*$B$3*$B81))/1000,"")</f>
        <v>75.99687459591992</v>
      </c>
      <c r="AL81">
        <f>IF($B81&gt;AL$6,SQRT(($B$1/$B$2)*(1/($B81*(($B81/AL$6)-1))))*((($B$1/2)*(($B81/AL$6)+(AL$6/($B81-AL$6))+1))+($B$2*$B$4*$B$3*$B81))/1000,"")</f>
        <v>78.840193112031201</v>
      </c>
      <c r="AM81">
        <f>IF($B81&gt;AM$6,SQRT(($B$1/$B$2)*(1/($B81*(($B81/AM$6)-1))))*((($B$1/2)*(($B81/AM$6)+(AM$6/($B81-AM$6))+1))+($B$2*$B$4*$B$3*$B81))/1000,"")</f>
        <v>82.287421077170222</v>
      </c>
      <c r="AO81">
        <f t="shared" si="9"/>
        <v>50.270709503079388</v>
      </c>
      <c r="AP81">
        <f t="shared" si="11"/>
        <v>12</v>
      </c>
      <c r="AQ81">
        <f t="shared" ca="1" si="12"/>
        <v>4.300000000000001E-4</v>
      </c>
      <c r="AR81" s="1">
        <f t="shared" ca="1" si="13"/>
        <v>4.1395348837209367</v>
      </c>
    </row>
    <row r="82" spans="1:44" x14ac:dyDescent="0.25">
      <c r="A82" s="1">
        <f t="shared" si="10"/>
        <v>1.8000000000000034</v>
      </c>
      <c r="B82" s="1">
        <f t="shared" si="14"/>
        <v>1.8000000000000034E-3</v>
      </c>
      <c r="C82">
        <f>IF($B82&gt;C$6,SQRT(($B$1/$B$2)*(1/($B82*(($B82/C$6)-1))))*((($B$1/2)*(($B82/C$6)+(C$6/($B82-C$6))+1))+($B$2*$B$4*$B$3*$B82))/1000,"")</f>
        <v>63.484583583691709</v>
      </c>
      <c r="D82">
        <f>IF($B82&gt;D$6,SQRT(($B$1/$B$2)*(1/($B82*(($B82/D$6)-1))))*((($B$1/2)*(($B82/D$6)+(D$6/($B82-D$6))+1))+($B$2*$B$4*$B$3*$B82))/1000,"")</f>
        <v>59.640068305388887</v>
      </c>
      <c r="E82">
        <f>IF($B82&gt;E$6,SQRT(($B$1/$B$2)*(1/($B82*(($B82/E$6)-1))))*((($B$1/2)*(($B82/E$6)+(E$6/($B82-E$6))+1))+($B$2*$B$4*$B$3*$B82))/1000,"")</f>
        <v>57.257881857505851</v>
      </c>
      <c r="F82">
        <f>IF($B82&gt;F$6,SQRT(($B$1/$B$2)*(1/($B82*(($B82/F$6)-1))))*((($B$1/2)*(($B82/F$6)+(F$6/($B82-F$6))+1))+($B$2*$B$4*$B$3*$B82))/1000,"")</f>
        <v>55.402767371633438</v>
      </c>
      <c r="G82">
        <f>IF($B82&gt;G$6,SQRT(($B$1/$B$2)*(1/($B82*(($B82/G$6)-1))))*((($B$1/2)*(($B82/G$6)+(G$6/($B82-G$6))+1))+($B$2*$B$4*$B$3*$B82))/1000,"")</f>
        <v>53.945966172333826</v>
      </c>
      <c r="H82">
        <f>IF($B82&gt;H$6,SQRT(($B$1/$B$2)*(1/($B82*(($B82/H$6)-1))))*((($B$1/2)*(($B82/H$6)+(H$6/($B82-H$6))+1))+($B$2*$B$4*$B$3*$B82))/1000,"")</f>
        <v>52.800701189612603</v>
      </c>
      <c r="I82">
        <f>IF($B82&gt;I$6,SQRT(($B$1/$B$2)*(1/($B82*(($B82/I$6)-1))))*((($B$1/2)*(($B82/I$6)+(I$6/($B82-I$6))+1))+($B$2*$B$4*$B$3*$B82))/1000,"")</f>
        <v>51.906299771198171</v>
      </c>
      <c r="J82">
        <f>IF($B82&gt;J$6,SQRT(($B$1/$B$2)*(1/($B82*(($B82/J$6)-1))))*((($B$1/2)*(($B82/J$6)+(J$6/($B82-J$6))+1))+($B$2*$B$4*$B$3*$B82))/1000,"")</f>
        <v>51.219098391304961</v>
      </c>
      <c r="K82">
        <f>IF($B82&gt;K$6,SQRT(($B$1/$B$2)*(1/($B82*(($B82/K$6)-1))))*((($B$1/2)*(($B82/K$6)+(K$6/($B82-K$6))+1))+($B$2*$B$4*$B$3*$B82))/1000,"")</f>
        <v>50.706956006461432</v>
      </c>
      <c r="L82">
        <f>IF($B82&gt;L$6,SQRT(($B$1/$B$2)*(1/($B82*(($B82/L$6)-1))))*((($B$1/2)*(($B82/L$6)+(L$6/($B82-L$6))+1))+($B$2*$B$4*$B$3*$B82))/1000,"")</f>
        <v>50.345800895702034</v>
      </c>
      <c r="M82">
        <f>IF($B82&gt;M$6,SQRT(($B$1/$B$2)*(1/($B82*(($B82/M$6)-1))))*((($B$1/2)*(($B82/M$6)+(M$6/($B82-M$6))+1))+($B$2*$B$4*$B$3*$B82))/1000,"")</f>
        <v>50.117379308230817</v>
      </c>
      <c r="N82">
        <f>IF($B82&gt;N$6,SQRT(($B$1/$B$2)*(1/($B82*(($B82/N$6)-1))))*((($B$1/2)*(($B82/N$6)+(N$6/($B82-N$6))+1))+($B$2*$B$4*$B$3*$B82))/1000,"")</f>
        <v>50.007743660806739</v>
      </c>
      <c r="O82">
        <f>IF($B82&gt;O$6,SQRT(($B$1/$B$2)*(1/($B82*(($B82/O$6)-1))))*((($B$1/2)*(($B82/O$6)+(O$6/($B82-O$6))+1))+($B$2*$B$4*$B$3*$B82))/1000,"")</f>
        <v>50.006211961903361</v>
      </c>
      <c r="P82">
        <f>IF($B82&gt;P$6,SQRT(($B$1/$B$2)*(1/($B82*(($B82/P$6)-1))))*((($B$1/2)*(($B82/P$6)+(P$6/($B82-P$6))+1))+($B$2*$B$4*$B$3*$B82))/1000,"")</f>
        <v>50.104636825018716</v>
      </c>
      <c r="Q82">
        <f>IF($B82&gt;Q$6,SQRT(($B$1/$B$2)*(1/($B82*(($B82/Q$6)-1))))*((($B$1/2)*(($B82/Q$6)+(Q$6/($B82-Q$6))+1))+($B$2*$B$4*$B$3*$B82))/1000,"")</f>
        <v>50.296883538588823</v>
      </c>
      <c r="R82">
        <f>IF($B82&gt;R$6,SQRT(($B$1/$B$2)*(1/($B82*(($B82/R$6)-1))))*((($B$1/2)*(($B82/R$6)+(R$6/($B82-R$6))+1))+($B$2*$B$4*$B$3*$B82))/1000,"")</f>
        <v>50.578452915349658</v>
      </c>
      <c r="S82">
        <f>IF($B82&gt;S$6,SQRT(($B$1/$B$2)*(1/($B82*(($B82/S$6)-1))))*((($B$1/2)*(($B82/S$6)+(S$6/($B82-S$6))+1))+($B$2*$B$4*$B$3*$B82))/1000,"")</f>
        <v>50.946206838917227</v>
      </c>
      <c r="T82">
        <f>IF($B82&gt;T$6,SQRT(($B$1/$B$2)*(1/($B82*(($B82/T$6)-1))))*((($B$1/2)*(($B82/T$6)+(T$6/($B82-T$6))+1))+($B$2*$B$4*$B$3*$B82))/1000,"")</f>
        <v>51.39816840127007</v>
      </c>
      <c r="U82">
        <f>IF($B82&gt;U$6,SQRT(($B$1/$B$2)*(1/($B82*(($B82/U$6)-1))))*((($B$1/2)*(($B82/U$6)+(U$6/($B82-U$6))+1))+($B$2*$B$4*$B$3*$B82))/1000,"")</f>
        <v>51.9333775569511</v>
      </c>
      <c r="V82">
        <f>IF($B82&gt;V$6,SQRT(($B$1/$B$2)*(1/($B82*(($B82/V$6)-1))))*((($B$1/2)*(($B82/V$6)+(V$6/($B82-V$6))+1))+($B$2*$B$4*$B$3*$B82))/1000,"")</f>
        <v>52.551789202996424</v>
      </c>
      <c r="W82">
        <f>IF($B82&gt;W$6,SQRT(($B$1/$B$2)*(1/($B82*(($B82/W$6)-1))))*((($B$1/2)*(($B82/W$6)+(W$6/($B82-W$6))+1))+($B$2*$B$4*$B$3*$B82))/1000,"")</f>
        <v>53.25420465580337</v>
      </c>
      <c r="X82">
        <f>IF($B82&gt;X$6,SQRT(($B$1/$B$2)*(1/($B82*(($B82/X$6)-1))))*((($B$1/2)*(($B82/X$6)+(X$6/($B82-X$6))+1))+($B$2*$B$4*$B$3*$B82))/1000,"")</f>
        <v>54.042230326887463</v>
      </c>
      <c r="Y82">
        <f>IF($B82&gt;Y$6,SQRT(($B$1/$B$2)*(1/($B82*(($B82/Y$6)-1))))*((($B$1/2)*(($B82/Y$6)+(Y$6/($B82-Y$6))+1))+($B$2*$B$4*$B$3*$B82))/1000,"")</f>
        <v>54.918259431234802</v>
      </c>
      <c r="Z82">
        <f>IF($B82&gt;Z$6,SQRT(($B$1/$B$2)*(1/($B82*(($B82/Z$6)-1))))*((($B$1/2)*(($B82/Z$6)+(Z$6/($B82-Z$6))+1))+($B$2*$B$4*$B$3*$B82))/1000,"")</f>
        <v>55.885474073269847</v>
      </c>
      <c r="AA82">
        <f>IF($B82&gt;AA$6,SQRT(($B$1/$B$2)*(1/($B82*(($B82/AA$6)-1))))*((($B$1/2)*(($B82/AA$6)+(AA$6/($B82-AA$6))+1))+($B$2*$B$4*$B$3*$B82))/1000,"")</f>
        <v>56.947866231143138</v>
      </c>
      <c r="AB82">
        <f>IF($B82&gt;AB$6,SQRT(($B$1/$B$2)*(1/($B82*(($B82/AB$6)-1))))*((($B$1/2)*(($B82/AB$6)+(AB$6/($B82-AB$6))+1))+($B$2*$B$4*$B$3*$B82))/1000,"")</f>
        <v>58.110277127338442</v>
      </c>
      <c r="AC82">
        <f>IF($B82&gt;AC$6,SQRT(($B$1/$B$2)*(1/($B82*(($B82/AC$6)-1))))*((($B$1/2)*(($B82/AC$6)+(AC$6/($B82-AC$6))+1))+($B$2*$B$4*$B$3*$B82))/1000,"")</f>
        <v>59.378455324572336</v>
      </c>
      <c r="AD82">
        <f>IF($B82&gt;AD$6,SQRT(($B$1/$B$2)*(1/($B82*(($B82/AD$6)-1))))*((($B$1/2)*(($B82/AD$6)+(AD$6/($B82-AD$6))+1))+($B$2*$B$4*$B$3*$B82))/1000,"")</f>
        <v>60.759134691942855</v>
      </c>
      <c r="AE82">
        <f>IF($B82&gt;AE$6,SQRT(($B$1/$B$2)*(1/($B82*(($B82/AE$6)-1))))*((($B$1/2)*(($B82/AE$6)+(AE$6/($B82-AE$6))+1))+($B$2*$B$4*$B$3*$B82))/1000,"")</f>
        <v>62.260134207722636</v>
      </c>
      <c r="AF82">
        <f>IF($B82&gt;AF$6,SQRT(($B$1/$B$2)*(1/($B82*(($B82/AF$6)-1))))*((($B$1/2)*(($B82/AF$6)+(AF$6/($B82-AF$6))+1))+($B$2*$B$4*$B$3*$B82))/1000,"")</f>
        <v>63.890482458991492</v>
      </c>
      <c r="AG82">
        <f>IF($B82&gt;AG$6,SQRT(($B$1/$B$2)*(1/($B82*(($B82/AG$6)-1))))*((($B$1/2)*(($B82/AG$6)+(AG$6/($B82-AG$6))+1))+($B$2*$B$4*$B$3*$B82))/1000,"")</f>
        <v>65.660570723978083</v>
      </c>
      <c r="AH82">
        <f>IF($B82&gt;AH$6,SQRT(($B$1/$B$2)*(1/($B82*(($B82/AH$6)-1))))*((($B$1/2)*(($B82/AH$6)+(AH$6/($B82-AH$6))+1))+($B$2*$B$4*$B$3*$B82))/1000,"")</f>
        <v>67.582339748660374</v>
      </c>
      <c r="AI82">
        <f>IF($B82&gt;AI$6,SQRT(($B$1/$B$2)*(1/($B82*(($B82/AI$6)-1))))*((($B$1/2)*(($B82/AI$6)+(AI$6/($B82-AI$6))+1))+($B$2*$B$4*$B$3*$B82))/1000,"")</f>
        <v>69.669506838281663</v>
      </c>
      <c r="AJ82">
        <f>IF($B82&gt;AJ$6,SQRT(($B$1/$B$2)*(1/($B82*(($B82/AJ$6)-1))))*((($B$1/2)*(($B82/AJ$6)+(AJ$6/($B82-AJ$6))+1))+($B$2*$B$4*$B$3*$B82))/1000,"")</f>
        <v>71.937841783990379</v>
      </c>
      <c r="AK82">
        <f>IF($B82&gt;AK$6,SQRT(($B$1/$B$2)*(1/($B82*(($B82/AK$6)-1))))*((($B$1/2)*(($B82/AK$6)+(AK$6/($B82-AK$6))+1))+($B$2*$B$4*$B$3*$B82))/1000,"")</f>
        <v>74.405502576485233</v>
      </c>
      <c r="AL82">
        <f>IF($B82&gt;AL$6,SQRT(($B$1/$B$2)*(1/($B82*(($B82/AL$6)-1))))*((($B$1/2)*(($B82/AL$6)+(AL$6/($B82-AL$6))+1))+($B$2*$B$4*$B$3*$B82))/1000,"")</f>
        <v>77.093445014078128</v>
      </c>
      <c r="AM82">
        <f>IF($B82&gt;AM$6,SQRT(($B$1/$B$2)*(1/($B82*(($B82/AM$6)-1))))*((($B$1/2)*(($B82/AM$6)+(AM$6/($B82-AM$6))+1))+($B$2*$B$4*$B$3*$B82))/1000,"")</f>
        <v>80.346035674931073</v>
      </c>
      <c r="AO82">
        <f t="shared" si="9"/>
        <v>50.006211961903361</v>
      </c>
      <c r="AP82">
        <f t="shared" si="11"/>
        <v>13</v>
      </c>
      <c r="AQ82">
        <f t="shared" ca="1" si="12"/>
        <v>4.5500000000000011E-4</v>
      </c>
      <c r="AR82" s="1">
        <f t="shared" ca="1" si="13"/>
        <v>3.9560439560439624</v>
      </c>
    </row>
    <row r="83" spans="1:44" x14ac:dyDescent="0.25">
      <c r="A83" s="1">
        <f t="shared" si="10"/>
        <v>1.8200000000000034</v>
      </c>
      <c r="B83" s="1">
        <f t="shared" si="14"/>
        <v>1.8200000000000035E-3</v>
      </c>
      <c r="C83">
        <f>IF($B83&gt;C$6,SQRT(($B$1/$B$2)*(1/($B83*(($B83/C$6)-1))))*((($B$1/2)*(($B83/C$6)+(C$6/($B83-C$6))+1))+($B$2*$B$4*$B$3*$B83))/1000,"")</f>
        <v>63.3899857104497</v>
      </c>
      <c r="D83">
        <f>IF($B83&gt;D$6,SQRT(($B$1/$B$2)*(1/($B83*(($B83/D$6)-1))))*((($B$1/2)*(($B83/D$6)+(D$6/($B83-D$6))+1))+($B$2*$B$4*$B$3*$B83))/1000,"")</f>
        <v>59.531564743943044</v>
      </c>
      <c r="E83">
        <f>IF($B83&gt;E$6,SQRT(($B$1/$B$2)*(1/($B83*(($B83/E$6)-1))))*((($B$1/2)*(($B83/E$6)+(E$6/($B83-E$6))+1))+($B$2*$B$4*$B$3*$B83))/1000,"")</f>
        <v>57.137488331582851</v>
      </c>
      <c r="F83">
        <f>IF($B83&gt;F$6,SQRT(($B$1/$B$2)*(1/($B83*(($B83/F$6)-1))))*((($B$1/2)*(($B83/F$6)+(F$6/($B83-F$6))+1))+($B$2*$B$4*$B$3*$B83))/1000,"")</f>
        <v>55.270099046915711</v>
      </c>
      <c r="G83">
        <f>IF($B83&gt;G$6,SQRT(($B$1/$B$2)*(1/($B83*(($B83/G$6)-1))))*((($B$1/2)*(($B83/G$6)+(G$6/($B83-G$6))+1))+($B$2*$B$4*$B$3*$B83))/1000,"")</f>
        <v>53.800548357737057</v>
      </c>
      <c r="H83">
        <f>IF($B83&gt;H$6,SQRT(($B$1/$B$2)*(1/($B83*(($B83/H$6)-1))))*((($B$1/2)*(($B83/H$6)+(H$6/($B83-H$6))+1))+($B$2*$B$4*$B$3*$B83))/1000,"")</f>
        <v>52.641975717633237</v>
      </c>
      <c r="I83">
        <f>IF($B83&gt;I$6,SQRT(($B$1/$B$2)*(1/($B83*(($B83/I$6)-1))))*((($B$1/2)*(($B83/I$6)+(I$6/($B83-I$6))+1))+($B$2*$B$4*$B$3*$B83))/1000,"")</f>
        <v>51.733627434513856</v>
      </c>
      <c r="J83">
        <f>IF($B83&gt;J$6,SQRT(($B$1/$B$2)*(1/($B83*(($B83/J$6)-1))))*((($B$1/2)*(($B83/J$6)+(J$6/($B83-J$6))+1))+($B$2*$B$4*$B$3*$B83))/1000,"")</f>
        <v>51.031758649149445</v>
      </c>
      <c r="K83">
        <f>IF($B83&gt;K$6,SQRT(($B$1/$B$2)*(1/($B83*(($B83/K$6)-1))))*((($B$1/2)*(($B83/K$6)+(K$6/($B83-K$6))+1))+($B$2*$B$4*$B$3*$B83))/1000,"")</f>
        <v>50.504144631318987</v>
      </c>
      <c r="L83">
        <f>IF($B83&gt;L$6,SQRT(($B$1/$B$2)*(1/($B83*(($B83/L$6)-1))))*((($B$1/2)*(($B83/L$6)+(L$6/($B83-L$6))+1))+($B$2*$B$4*$B$3*$B83))/1000,"")</f>
        <v>50.126625930014526</v>
      </c>
      <c r="M83">
        <f>IF($B83&gt;M$6,SQRT(($B$1/$B$2)*(1/($B83*(($B83/M$6)-1))))*((($B$1/2)*(($B83/M$6)+(M$6/($B83-M$6))+1))+($B$2*$B$4*$B$3*$B83))/1000,"")</f>
        <v>49.880855521789805</v>
      </c>
      <c r="N83">
        <f>IF($B83&gt;N$6,SQRT(($B$1/$B$2)*(1/($B83*(($B83/N$6)-1))))*((($B$1/2)*(($B83/N$6)+(N$6/($B83-N$6))+1))+($B$2*$B$4*$B$3*$B83))/1000,"")</f>
        <v>49.752785584709734</v>
      </c>
      <c r="O83">
        <f>IF($B83&gt;O$6,SQRT(($B$1/$B$2)*(1/($B83*(($B83/O$6)-1))))*((($B$1/2)*(($B83/O$6)+(O$6/($B83-O$6))+1))+($B$2*$B$4*$B$3*$B83))/1000,"")</f>
        <v>49.731625494912244</v>
      </c>
      <c r="P83">
        <f>IF($B83&gt;P$6,SQRT(($B$1/$B$2)*(1/($B83*(($B83/P$6)-1))))*((($B$1/2)*(($B83/P$6)+(P$6/($B83-P$6))+1))+($B$2*$B$4*$B$3*$B83))/1000,"")</f>
        <v>49.809109346817905</v>
      </c>
      <c r="Q83">
        <f>IF($B83&gt;Q$6,SQRT(($B$1/$B$2)*(1/($B83*(($B83/Q$6)-1))))*((($B$1/2)*(($B83/Q$6)+(Q$6/($B83-Q$6))+1))+($B$2*$B$4*$B$3*$B83))/1000,"")</f>
        <v>49.978972412471968</v>
      </c>
      <c r="R83">
        <f>IF($B83&gt;R$6,SQRT(($B$1/$B$2)*(1/($B83*(($B83/R$6)-1))))*((($B$1/2)*(($B83/R$6)+(R$6/($B83-R$6))+1))+($B$2*$B$4*$B$3*$B83))/1000,"")</f>
        <v>50.23657221441286</v>
      </c>
      <c r="S83">
        <f>IF($B83&gt;S$6,SQRT(($B$1/$B$2)*(1/($B83*(($B83/S$6)-1))))*((($B$1/2)*(($B83/S$6)+(S$6/($B83-S$6))+1))+($B$2*$B$4*$B$3*$B83))/1000,"")</f>
        <v>50.578612080856701</v>
      </c>
      <c r="T83">
        <f>IF($B83&gt;T$6,SQRT(($B$1/$B$2)*(1/($B83*(($B83/T$6)-1))))*((($B$1/2)*(($B83/T$6)+(T$6/($B83-T$6))+1))+($B$2*$B$4*$B$3*$B83))/1000,"")</f>
        <v>51.002939024226144</v>
      </c>
      <c r="U83">
        <f>IF($B83&gt;U$6,SQRT(($B$1/$B$2)*(1/($B83*(($B83/U$6)-1))))*((($B$1/2)*(($B83/U$6)+(U$6/($B83-U$6))+1))+($B$2*$B$4*$B$3*$B83))/1000,"")</f>
        <v>51.508396809719194</v>
      </c>
      <c r="V83">
        <f>IF($B83&gt;V$6,SQRT(($B$1/$B$2)*(1/($B83*(($B83/V$6)-1))))*((($B$1/2)*(($B83/V$6)+(V$6/($B83-V$6))+1))+($B$2*$B$4*$B$3*$B83))/1000,"")</f>
        <v>52.094721054563607</v>
      </c>
      <c r="W83">
        <f>IF($B83&gt;W$6,SQRT(($B$1/$B$2)*(1/($B83*(($B83/W$6)-1))))*((($B$1/2)*(($B83/W$6)+(W$6/($B83-W$6))+1))+($B$2*$B$4*$B$3*$B83))/1000,"")</f>
        <v>52.762467248527813</v>
      </c>
      <c r="X83">
        <f>IF($B83&gt;X$6,SQRT(($B$1/$B$2)*(1/($B83*(($B83/X$6)-1))))*((($B$1/2)*(($B83/X$6)+(X$6/($B83-X$6))+1))+($B$2*$B$4*$B$3*$B83))/1000,"")</f>
        <v>53.512965401189987</v>
      </c>
      <c r="Y83">
        <f>IF($B83&gt;Y$6,SQRT(($B$1/$B$2)*(1/($B83*(($B83/Y$6)-1))))*((($B$1/2)*(($B83/Y$6)+(Y$6/($B83-Y$6))+1))+($B$2*$B$4*$B$3*$B83))/1000,"")</f>
        <v>54.348297033138394</v>
      </c>
      <c r="Z83">
        <f>IF($B83&gt;Z$6,SQRT(($B$1/$B$2)*(1/($B83*(($B83/Z$6)-1))))*((($B$1/2)*(($B83/Z$6)+(Z$6/($B83-Z$6))+1))+($B$2*$B$4*$B$3*$B83))/1000,"")</f>
        <v>55.271291714205226</v>
      </c>
      <c r="AA83">
        <f>IF($B83&gt;AA$6,SQRT(($B$1/$B$2)*(1/($B83*(($B83/AA$6)-1))))*((($B$1/2)*(($B83/AA$6)+(AA$6/($B83-AA$6))+1))+($B$2*$B$4*$B$3*$B83))/1000,"")</f>
        <v>56.285541495442878</v>
      </c>
      <c r="AB83">
        <f>IF($B83&gt;AB$6,SQRT(($B$1/$B$2)*(1/($B83*(($B83/AB$6)-1))))*((($B$1/2)*(($B83/AB$6)+(AB$6/($B83-AB$6))+1))+($B$2*$B$4*$B$3*$B83))/1000,"")</f>
        <v>57.395432508238272</v>
      </c>
      <c r="AC83">
        <f>IF($B83&gt;AC$6,SQRT(($B$1/$B$2)*(1/($B83*(($B83/AC$6)-1))))*((($B$1/2)*(($B83/AC$6)+(AC$6/($B83-AC$6))+1))+($B$2*$B$4*$B$3*$B83))/1000,"")</f>
        <v>58.606193803339636</v>
      </c>
      <c r="AD83">
        <f>IF($B83&gt;AD$6,SQRT(($B$1/$B$2)*(1/($B83*(($B83/AD$6)-1))))*((($B$1/2)*(($B83/AD$6)+(AD$6/($B83-AD$6))+1))+($B$2*$B$4*$B$3*$B83))/1000,"")</f>
        <v>59.923964242710113</v>
      </c>
      <c r="AE83">
        <f>IF($B83&gt;AE$6,SQRT(($B$1/$B$2)*(1/($B83*(($B83/AE$6)-1))))*((($B$1/2)*(($B83/AE$6)+(AE$6/($B83-AE$6))+1))+($B$2*$B$4*$B$3*$B83))/1000,"")</f>
        <v>61.355878994102824</v>
      </c>
      <c r="AF83">
        <f>IF($B83&gt;AF$6,SQRT(($B$1/$B$2)*(1/($B83*(($B83/AF$6)-1))))*((($B$1/2)*(($B83/AF$6)+(AF$6/($B83-AF$6))+1))+($B$2*$B$4*$B$3*$B83))/1000,"")</f>
        <v>62.910177963100004</v>
      </c>
      <c r="AG83">
        <f>IF($B83&gt;AG$6,SQRT(($B$1/$B$2)*(1/($B83*(($B83/AG$6)-1))))*((($B$1/2)*(($B83/AG$6)+(AG$6/($B83-AG$6))+1))+($B$2*$B$4*$B$3*$B83))/1000,"")</f>
        <v>64.596339381632646</v>
      </c>
      <c r="AH83">
        <f>IF($B83&gt;AH$6,SQRT(($B$1/$B$2)*(1/($B83*(($B83/AH$6)-1))))*((($B$1/2)*(($B83/AH$6)+(AH$6/($B83-AH$6))+1))+($B$2*$B$4*$B$3*$B83))/1000,"")</f>
        <v>66.425242812968335</v>
      </c>
      <c r="AI83">
        <f>IF($B83&gt;AI$6,SQRT(($B$1/$B$2)*(1/($B83*(($B83/AI$6)-1))))*((($B$1/2)*(($B83/AI$6)+(AI$6/($B83-AI$6))+1))+($B$2*$B$4*$B$3*$B83))/1000,"")</f>
        <v>68.409367099315602</v>
      </c>
      <c r="AJ83">
        <f>IF($B83&gt;AJ$6,SQRT(($B$1/$B$2)*(1/($B83*(($B83/AJ$6)-1))))*((($B$1/2)*(($B83/AJ$6)+(AJ$6/($B83-AJ$6))+1))+($B$2*$B$4*$B$3*$B83))/1000,"")</f>
        <v>70.563030355869671</v>
      </c>
      <c r="AK83">
        <f>IF($B83&gt;AK$6,SQRT(($B$1/$B$2)*(1/($B83*(($B83/AK$6)-1))))*((($B$1/2)*(($B83/AK$6)+(AK$6/($B83-AK$6))+1))+($B$2*$B$4*$B$3*$B83))/1000,"")</f>
        <v>72.902681117049951</v>
      </c>
      <c r="AL83">
        <f>IF($B83&gt;AL$6,SQRT(($B$1/$B$2)*(1/($B83*(($B83/AL$6)-1))))*((($B$1/2)*(($B83/AL$6)+(AL$6/($B83-AL$6))+1))+($B$2*$B$4*$B$3*$B83))/1000,"")</f>
        <v>75.447252317742141</v>
      </c>
      <c r="AM83">
        <f>IF($B83&gt;AM$6,SQRT(($B$1/$B$2)*(1/($B83*(($B83/AM$6)-1))))*((($B$1/2)*(($B83/AM$6)+(AM$6/($B83-AM$6))+1))+($B$2*$B$4*$B$3*$B83))/1000,"")</f>
        <v>78.520814929118018</v>
      </c>
      <c r="AO83">
        <f t="shared" si="9"/>
        <v>49.731625494912244</v>
      </c>
      <c r="AP83">
        <f t="shared" si="11"/>
        <v>13</v>
      </c>
      <c r="AQ83">
        <f t="shared" ca="1" si="12"/>
        <v>4.5500000000000011E-4</v>
      </c>
      <c r="AR83" s="1">
        <f t="shared" ca="1" si="13"/>
        <v>4.0000000000000071</v>
      </c>
    </row>
    <row r="84" spans="1:44" x14ac:dyDescent="0.25">
      <c r="A84" s="1">
        <f t="shared" si="10"/>
        <v>1.8400000000000036</v>
      </c>
      <c r="B84" s="1">
        <f t="shared" si="14"/>
        <v>1.8400000000000035E-3</v>
      </c>
      <c r="C84">
        <f>IF($B84&gt;C$6,SQRT(($B$1/$B$2)*(1/($B84*(($B84/C$6)-1))))*((($B$1/2)*(($B84/C$6)+(C$6/($B84-C$6))+1))+($B$2*$B$4*$B$3*$B84))/1000,"")</f>
        <v>63.297672215670566</v>
      </c>
      <c r="D84">
        <f>IF($B84&gt;D$6,SQRT(($B$1/$B$2)*(1/($B84*(($B84/D$6)-1))))*((($B$1/2)*(($B84/D$6)+(D$6/($B84-D$6))+1))+($B$2*$B$4*$B$3*$B84))/1000,"")</f>
        <v>59.42573924237918</v>
      </c>
      <c r="E84">
        <f>IF($B84&gt;E$6,SQRT(($B$1/$B$2)*(1/($B84*(($B84/E$6)-1))))*((($B$1/2)*(($B84/E$6)+(E$6/($B84-E$6))+1))+($B$2*$B$4*$B$3*$B84))/1000,"")</f>
        <v>57.02012163463683</v>
      </c>
      <c r="F84">
        <f>IF($B84&gt;F$6,SQRT(($B$1/$B$2)*(1/($B84*(($B84/F$6)-1))))*((($B$1/2)*(($B84/F$6)+(F$6/($B84-F$6))+1))+($B$2*$B$4*$B$3*$B84))/1000,"")</f>
        <v>55.140828970665382</v>
      </c>
      <c r="G84">
        <f>IF($B84&gt;G$6,SQRT(($B$1/$B$2)*(1/($B84*(($B84/G$6)-1))))*((($B$1/2)*(($B84/G$6)+(G$6/($B84-G$6))+1))+($B$2*$B$4*$B$3*$B84))/1000,"")</f>
        <v>53.658926371795054</v>
      </c>
      <c r="H84">
        <f>IF($B84&gt;H$6,SQRT(($B$1/$B$2)*(1/($B84*(($B84/H$6)-1))))*((($B$1/2)*(($B84/H$6)+(H$6/($B84-H$6))+1))+($B$2*$B$4*$B$3*$B84))/1000,"")</f>
        <v>52.487473411332516</v>
      </c>
      <c r="I84">
        <f>IF($B84&gt;I$6,SQRT(($B$1/$B$2)*(1/($B84*(($B84/I$6)-1))))*((($B$1/2)*(($B84/I$6)+(I$6/($B84-I$6))+1))+($B$2*$B$4*$B$3*$B84))/1000,"")</f>
        <v>51.565639150435857</v>
      </c>
      <c r="J84">
        <f>IF($B84&gt;J$6,SQRT(($B$1/$B$2)*(1/($B84*(($B84/J$6)-1))))*((($B$1/2)*(($B84/J$6)+(J$6/($B84-J$6))+1))+($B$2*$B$4*$B$3*$B84))/1000,"")</f>
        <v>50.84960147708005</v>
      </c>
      <c r="K84">
        <f>IF($B84&gt;K$6,SQRT(($B$1/$B$2)*(1/($B84*(($B84/K$6)-1))))*((($B$1/2)*(($B84/K$6)+(K$6/($B84-K$6))+1))+($B$2*$B$4*$B$3*$B84))/1000,"")</f>
        <v>50.307056424884713</v>
      </c>
      <c r="L84">
        <f>IF($B84&gt;L$6,SQRT(($B$1/$B$2)*(1/($B84*(($B84/L$6)-1))))*((($B$1/2)*(($B84/L$6)+(L$6/($B84-L$6))+1))+($B$2*$B$4*$B$3*$B84))/1000,"")</f>
        <v>49.913761714632386</v>
      </c>
      <c r="M84">
        <f>IF($B84&gt;M$6,SQRT(($B$1/$B$2)*(1/($B84*(($B84/M$6)-1))))*((($B$1/2)*(($B84/M$6)+(M$6/($B84-M$6))+1))+($B$2*$B$4*$B$3*$B84))/1000,"")</f>
        <v>49.651282488429928</v>
      </c>
      <c r="N84">
        <f>IF($B84&gt;N$6,SQRT(($B$1/$B$2)*(1/($B84*(($B84/N$6)-1))))*((($B$1/2)*(($B84/N$6)+(N$6/($B84-N$6))+1))+($B$2*$B$4*$B$3*$B84))/1000,"")</f>
        <v>49.505476752965166</v>
      </c>
      <c r="O84">
        <f>IF($B84&gt;O$6,SQRT(($B$1/$B$2)*(1/($B84*(($B84/O$6)-1))))*((($B$1/2)*(($B84/O$6)+(O$6/($B84-O$6))+1))+($B$2*$B$4*$B$3*$B84))/1000,"")</f>
        <v>49.465452052187771</v>
      </c>
      <c r="P84">
        <f>IF($B84&gt;P$6,SQRT(($B$1/$B$2)*(1/($B84*(($B84/P$6)-1))))*((($B$1/2)*(($B84/P$6)+(P$6/($B84-P$6))+1))+($B$2*$B$4*$B$3*$B84))/1000,"")</f>
        <v>49.522831612438992</v>
      </c>
      <c r="Q84">
        <f>IF($B84&gt;Q$6,SQRT(($B$1/$B$2)*(1/($B84*(($B84/Q$6)-1))))*((($B$1/2)*(($B84/Q$6)+(Q$6/($B84-Q$6))+1))+($B$2*$B$4*$B$3*$B84))/1000,"")</f>
        <v>49.671229327123214</v>
      </c>
      <c r="R84">
        <f>IF($B84&gt;R$6,SQRT(($B$1/$B$2)*(1/($B84*(($B84/R$6)-1))))*((($B$1/2)*(($B84/R$6)+(R$6/($B84-R$6))+1))+($B$2*$B$4*$B$3*$B84))/1000,"")</f>
        <v>49.90586921091316</v>
      </c>
      <c r="S84">
        <f>IF($B84&gt;S$6,SQRT(($B$1/$B$2)*(1/($B84*(($B84/S$6)-1))))*((($B$1/2)*(($B84/S$6)+(S$6/($B84-S$6))+1))+($B$2*$B$4*$B$3*$B84))/1000,"")</f>
        <v>50.223307148034344</v>
      </c>
      <c r="T84">
        <f>IF($B84&gt;T$6,SQRT(($B$1/$B$2)*(1/($B84*(($B84/T$6)-1))))*((($B$1/2)*(($B84/T$6)+(T$6/($B84-T$6))+1))+($B$2*$B$4*$B$3*$B84))/1000,"")</f>
        <v>50.621226728652623</v>
      </c>
      <c r="U84">
        <f>IF($B84&gt;U$6,SQRT(($B$1/$B$2)*(1/($B84*(($B84/U$6)-1))))*((($B$1/2)*(($B84/U$6)+(U$6/($B84-U$6))+1))+($B$2*$B$4*$B$3*$B84))/1000,"")</f>
        <v>51.098289987777029</v>
      </c>
      <c r="V84">
        <f>IF($B84&gt;V$6,SQRT(($B$1/$B$2)*(1/($B84*(($B84/V$6)-1))))*((($B$1/2)*(($B84/V$6)+(V$6/($B84-V$6))+1))+($B$2*$B$4*$B$3*$B84))/1000,"")</f>
        <v>51.654029827306424</v>
      </c>
      <c r="W84">
        <f>IF($B84&gt;W$6,SQRT(($B$1/$B$2)*(1/($B84*(($B84/W$6)-1))))*((($B$1/2)*(($B84/W$6)+(W$6/($B84-W$6))+1))+($B$2*$B$4*$B$3*$B84))/1000,"")</f>
        <v>52.288774941414083</v>
      </c>
      <c r="X84">
        <f>IF($B84&gt;X$6,SQRT(($B$1/$B$2)*(1/($B84*(($B84/X$6)-1))))*((($B$1/2)*(($B84/X$6)+(X$6/($B84-X$6))+1))+($B$2*$B$4*$B$3*$B84))/1000,"")</f>
        <v>53.003600867016694</v>
      </c>
      <c r="Y84">
        <f>IF($B84&gt;Y$6,SQRT(($B$1/$B$2)*(1/($B84*(($B84/Y$6)-1))))*((($B$1/2)*(($B84/Y$6)+(Y$6/($B84-Y$6))+1))+($B$2*$B$4*$B$3*$B84))/1000,"")</f>
        <v>53.800302775758297</v>
      </c>
      <c r="Z84">
        <f>IF($B84&gt;Z$6,SQRT(($B$1/$B$2)*(1/($B84*(($B84/Z$6)-1))))*((($B$1/2)*(($B84/Z$6)+(Z$6/($B84-Z$6))+1))+($B$2*$B$4*$B$3*$B84))/1000,"")</f>
        <v>54.681387088430867</v>
      </c>
      <c r="AA84">
        <f>IF($B84&gt;AA$6,SQRT(($B$1/$B$2)*(1/($B84*(($B84/AA$6)-1))))*((($B$1/2)*(($B84/AA$6)+(AA$6/($B84-AA$6))+1))+($B$2*$B$4*$B$3*$B84))/1000,"")</f>
        <v>55.650080109351116</v>
      </c>
      <c r="AB84">
        <f>IF($B84&gt;AB$6,SQRT(($B$1/$B$2)*(1/($B84*(($B84/AB$6)-1))))*((($B$1/2)*(($B84/AB$6)+(AB$6/($B84-AB$6))+1))+($B$2*$B$4*$B$3*$B84))/1000,"")</f>
        <v>56.710352770817693</v>
      </c>
      <c r="AC84">
        <f>IF($B84&gt;AC$6,SQRT(($B$1/$B$2)*(1/($B84*(($B84/AC$6)-1))))*((($B$1/2)*(($B84/AC$6)+(AC$6/($B84-AC$6))+1))+($B$2*$B$4*$B$3*$B84))/1000,"")</f>
        <v>57.866961334016906</v>
      </c>
      <c r="AD84">
        <f>IF($B84&gt;AD$6,SQRT(($B$1/$B$2)*(1/($B84*(($B84/AD$6)-1))))*((($B$1/2)*(($B84/AD$6)+(AD$6/($B84-AD$6))+1))+($B$2*$B$4*$B$3*$B84))/1000,"")</f>
        <v>59.125504578064884</v>
      </c>
      <c r="AE84">
        <f>IF($B84&gt;AE$6,SQRT(($B$1/$B$2)*(1/($B84*(($B84/AE$6)-1))))*((($B$1/2)*(($B84/AE$6)+(AE$6/($B84-AE$6))+1))+($B$2*$B$4*$B$3*$B84))/1000,"")</f>
        <v>60.492498675847344</v>
      </c>
      <c r="AF84">
        <f>IF($B84&gt;AF$6,SQRT(($B$1/$B$2)*(1/($B84*(($B84/AF$6)-1))))*((($B$1/2)*(($B84/AF$6)+(AF$6/($B84-AF$6))+1))+($B$2*$B$4*$B$3*$B84))/1000,"")</f>
        <v>61.975471650285201</v>
      </c>
      <c r="AG84">
        <f>IF($B84&gt;AG$6,SQRT(($B$1/$B$2)*(1/($B84*(($B84/AG$6)-1))))*((($B$1/2)*(($B84/AG$6)+(AG$6/($B84-AG$6))+1))+($B$2*$B$4*$B$3*$B84))/1000,"")</f>
        <v>63.583080072857626</v>
      </c>
      <c r="AH84">
        <f>IF($B84&gt;AH$6,SQRT(($B$1/$B$2)*(1/($B84*(($B84/AH$6)-1))))*((($B$1/2)*(($B84/AH$6)+(AH$6/($B84-AH$6))+1))+($B$2*$B$4*$B$3*$B84))/1000,"")</f>
        <v>65.325251556366524</v>
      </c>
      <c r="AI84">
        <f>IF($B84&gt;AI$6,SQRT(($B$1/$B$2)*(1/($B84*(($B84/AI$6)-1))))*((($B$1/2)*(($B84/AI$6)+(AI$6/($B84-AI$6))+1))+($B$2*$B$4*$B$3*$B84))/1000,"")</f>
        <v>67.213357662818851</v>
      </c>
      <c r="AJ84">
        <f>IF($B84&gt;AJ$6,SQRT(($B$1/$B$2)*(1/($B84*(($B84/AJ$6)-1))))*((($B$1/2)*(($B84/AJ$6)+(AJ$6/($B84-AJ$6))+1))+($B$2*$B$4*$B$3*$B84))/1000,"")</f>
        <v>69.260423165155942</v>
      </c>
      <c r="AK84">
        <f>IF($B84&gt;AK$6,SQRT(($B$1/$B$2)*(1/($B84*(($B84/AK$6)-1))))*((($B$1/2)*(($B84/AK$6)+(AK$6/($B84-AK$6))+1))+($B$2*$B$4*$B$3*$B84))/1000,"")</f>
        <v>71.481379258735274</v>
      </c>
      <c r="AL84">
        <f>IF($B84&gt;AL$6,SQRT(($B$1/$B$2)*(1/($B84*(($B84/AL$6)-1))))*((($B$1/2)*(($B84/AL$6)+(AL$6/($B84-AL$6))+1))+($B$2*$B$4*$B$3*$B84))/1000,"")</f>
        <v>73.893370434523931</v>
      </c>
      <c r="AM84">
        <f>IF($B84&gt;AM$6,SQRT(($B$1/$B$2)*(1/($B84*(($B84/AM$6)-1))))*((($B$1/2)*(($B84/AM$6)+(AM$6/($B84-AM$6))+1))+($B$2*$B$4*$B$3*$B84))/1000,"")</f>
        <v>76.801880348980674</v>
      </c>
      <c r="AO84">
        <f t="shared" si="9"/>
        <v>49.465452052187771</v>
      </c>
      <c r="AP84">
        <f t="shared" si="11"/>
        <v>13</v>
      </c>
      <c r="AQ84">
        <f t="shared" ca="1" si="12"/>
        <v>4.5500000000000011E-4</v>
      </c>
      <c r="AR84" s="1">
        <f t="shared" ca="1" si="13"/>
        <v>4.0439560439560509</v>
      </c>
    </row>
    <row r="85" spans="1:44" x14ac:dyDescent="0.25">
      <c r="A85" s="1">
        <f t="shared" si="10"/>
        <v>1.8600000000000037</v>
      </c>
      <c r="B85" s="1">
        <f t="shared" si="14"/>
        <v>1.8600000000000036E-3</v>
      </c>
      <c r="C85">
        <f>IF($B85&gt;C$6,SQRT(($B$1/$B$2)*(1/($B85*(($B85/C$6)-1))))*((($B$1/2)*(($B85/C$6)+(C$6/($B85-C$6))+1))+($B$2*$B$4*$B$3*$B85))/1000,"")</f>
        <v>63.207561393251261</v>
      </c>
      <c r="D85">
        <f>IF($B85&gt;D$6,SQRT(($B$1/$B$2)*(1/($B85*(($B85/D$6)-1))))*((($B$1/2)*(($B85/D$6)+(D$6/($B85-D$6))+1))+($B$2*$B$4*$B$3*$B85))/1000,"")</f>
        <v>59.322493950180494</v>
      </c>
      <c r="E85">
        <f>IF($B85&gt;E$6,SQRT(($B$1/$B$2)*(1/($B85*(($B85/E$6)-1))))*((($B$1/2)*(($B85/E$6)+(E$6/($B85-E$6))+1))+($B$2*$B$4*$B$3*$B85))/1000,"")</f>
        <v>56.905669169681019</v>
      </c>
      <c r="F85">
        <f>IF($B85&gt;F$6,SQRT(($B$1/$B$2)*(1/($B85*(($B85/F$6)-1))))*((($B$1/2)*(($B85/F$6)+(F$6/($B85-F$6))+1))+($B$2*$B$4*$B$3*$B85))/1000,"")</f>
        <v>55.014828416215664</v>
      </c>
      <c r="G85">
        <f>IF($B85&gt;G$6,SQRT(($B$1/$B$2)*(1/($B85*(($B85/G$6)-1))))*((($B$1/2)*(($B85/G$6)+(G$6/($B85-G$6))+1))+($B$2*$B$4*$B$3*$B85))/1000,"")</f>
        <v>53.520953768868942</v>
      </c>
      <c r="H85">
        <f>IF($B85&gt;H$6,SQRT(($B$1/$B$2)*(1/($B85*(($B85/H$6)-1))))*((($B$1/2)*(($B85/H$6)+(H$6/($B85-H$6))+1))+($B$2*$B$4*$B$3*$B85))/1000,"")</f>
        <v>52.337028292928871</v>
      </c>
      <c r="I85">
        <f>IF($B85&gt;I$6,SQRT(($B$1/$B$2)*(1/($B85*(($B85/I$6)-1))))*((($B$1/2)*(($B85/I$6)+(I$6/($B85-I$6))+1))+($B$2*$B$4*$B$3*$B85))/1000,"")</f>
        <v>51.402147348315275</v>
      </c>
      <c r="J85">
        <f>IF($B85&gt;J$6,SQRT(($B$1/$B$2)*(1/($B85*(($B85/J$6)-1))))*((($B$1/2)*(($B85/J$6)+(J$6/($B85-J$6))+1))+($B$2*$B$4*$B$3*$B85))/1000,"")</f>
        <v>50.672415373933163</v>
      </c>
      <c r="K85">
        <f>IF($B85&gt;K$6,SQRT(($B$1/$B$2)*(1/($B85*(($B85/K$6)-1))))*((($B$1/2)*(($B85/K$6)+(K$6/($B85-K$6))+1))+($B$2*$B$4*$B$3*$B85))/1000,"")</f>
        <v>50.115453305567399</v>
      </c>
      <c r="L85">
        <f>IF($B85&gt;L$6,SQRT(($B$1/$B$2)*(1/($B85*(($B85/L$6)-1))))*((($B$1/2)*(($B85/L$6)+(L$6/($B85-L$6))+1))+($B$2*$B$4*$B$3*$B85))/1000,"")</f>
        <v>49.706940583431553</v>
      </c>
      <c r="M85">
        <f>IF($B85&gt;M$6,SQRT(($B$1/$B$2)*(1/($B85*(($B85/M$6)-1))))*((($B$1/2)*(($B85/M$6)+(M$6/($B85-M$6))+1))+($B$2*$B$4*$B$3*$B85))/1000,"")</f>
        <v>49.428359549793896</v>
      </c>
      <c r="N85">
        <f>IF($B85&gt;N$6,SQRT(($B$1/$B$2)*(1/($B85*(($B85/N$6)-1))))*((($B$1/2)*(($B85/N$6)+(N$6/($B85-N$6))+1))+($B$2*$B$4*$B$3*$B85))/1000,"")</f>
        <v>49.265479645639424</v>
      </c>
      <c r="O85">
        <f>IF($B85&gt;O$6,SQRT(($B$1/$B$2)*(1/($B85*(($B85/O$6)-1))))*((($B$1/2)*(($B85/O$6)+(O$6/($B85-O$6))+1))+($B$2*$B$4*$B$3*$B85))/1000,"")</f>
        <v>49.207312853072942</v>
      </c>
      <c r="P85">
        <f>IF($B85&gt;P$6,SQRT(($B$1/$B$2)*(1/($B85*(($B85/P$6)-1))))*((($B$1/2)*(($B85/P$6)+(P$6/($B85-P$6))+1))+($B$2*$B$4*$B$3*$B85))/1000,"")</f>
        <v>49.245378571461686</v>
      </c>
      <c r="Q85">
        <f>IF($B85&gt;Q$6,SQRT(($B$1/$B$2)*(1/($B85*(($B85/Q$6)-1))))*((($B$1/2)*(($B85/Q$6)+(Q$6/($B85-Q$6))+1))+($B$2*$B$4*$B$3*$B85))/1000,"")</f>
        <v>49.373177249185105</v>
      </c>
      <c r="R85">
        <f>IF($B85&gt;R$6,SQRT(($B$1/$B$2)*(1/($B85*(($B85/R$6)-1))))*((($B$1/2)*(($B85/R$6)+(R$6/($B85-R$6))+1))+($B$2*$B$4*$B$3*$B85))/1000,"")</f>
        <v>49.585808360133285</v>
      </c>
      <c r="S85">
        <f>IF($B85&gt;S$6,SQRT(($B$1/$B$2)*(1/($B85*(($B85/S$6)-1))))*((($B$1/2)*(($B85/S$6)+(S$6/($B85-S$6))+1))+($B$2*$B$4*$B$3*$B85))/1000,"")</f>
        <v>49.879690509380879</v>
      </c>
      <c r="T85">
        <f>IF($B85&gt;T$6,SQRT(($B$1/$B$2)*(1/($B85*(($B85/T$6)-1))))*((($B$1/2)*(($B85/T$6)+(T$6/($B85-T$6))+1))+($B$2*$B$4*$B$3*$B85))/1000,"")</f>
        <v>50.252355419954114</v>
      </c>
      <c r="U85">
        <f>IF($B85&gt;U$6,SQRT(($B$1/$B$2)*(1/($B85*(($B85/U$6)-1))))*((($B$1/2)*(($B85/U$6)+(U$6/($B85-U$6))+1))+($B$2*$B$4*$B$3*$B85))/1000,"")</f>
        <v>50.702296568715276</v>
      </c>
      <c r="V85">
        <f>IF($B85&gt;V$6,SQRT(($B$1/$B$2)*(1/($B85*(($B85/V$6)-1))))*((($B$1/2)*(($B85/V$6)+(V$6/($B85-V$6))+1))+($B$2*$B$4*$B$3*$B85))/1000,"")</f>
        <v>51.228859199148054</v>
      </c>
      <c r="W85">
        <f>IF($B85&gt;W$6,SQRT(($B$1/$B$2)*(1/($B85*(($B85/W$6)-1))))*((($B$1/2)*(($B85/W$6)+(W$6/($B85-W$6))+1))+($B$2*$B$4*$B$3*$B85))/1000,"")</f>
        <v>51.832162469642448</v>
      </c>
      <c r="X85">
        <f>IF($B85&gt;X$6,SQRT(($B$1/$B$2)*(1/($B85*(($B85/X$6)-1))))*((($B$1/2)*(($B85/X$6)+(X$6/($B85-X$6))+1))+($B$2*$B$4*$B$3*$B85))/1000,"")</f>
        <v>52.513047286094285</v>
      </c>
      <c r="Y85">
        <f>IF($B85&gt;Y$6,SQRT(($B$1/$B$2)*(1/($B85*(($B85/Y$6)-1))))*((($B$1/2)*(($B85/Y$6)+(Y$6/($B85-Y$6))+1))+($B$2*$B$4*$B$3*$B85))/1000,"")</f>
        <v>53.273045347917922</v>
      </c>
      <c r="Z85">
        <f>IF($B85&gt;Z$6,SQRT(($B$1/$B$2)*(1/($B85*(($B85/Z$6)-1))))*((($B$1/2)*(($B85/Z$6)+(Z$6/($B85-Z$6))+1))+($B$2*$B$4*$B$3*$B85))/1000,"")</f>
        <v>54.114366382915144</v>
      </c>
      <c r="AA85">
        <f>IF($B85&gt;AA$6,SQRT(($B$1/$B$2)*(1/($B85*(($B85/AA$6)-1))))*((($B$1/2)*(($B85/AA$6)+(AA$6/($B85-AA$6))+1))+($B$2*$B$4*$B$3*$B85))/1000,"")</f>
        <v>55.039901640234994</v>
      </c>
      <c r="AB85">
        <f>IF($B85&gt;AB$6,SQRT(($B$1/$B$2)*(1/($B85*(($B85/AB$6)-1))))*((($B$1/2)*(($B85/AB$6)+(AB$6/($B85-AB$6))+1))+($B$2*$B$4*$B$3*$B85))/1000,"")</f>
        <v>56.053242574577155</v>
      </c>
      <c r="AC85">
        <f>IF($B85&gt;AC$6,SQRT(($B$1/$B$2)*(1/($B85*(($B85/AC$6)-1))))*((($B$1/2)*(($B85/AC$6)+(AC$6/($B85-AC$6))+1))+($B$2*$B$4*$B$3*$B85))/1000,"")</f>
        <v>57.158714374857524</v>
      </c>
      <c r="AD85">
        <f>IF($B85&gt;AD$6,SQRT(($B$1/$B$2)*(1/($B85*(($B85/AD$6)-1))))*((($B$1/2)*(($B85/AD$6)+(AD$6/($B85-AD$6))+1))+($B$2*$B$4*$B$3*$B85))/1000,"")</f>
        <v>58.361424630079661</v>
      </c>
      <c r="AE85">
        <f>IF($B85&gt;AE$6,SQRT(($B$1/$B$2)*(1/($B85*(($B85/AE$6)-1))))*((($B$1/2)*(($B85/AE$6)+(AE$6/($B85-AE$6))+1))+($B$2*$B$4*$B$3*$B85))/1000,"")</f>
        <v>59.667328033896041</v>
      </c>
      <c r="AF85">
        <f>IF($B85&gt;AF$6,SQRT(($B$1/$B$2)*(1/($B85*(($B85/AF$6)-1))))*((($B$1/2)*(($B85/AF$6)+(AF$6/($B85-AF$6))+1))+($B$2*$B$4*$B$3*$B85))/1000,"")</f>
        <v>61.083308649882397</v>
      </c>
      <c r="AG85">
        <f>IF($B85&gt;AG$6,SQRT(($B$1/$B$2)*(1/($B85*(($B85/AG$6)-1))))*((($B$1/2)*(($B85/AG$6)+(AG$6/($B85-AG$6))+1))+($B$2*$B$4*$B$3*$B85))/1000,"")</f>
        <v>62.617281932101534</v>
      </c>
      <c r="AH85">
        <f>IF($B85&gt;AH$6,SQRT(($B$1/$B$2)*(1/($B85*(($B85/AH$6)-1))))*((($B$1/2)*(($B85/AH$6)+(AH$6/($B85-AH$6))+1))+($B$2*$B$4*$B$3*$B85))/1000,"")</f>
        <v>64.278319462024839</v>
      </c>
      <c r="AI85">
        <f>IF($B85&gt;AI$6,SQRT(($B$1/$B$2)*(1/($B85*(($B85/AI$6)-1))))*((($B$1/2)*(($B85/AI$6)+(AI$6/($B85-AI$6))+1))+($B$2*$B$4*$B$3*$B85))/1000,"")</f>
        <v>66.076800270891638</v>
      </c>
      <c r="AJ85">
        <f>IF($B85&gt;AJ$6,SQRT(($B$1/$B$2)*(1/($B85*(($B85/AJ$6)-1))))*((($B$1/2)*(($B85/AJ$6)+(AJ$6/($B85-AJ$6))+1))+($B$2*$B$4*$B$3*$B85))/1000,"")</f>
        <v>68.024593723732579</v>
      </c>
      <c r="AK85">
        <f>IF($B85&gt;AK$6,SQRT(($B$1/$B$2)*(1/($B85*(($B85/AK$6)-1))))*((($B$1/2)*(($B85/AK$6)+(AK$6/($B85-AK$6))+1))+($B$2*$B$4*$B$3*$B85))/1000,"")</f>
        <v>70.135280320544382</v>
      </c>
      <c r="AL85">
        <f>IF($B85&gt;AL$6,SQRT(($B$1/$B$2)*(1/($B85*(($B85/AL$6)-1))))*((($B$1/2)*(($B85/AL$6)+(AL$6/($B85-AL$6))+1))+($B$2*$B$4*$B$3*$B85))/1000,"")</f>
        <v>72.424418516845719</v>
      </c>
      <c r="AM85">
        <f>IF($B85&gt;AM$6,SQRT(($B$1/$B$2)*(1/($B85*(($B85/AM$6)-1))))*((($B$1/2)*(($B85/AM$6)+(AM$6/($B85-AM$6))+1))+($B$2*$B$4*$B$3*$B85))/1000,"")</f>
        <v>75.180425200094604</v>
      </c>
      <c r="AO85">
        <f t="shared" si="9"/>
        <v>49.207312853072942</v>
      </c>
      <c r="AP85">
        <f t="shared" si="11"/>
        <v>13</v>
      </c>
      <c r="AQ85">
        <f t="shared" ca="1" si="12"/>
        <v>4.5500000000000011E-4</v>
      </c>
      <c r="AR85" s="1">
        <f t="shared" ca="1" si="13"/>
        <v>4.0879120879120947</v>
      </c>
    </row>
    <row r="86" spans="1:44" x14ac:dyDescent="0.25">
      <c r="A86" s="1">
        <f t="shared" si="10"/>
        <v>1.8800000000000037</v>
      </c>
      <c r="B86" s="1">
        <f t="shared" si="14"/>
        <v>1.8800000000000036E-3</v>
      </c>
      <c r="C86">
        <f>IF($B86&gt;C$6,SQRT(($B$1/$B$2)*(1/($B86*(($B86/C$6)-1))))*((($B$1/2)*(($B86/C$6)+(C$6/($B86-C$6))+1))+($B$2*$B$4*$B$3*$B86))/1000,"")</f>
        <v>63.119575385444527</v>
      </c>
      <c r="D86">
        <f>IF($B86&gt;D$6,SQRT(($B$1/$B$2)*(1/($B86*(($B86/D$6)-1))))*((($B$1/2)*(($B86/D$6)+(D$6/($B86-D$6))+1))+($B$2*$B$4*$B$3*$B86))/1000,"")</f>
        <v>59.221735722536948</v>
      </c>
      <c r="E86">
        <f>IF($B86&gt;E$6,SQRT(($B$1/$B$2)*(1/($B86*(($B86/E$6)-1))))*((($B$1/2)*(($B86/E$6)+(E$6/($B86-E$6))+1))+($B$2*$B$4*$B$3*$B86))/1000,"")</f>
        <v>56.794023850224775</v>
      </c>
      <c r="F86">
        <f>IF($B86&gt;F$6,SQRT(($B$1/$B$2)*(1/($B86*(($B86/F$6)-1))))*((($B$1/2)*(($B86/F$6)+(F$6/($B86-F$6))+1))+($B$2*$B$4*$B$3*$B86))/1000,"")</f>
        <v>54.891975069003621</v>
      </c>
      <c r="G86">
        <f>IF($B86&gt;G$6,SQRT(($B$1/$B$2)*(1/($B86*(($B86/G$6)-1))))*((($B$1/2)*(($B86/G$6)+(G$6/($B86-G$6))+1))+($B$2*$B$4*$B$3*$B86))/1000,"")</f>
        <v>53.386491529173966</v>
      </c>
      <c r="H86">
        <f>IF($B86&gt;H$6,SQRT(($B$1/$B$2)*(1/($B86*(($B86/H$6)-1))))*((($B$1/2)*(($B86/H$6)+(H$6/($B86-H$6))+1))+($B$2*$B$4*$B$3*$B86))/1000,"")</f>
        <v>52.190482953672046</v>
      </c>
      <c r="I86">
        <f>IF($B86&gt;I$6,SQRT(($B$1/$B$2)*(1/($B86*(($B86/I$6)-1))))*((($B$1/2)*(($B86/I$6)+(I$6/($B86-I$6))+1))+($B$2*$B$4*$B$3*$B86))/1000,"")</f>
        <v>51.24297431885504</v>
      </c>
      <c r="J86">
        <f>IF($B86&gt;J$6,SQRT(($B$1/$B$2)*(1/($B86*(($B86/J$6)-1))))*((($B$1/2)*(($B86/J$6)+(J$6/($B86-J$6))+1))+($B$2*$B$4*$B$3*$B86))/1000,"")</f>
        <v>50.50000016401858</v>
      </c>
      <c r="K86">
        <f>IF($B86&gt;K$6,SQRT(($B$1/$B$2)*(1/($B86*(($B86/K$6)-1))))*((($B$1/2)*(($B86/K$6)+(K$6/($B86-K$6))+1))+($B$2*$B$4*$B$3*$B86))/1000,"")</f>
        <v>49.929110179350417</v>
      </c>
      <c r="L86">
        <f>IF($B86&gt;L$6,SQRT(($B$1/$B$2)*(1/($B86*(($B86/L$6)-1))))*((($B$1/2)*(($B86/L$6)+(L$6/($B86-L$6))+1))+($B$2*$B$4*$B$3*$B86))/1000,"")</f>
        <v>49.50590974831681</v>
      </c>
      <c r="M86">
        <f>IF($B86&gt;M$6,SQRT(($B$1/$B$2)*(1/($B86*(($B86/M$6)-1))))*((($B$1/2)*(($B86/M$6)+(M$6/($B86-M$6))+1))+($B$2*$B$4*$B$3*$B86))/1000,"")</f>
        <v>49.211803079725954</v>
      </c>
      <c r="N86">
        <f>IF($B86&gt;N$6,SQRT(($B$1/$B$2)*(1/($B86*(($B86/N$6)-1))))*((($B$1/2)*(($B86/N$6)+(N$6/($B86-N$6))+1))+($B$2*$B$4*$B$3*$B86))/1000,"")</f>
        <v>49.032476234199777</v>
      </c>
      <c r="O86">
        <f>IF($B86&gt;O$6,SQRT(($B$1/$B$2)*(1/($B86*(($B86/O$6)-1))))*((($B$1/2)*(($B86/O$6)+(O$6/($B86-O$6))+1))+($B$2*$B$4*$B$3*$B86))/1000,"")</f>
        <v>48.956851420931009</v>
      </c>
      <c r="P86">
        <f>IF($B86&gt;P$6,SQRT(($B$1/$B$2)*(1/($B86*(($B86/P$6)-1))))*((($B$1/2)*(($B86/P$6)+(P$6/($B86-P$6))+1))+($B$2*$B$4*$B$3*$B86))/1000,"")</f>
        <v>48.976350700382199</v>
      </c>
      <c r="Q86">
        <f>IF($B86&gt;Q$6,SQRT(($B$1/$B$2)*(1/($B86*(($B86/Q$6)-1))))*((($B$1/2)*(($B86/Q$6)+(Q$6/($B86-Q$6))+1))+($B$2*$B$4*$B$3*$B86))/1000,"")</f>
        <v>49.084368372381839</v>
      </c>
      <c r="R86">
        <f>IF($B86&gt;R$6,SQRT(($B$1/$B$2)*(1/($B86*(($B86/R$6)-1))))*((($B$1/2)*(($B86/R$6)+(R$6/($B86-R$6))+1))+($B$2*$B$4*$B$3*$B86))/1000,"")</f>
        <v>49.27588760103307</v>
      </c>
      <c r="S86">
        <f>IF($B86&gt;S$6,SQRT(($B$1/$B$2)*(1/($B86*(($B86/S$6)-1))))*((($B$1/2)*(($B86/S$6)+(S$6/($B86-S$6))+1))+($B$2*$B$4*$B$3*$B86))/1000,"")</f>
        <v>49.547199024347414</v>
      </c>
      <c r="T86">
        <f>IF($B86&gt;T$6,SQRT(($B$1/$B$2)*(1/($B86*(($B86/T$6)-1))))*((($B$1/2)*(($B86/T$6)+(T$6/($B86-T$6))+1))+($B$2*$B$4*$B$3*$B86))/1000,"")</f>
        <v>49.895693062668258</v>
      </c>
      <c r="U86">
        <f>IF($B86&gt;U$6,SQRT(($B$1/$B$2)*(1/($B86*(($B86/U$6)-1))))*((($B$1/2)*(($B86/U$6)+(U$6/($B86-U$6))+1))+($B$2*$B$4*$B$3*$B86))/1000,"")</f>
        <v>50.319706652622031</v>
      </c>
      <c r="V86">
        <f>IF($B86&gt;V$6,SQRT(($B$1/$B$2)*(1/($B86*(($B86/V$6)-1))))*((($B$1/2)*(($B86/V$6)+(V$6/($B86-V$6))+1))+($B$2*$B$4*$B$3*$B86))/1000,"")</f>
        <v>50.818411087709379</v>
      </c>
      <c r="W86">
        <f>IF($B86&gt;W$6,SQRT(($B$1/$B$2)*(1/($B86*(($B86/W$6)-1))))*((($B$1/2)*(($B86/W$6)+(W$6/($B86-W$6))+1))+($B$2*$B$4*$B$3*$B86))/1000,"")</f>
        <v>51.391731670075387</v>
      </c>
      <c r="X86">
        <f>IF($B86&gt;X$6,SQRT(($B$1/$B$2)*(1/($B86*(($B86/X$6)-1))))*((($B$1/2)*(($B86/X$6)+(X$6/($B86-X$6))+1))+($B$2*$B$4*$B$3*$B86))/1000,"")</f>
        <v>52.040292658596464</v>
      </c>
      <c r="Y86">
        <f>IF($B86&gt;Y$6,SQRT(($B$1/$B$2)*(1/($B86*(($B86/Y$6)-1))))*((($B$1/2)*(($B86/Y$6)+(Y$6/($B86-Y$6))+1))+($B$2*$B$4*$B$3*$B86))/1000,"")</f>
        <v>52.765382966470973</v>
      </c>
      <c r="Z86">
        <f>IF($B86&gt;Z$6,SQRT(($B$1/$B$2)*(1/($B86*(($B86/Z$6)-1))))*((($B$1/2)*(($B86/Z$6)+(Z$6/($B86-Z$6))+1))+($B$2*$B$4*$B$3*$B86))/1000,"")</f>
        <v>53.568939492451463</v>
      </c>
      <c r="AA86">
        <f>IF($B86&gt;AA$6,SQRT(($B$1/$B$2)*(1/($B86*(($B86/AA$6)-1))))*((($B$1/2)*(($B86/AA$6)+(AA$6/($B86-AA$6))+1))+($B$2*$B$4*$B$3*$B86))/1000,"")</f>
        <v>54.453546044339895</v>
      </c>
      <c r="AB86">
        <f>IF($B86&gt;AB$6,SQRT(($B$1/$B$2)*(1/($B86*(($B86/AB$6)-1))))*((($B$1/2)*(($B86/AB$6)+(AB$6/($B86-AB$6))+1))+($B$2*$B$4*$B$3*$B86))/1000,"")</f>
        <v>55.422446653069301</v>
      </c>
      <c r="AC86">
        <f>IF($B86&gt;AC$6,SQRT(($B$1/$B$2)*(1/($B86*(($B86/AC$6)-1))))*((($B$1/2)*(($B86/AC$6)+(AC$6/($B86-AC$6))+1))+($B$2*$B$4*$B$3*$B86))/1000,"")</f>
        <v>56.479572765329479</v>
      </c>
      <c r="AD86">
        <f>IF($B86&gt;AD$6,SQRT(($B$1/$B$2)*(1/($B86*(($B86/AD$6)-1))))*((($B$1/2)*(($B86/AD$6)+(AD$6/($B86-AD$6))+1))+($B$2*$B$4*$B$3*$B86))/1000,"")</f>
        <v>57.62958440383774</v>
      </c>
      <c r="AE86">
        <f>IF($B86&gt;AE$6,SQRT(($B$1/$B$2)*(1/($B86*(($B86/AE$6)-1))))*((($B$1/2)*(($B86/AE$6)+(AE$6/($B86-AE$6))+1))+($B$2*$B$4*$B$3*$B86))/1000,"")</f>
        <v>58.877925944493171</v>
      </c>
      <c r="AF86">
        <f>IF($B86&gt;AF$6,SQRT(($B$1/$B$2)*(1/($B86*(($B86/AF$6)-1))))*((($B$1/2)*(($B86/AF$6)+(AF$6/($B86-AF$6))+1))+($B$2*$B$4*$B$3*$B86))/1000,"")</f>
        <v>60.230897718340515</v>
      </c>
      <c r="AG86">
        <f>IF($B86&gt;AG$6,SQRT(($B$1/$B$2)*(1/($B86*(($B86/AG$6)-1))))*((($B$1/2)*(($B86/AG$6)+(AG$6/($B86-AG$6))+1))+($B$2*$B$4*$B$3*$B86))/1000,"")</f>
        <v>61.695745239700365</v>
      </c>
      <c r="AH86">
        <f>IF($B86&gt;AH$6,SQRT(($B$1/$B$2)*(1/($B86*(($B86/AH$6)-1))))*((($B$1/2)*(($B86/AH$6)+(AH$6/($B86-AH$6))+1))+($B$2*$B$4*$B$3*$B86))/1000,"")</f>
        <v>63.280768526517832</v>
      </c>
      <c r="AI86">
        <f>IF($B86&gt;AI$6,SQRT(($B$1/$B$2)*(1/($B86*(($B86/AI$6)-1))))*((($B$1/2)*(($B86/AI$6)+(AI$6/($B86-AI$6))+1))+($B$2*$B$4*$B$3*$B86))/1000,"")</f>
        <v>64.995454755237731</v>
      </c>
      <c r="AJ86">
        <f>IF($B86&gt;AJ$6,SQRT(($B$1/$B$2)*(1/($B86*(($B86/AJ$6)-1))))*((($B$1/2)*(($B86/AJ$6)+(AJ$6/($B86-AJ$6))+1))+($B$2*$B$4*$B$3*$B86))/1000,"")</f>
        <v>66.850638428028105</v>
      </c>
      <c r="AK86">
        <f>IF($B86&gt;AK$6,SQRT(($B$1/$B$2)*(1/($B86*(($B86/AK$6)-1))))*((($B$1/2)*(($B86/AK$6)+(AK$6/($B86-AK$6))+1))+($B$2*$B$4*$B$3*$B86))/1000,"")</f>
        <v>68.858694384343849</v>
      </c>
      <c r="AL86">
        <f>IF($B86&gt;AL$6,SQRT(($B$1/$B$2)*(1/($B86*(($B86/AL$6)-1))))*((($B$1/2)*(($B86/AL$6)+(AL$6/($B86-AL$6))+1))+($B$2*$B$4*$B$3*$B86))/1000,"")</f>
        <v>71.033770438249874</v>
      </c>
      <c r="AM86">
        <f>IF($B86&gt;AM$6,SQRT(($B$1/$B$2)*(1/($B86*(($B86/AM$6)-1))))*((($B$1/2)*(($B86/AM$6)+(AM$6/($B86-AM$6))+1))+($B$2*$B$4*$B$3*$B86))/1000,"")</f>
        <v>73.648574582174192</v>
      </c>
      <c r="AO86">
        <f t="shared" si="9"/>
        <v>48.956851420931009</v>
      </c>
      <c r="AP86">
        <f t="shared" si="11"/>
        <v>13</v>
      </c>
      <c r="AQ86">
        <f t="shared" ca="1" si="12"/>
        <v>4.5500000000000011E-4</v>
      </c>
      <c r="AR86" s="1">
        <f t="shared" ca="1" si="13"/>
        <v>4.1318681318681385</v>
      </c>
    </row>
    <row r="87" spans="1:44" x14ac:dyDescent="0.25">
      <c r="A87" s="1">
        <f t="shared" si="10"/>
        <v>1.9000000000000037</v>
      </c>
      <c r="B87" s="1">
        <f t="shared" si="14"/>
        <v>1.9000000000000037E-3</v>
      </c>
      <c r="C87">
        <f>IF($B87&gt;C$6,SQRT(($B$1/$B$2)*(1/($B87*(($B87/C$6)-1))))*((($B$1/2)*(($B87/C$6)+(C$6/($B87-C$6))+1))+($B$2*$B$4*$B$3*$B87))/1000,"")</f>
        <v>63.033639959046205</v>
      </c>
      <c r="D87">
        <f>IF($B87&gt;D$6,SQRT(($B$1/$B$2)*(1/($B87*(($B87/D$6)-1))))*((($B$1/2)*(($B87/D$6)+(D$6/($B87-D$6))+1))+($B$2*$B$4*$B$3*$B87))/1000,"")</f>
        <v>59.123375841042673</v>
      </c>
      <c r="E87">
        <f>IF($B87&gt;E$6,SQRT(($B$1/$B$2)*(1/($B87*(($B87/E$6)-1))))*((($B$1/2)*(($B87/E$6)+(E$6/($B87-E$6))+1))+($B$2*$B$4*$B$3*$B87))/1000,"")</f>
        <v>56.685083767563896</v>
      </c>
      <c r="F87">
        <f>IF($B87&gt;F$6,SQRT(($B$1/$B$2)*(1/($B87*(($B87/F$6)-1))))*((($B$1/2)*(($B87/F$6)+(F$6/($B87-F$6))+1))+($B$2*$B$4*$B$3*$B87))/1000,"")</f>
        <v>54.772152632697768</v>
      </c>
      <c r="G87">
        <f>IF($B87&gt;G$6,SQRT(($B$1/$B$2)*(1/($B87*(($B87/G$6)-1))))*((($B$1/2)*(($B87/G$6)+(G$6/($B87-G$6))+1))+($B$2*$B$4*$B$3*$B87))/1000,"")</f>
        <v>53.255407594646215</v>
      </c>
      <c r="H87">
        <f>IF($B87&gt;H$6,SQRT(($B$1/$B$2)*(1/($B87*(($B87/H$6)-1))))*((($B$1/2)*(($B87/H$6)+(H$6/($B87-H$6))+1))+($B$2*$B$4*$B$3*$B87))/1000,"")</f>
        <v>52.047688008795625</v>
      </c>
      <c r="I87">
        <f>IF($B87&gt;I$6,SQRT(($B$1/$B$2)*(1/($B87*(($B87/I$6)-1))))*((($B$1/2)*(($B87/I$6)+(I$6/($B87-I$6))+1))+($B$2*$B$4*$B$3*$B87))/1000,"")</f>
        <v>51.087951575677117</v>
      </c>
      <c r="J87">
        <f>IF($B87&gt;J$6,SQRT(($B$1/$B$2)*(1/($B87*(($B87/J$6)-1))))*((($B$1/2)*(($B87/J$6)+(J$6/($B87-J$6))+1))+($B$2*$B$4*$B$3*$B87))/1000,"")</f>
        <v>50.332166250695344</v>
      </c>
      <c r="K87">
        <f>IF($B87&gt;K$6,SQRT(($B$1/$B$2)*(1/($B87*(($B87/K$6)-1))))*((($B$1/2)*(($B87/K$6)+(K$6/($B87-K$6))+1))+($B$2*$B$4*$B$3*$B87))/1000,"")</f>
        <v>49.747814068251998</v>
      </c>
      <c r="L87">
        <f>IF($B87&gt;L$6,SQRT(($B$1/$B$2)*(1/($B87*(($B87/L$6)-1))))*((($B$1/2)*(($B87/L$6)+(L$6/($B87-L$6))+1))+($B$2*$B$4*$B$3*$B87))/1000,"")</f>
        <v>49.310430282461809</v>
      </c>
      <c r="M87">
        <f>IF($B87&gt;M$6,SQRT(($B$1/$B$2)*(1/($B87*(($B87/M$6)-1))))*((($B$1/2)*(($B87/M$6)+(M$6/($B87-M$6))+1))+($B$2*$B$4*$B$3*$B87))/1000,"")</f>
        <v>49.001345298648509</v>
      </c>
      <c r="N87">
        <f>IF($B87&gt;N$6,SQRT(($B$1/$B$2)*(1/($B87*(($B87/N$6)-1))))*((($B$1/2)*(($B87/N$6)+(N$6/($B87-N$6))+1))+($B$2*$B$4*$B$3*$B87))/1000,"")</f>
        <v>48.806166599170901</v>
      </c>
      <c r="O87">
        <f>IF($B87&gt;O$6,SQRT(($B$1/$B$2)*(1/($B87*(($B87/O$6)-1))))*((($B$1/2)*(($B87/O$6)+(O$6/($B87-O$6))+1))+($B$2*$B$4*$B$3*$B87))/1000,"")</f>
        <v>48.713731971192715</v>
      </c>
      <c r="P87">
        <f>IF($B87&gt;P$6,SQRT(($B$1/$B$2)*(1/($B87*(($B87/P$6)-1))))*((($B$1/2)*(($B87/P$6)+(P$6/($B87-P$6))+1))+($B$2*$B$4*$B$3*$B87))/1000,"")</f>
        <v>48.715372122134653</v>
      </c>
      <c r="Q87">
        <f>IF($B87&gt;Q$6,SQRT(($B$1/$B$2)*(1/($B87*(($B87/Q$6)-1))))*((($B$1/2)*(($B87/Q$6)+(Q$6/($B87-Q$6))+1))+($B$2*$B$4*$B$3*$B87))/1000,"")</f>
        <v>48.804381922357202</v>
      </c>
      <c r="R87">
        <f>IF($B87&gt;R$6,SQRT(($B$1/$B$2)*(1/($B87*(($B87/R$6)-1))))*((($B$1/2)*(($B87/R$6)+(R$6/($B87-R$6))+1))+($B$2*$B$4*$B$3*$B87))/1000,"")</f>
        <v>48.975635791521647</v>
      </c>
      <c r="S87">
        <f>IF($B87&gt;S$6,SQRT(($B$1/$B$2)*(1/($B87*(($B87/S$6)-1))))*((($B$1/2)*(($B87/S$6)+(S$6/($B87-S$6))+1))+($B$2*$B$4*$B$3*$B87))/1000,"")</f>
        <v>49.225304943182536</v>
      </c>
      <c r="T87">
        <f>IF($B87&gt;T$6,SQRT(($B$1/$B$2)*(1/($B87*(($B87/T$6)-1))))*((($B$1/2)*(($B87/T$6)+(T$6/($B87-T$6))+1))+($B$2*$B$4*$B$3*$B87))/1000,"")</f>
        <v>49.550648167530461</v>
      </c>
      <c r="U87">
        <f>IF($B87&gt;U$6,SQRT(($B$1/$B$2)*(1/($B87*(($B87/U$6)-1))))*((($B$1/2)*(($B87/U$6)+(U$6/($B87-U$6))+1))+($B$2*$B$4*$B$3*$B87))/1000,"")</f>
        <v>49.949856842156748</v>
      </c>
      <c r="V87">
        <f>IF($B87&gt;V$6,SQRT(($B$1/$B$2)*(1/($B87*(($B87/V$6)-1))))*((($B$1/2)*(($B87/V$6)+(V$6/($B87-V$6))+1))+($B$2*$B$4*$B$3*$B87))/1000,"")</f>
        <v>50.421940810613435</v>
      </c>
      <c r="W87">
        <f>IF($B87&gt;W$6,SQRT(($B$1/$B$2)*(1/($B87*(($B87/W$6)-1))))*((($B$1/2)*(($B87/W$6)+(W$6/($B87-W$6))+1))+($B$2*$B$4*$B$3*$B87))/1000,"")</f>
        <v>50.966645785731373</v>
      </c>
      <c r="X87">
        <f>IF($B87&gt;X$6,SQRT(($B$1/$B$2)*(1/($B87*(($B87/X$6)-1))))*((($B$1/2)*(($B87/X$6)+(X$6/($B87-X$6))+1))+($B$2*$B$4*$B$3*$B87))/1000,"")</f>
        <v>51.584395707084987</v>
      </c>
      <c r="Y87">
        <f>IF($B87&gt;Y$6,SQRT(($B$1/$B$2)*(1/($B87*(($B87/Y$6)-1))))*((($B$1/2)*(($B87/Y$6)+(Y$6/($B87-Y$6))+1))+($B$2*$B$4*$B$3*$B87))/1000,"")</f>
        <v>52.276255439636323</v>
      </c>
      <c r="Z87">
        <f>IF($B87&gt;Z$6,SQRT(($B$1/$B$2)*(1/($B87*(($B87/Z$6)-1))))*((($B$1/2)*(($B87/Z$6)+(Z$6/($B87-Z$6))+1))+($B$2*$B$4*$B$3*$B87))/1000,"")</f>
        <v>53.043910618449907</v>
      </c>
      <c r="AA87">
        <f>IF($B87&gt;AA$6,SQRT(($B$1/$B$2)*(1/($B87*(($B87/AA$6)-1))))*((($B$1/2)*(($B87/AA$6)+(AA$6/($B87-AA$6))+1))+($B$2*$B$4*$B$3*$B87))/1000,"")</f>
        <v>53.889662502467608</v>
      </c>
      <c r="AB87">
        <f>IF($B87&gt;AB$6,SQRT(($B$1/$B$2)*(1/($B87*(($B87/AB$6)-1))))*((($B$1/2)*(($B87/AB$6)+(AB$6/($B87-AB$6))+1))+($B$2*$B$4*$B$3*$B87))/1000,"")</f>
        <v>54.816436519540126</v>
      </c>
      <c r="AC87">
        <f>IF($B87&gt;AC$6,SQRT(($B$1/$B$2)*(1/($B87*(($B87/AC$6)-1))))*((($B$1/2)*(($B87/AC$6)+(AC$6/($B87-AC$6))+1))+($B$2*$B$4*$B$3*$B87))/1000,"")</f>
        <v>55.827803848867482</v>
      </c>
      <c r="AD87">
        <f>IF($B87&gt;AD$6,SQRT(($B$1/$B$2)*(1/($B87*(($B87/AD$6)-1))))*((($B$1/2)*(($B87/AD$6)+(AD$6/($B87-AD$6))+1))+($B$2*$B$4*$B$3*$B87))/1000,"")</f>
        <v>56.928015955882216</v>
      </c>
      <c r="AE87">
        <f>IF($B87&gt;AE$6,SQRT(($B$1/$B$2)*(1/($B87*(($B87/AE$6)-1))))*((($B$1/2)*(($B87/AE$6)+(AE$6/($B87-AE$6))+1))+($B$2*$B$4*$B$3*$B87))/1000,"")</f>
        <v>58.122052514043986</v>
      </c>
      <c r="AF87">
        <f>IF($B87&gt;AF$6,SQRT(($B$1/$B$2)*(1/($B87*(($B87/AF$6)-1))))*((($B$1/2)*(($B87/AF$6)+(AF$6/($B87-AF$6))+1))+($B$2*$B$4*$B$3*$B87))/1000,"")</f>
        <v>59.415683655126053</v>
      </c>
      <c r="AG87">
        <f>IF($B87&gt;AG$6,SQRT(($B$1/$B$2)*(1/($B87*(($B87/AG$6)-1))))*((($B$1/2)*(($B87/AG$6)+(AG$6/($B87-AG$6))+1))+($B$2*$B$4*$B$3*$B87))/1000,"")</f>
        <v>60.815548017314903</v>
      </c>
      <c r="AH87">
        <f>IF($B87&gt;AH$6,SQRT(($B$1/$B$2)*(1/($B87*(($B87/AH$6)-1))))*((($B$1/2)*(($B87/AH$6)+(AH$6/($B87-AH$6))+1))+($B$2*$B$4*$B$3*$B87))/1000,"")</f>
        <v>62.329248641022652</v>
      </c>
      <c r="AI87">
        <f>IF($B87&gt;AI$6,SQRT(($B$1/$B$2)*(1/($B87*(($B87/AI$6)-1))))*((($B$1/2)*(($B87/AI$6)+(AI$6/($B87-AI$6))+1))+($B$2*$B$4*$B$3*$B87))/1000,"")</f>
        <v>63.965469430226506</v>
      </c>
      <c r="AJ87">
        <f>IF($B87&gt;AJ$6,SQRT(($B$1/$B$2)*(1/($B87*(($B87/AJ$6)-1))))*((($B$1/2)*(($B87/AJ$6)+(AJ$6/($B87-AJ$6))+1))+($B$2*$B$4*$B$3*$B87))/1000,"")</f>
        <v>65.734115692264893</v>
      </c>
      <c r="AK87">
        <f>IF($B87&gt;AK$6,SQRT(($B$1/$B$2)*(1/($B87*(($B87/AK$6)-1))))*((($B$1/2)*(($B87/AK$6)+(AK$6/($B87-AK$6))+1))+($B$2*$B$4*$B$3*$B87))/1000,"")</f>
        <v>67.646483240066672</v>
      </c>
      <c r="AL87">
        <f>IF($B87&gt;AL$6,SQRT(($B$1/$B$2)*(1/($B87*(($B87/AL$6)-1))))*((($B$1/2)*(($B87/AL$6)+(AL$6/($B87-AL$6))+1))+($B$2*$B$4*$B$3*$B87))/1000,"")</f>
        <v>69.715461749724213</v>
      </c>
      <c r="AM87">
        <f>IF($B87&gt;AM$6,SQRT(($B$1/$B$2)*(1/($B87*(($B87/AM$6)-1))))*((($B$1/2)*(($B87/AM$6)+(AM$6/($B87-AM$6))+1))+($B$2*$B$4*$B$3*$B87))/1000,"")</f>
        <v>72.199266694402837</v>
      </c>
      <c r="AO87">
        <f t="shared" si="9"/>
        <v>48.713731971192715</v>
      </c>
      <c r="AP87">
        <f t="shared" si="11"/>
        <v>13</v>
      </c>
      <c r="AQ87">
        <f t="shared" ca="1" si="12"/>
        <v>4.5500000000000011E-4</v>
      </c>
      <c r="AR87" s="1">
        <f t="shared" ca="1" si="13"/>
        <v>4.1758241758241832</v>
      </c>
    </row>
    <row r="88" spans="1:44" x14ac:dyDescent="0.25">
      <c r="A88" s="1">
        <f t="shared" si="10"/>
        <v>1.9200000000000037</v>
      </c>
      <c r="B88" s="1">
        <f t="shared" si="14"/>
        <v>1.9200000000000037E-3</v>
      </c>
      <c r="C88">
        <f>IF($B88&gt;C$6,SQRT(($B$1/$B$2)*(1/($B88*(($B88/C$6)-1))))*((($B$1/2)*(($B88/C$6)+(C$6/($B88-C$6))+1))+($B$2*$B$4*$B$3*$B88))/1000,"")</f>
        <v>62.949684297015182</v>
      </c>
      <c r="D88">
        <f>IF($B88&gt;D$6,SQRT(($B$1/$B$2)*(1/($B88*(($B88/D$6)-1))))*((($B$1/2)*(($B88/D$6)+(D$6/($B88-D$6))+1))+($B$2*$B$4*$B$3*$B88))/1000,"")</f>
        <v>59.027329754039087</v>
      </c>
      <c r="E88">
        <f>IF($B88&gt;E$6,SQRT(($B$1/$B$2)*(1/($B88*(($B88/E$6)-1))))*((($B$1/2)*(($B88/E$6)+(E$6/($B88-E$6))+1))+($B$2*$B$4*$B$3*$B88))/1000,"")</f>
        <v>56.578751881868271</v>
      </c>
      <c r="F88">
        <f>IF($B88&gt;F$6,SQRT(($B$1/$B$2)*(1/($B88*(($B88/F$6)-1))))*((($B$1/2)*(($B88/F$6)+(F$6/($B88-F$6))+1))+($B$2*$B$4*$B$3*$B88))/1000,"")</f>
        <v>54.655250463975619</v>
      </c>
      <c r="G88">
        <f>IF($B88&gt;G$6,SQRT(($B$1/$B$2)*(1/($B88*(($B88/G$6)-1))))*((($B$1/2)*(($B88/G$6)+(G$6/($B88-G$6))+1))+($B$2*$B$4*$B$3*$B88))/1000,"")</f>
        <v>53.127576439147653</v>
      </c>
      <c r="H88">
        <f>IF($B88&gt;H$6,SQRT(($B$1/$B$2)*(1/($B88*(($B88/H$6)-1))))*((($B$1/2)*(($B88/H$6)+(H$6/($B88-H$6))+1))+($B$2*$B$4*$B$3*$B88))/1000,"")</f>
        <v>51.908501593489085</v>
      </c>
      <c r="I88">
        <f>IF($B88&gt;I$6,SQRT(($B$1/$B$2)*(1/($B88*(($B88/I$6)-1))))*((($B$1/2)*(($B88/I$6)+(I$6/($B88-I$6))+1))+($B$2*$B$4*$B$3*$B88))/1000,"")</f>
        <v>50.936919265772481</v>
      </c>
      <c r="J88">
        <f>IF($B88&gt;J$6,SQRT(($B$1/$B$2)*(1/($B88*(($B88/J$6)-1))))*((($B$1/2)*(($B88/J$6)+(J$6/($B88-J$6))+1))+($B$2*$B$4*$B$3*$B88))/1000,"")</f>
        <v>50.168733928101695</v>
      </c>
      <c r="K88">
        <f>IF($B88&gt;K$6,SQRT(($B$1/$B$2)*(1/($B88*(($B88/K$6)-1))))*((($B$1/2)*(($B88/K$6)+(K$6/($B88-K$6))+1))+($B$2*$B$4*$B$3*$B88))/1000,"")</f>
        <v>49.571363307890429</v>
      </c>
      <c r="L88">
        <f>IF($B88&gt;L$6,SQRT(($B$1/$B$2)*(1/($B88*(($B88/L$6)-1))))*((($B$1/2)*(($B88/L$6)+(L$6/($B88-L$6))+1))+($B$2*$B$4*$B$3*$B88))/1000,"")</f>
        <v>49.120276185612184</v>
      </c>
      <c r="M88">
        <f>IF($B88&gt;M$6,SQRT(($B$1/$B$2)*(1/($B88*(($B88/M$6)-1))))*((($B$1/2)*(($B88/M$6)+(M$6/($B88-M$6))+1))+($B$2*$B$4*$B$3*$B88))/1000,"")</f>
        <v>48.79673318536323</v>
      </c>
      <c r="N88">
        <f>IF($B88&gt;N$6,SQRT(($B$1/$B$2)*(1/($B88*(($B88/N$6)-1))))*((($B$1/2)*(($B88/N$6)+(N$6/($B88-N$6))+1))+($B$2*$B$4*$B$3*$B88))/1000,"")</f>
        <v>48.586267663460731</v>
      </c>
      <c r="O88">
        <f>IF($B88&gt;O$6,SQRT(($B$1/$B$2)*(1/($B88*(($B88/O$6)-1))))*((($B$1/2)*(($B88/O$6)+(O$6/($B88-O$6))+1))+($B$2*$B$4*$B$3*$B88))/1000,"")</f>
        <v>48.477637936785911</v>
      </c>
      <c r="P88">
        <f>IF($B88&gt;P$6,SQRT(($B$1/$B$2)*(1/($B88*(($B88/P$6)-1))))*((($B$1/2)*(($B88/P$6)+(P$6/($B88-P$6))+1))+($B$2*$B$4*$B$3*$B88))/1000,"")</f>
        <v>48.462088888888843</v>
      </c>
      <c r="Q88">
        <f>IF($B88&gt;Q$6,SQRT(($B$1/$B$2)*(1/($B88*(($B88/Q$6)-1))))*((($B$1/2)*(($B88/Q$6)+(Q$6/($B88-Q$6))+1))+($B$2*$B$4*$B$3*$B88))/1000,"")</f>
        <v>48.53282215573735</v>
      </c>
      <c r="R88">
        <f>IF($B88&gt;R$6,SQRT(($B$1/$B$2)*(1/($B88*(($B88/R$6)-1))))*((($B$1/2)*(($B88/R$6)+(R$6/($B88-R$6))+1))+($B$2*$B$4*$B$3*$B88))/1000,"")</f>
        <v>48.68461037502847</v>
      </c>
      <c r="S88">
        <f>IF($B88&gt;S$6,SQRT(($B$1/$B$2)*(1/($B88*(($B88/S$6)-1))))*((($B$1/2)*(($B88/S$6)+(S$6/($B88-S$6))+1))+($B$2*$B$4*$B$3*$B88))/1000,"")</f>
        <v>48.913513183030027</v>
      </c>
      <c r="T88">
        <f>IF($B88&gt;T$6,SQRT(($B$1/$B$2)*(1/($B88*(($B88/T$6)-1))))*((($B$1/2)*(($B88/T$6)+(T$6/($B88-T$6))+1))+($B$2*$B$4*$B$3*$B88))/1000,"")</f>
        <v>49.216666607960107</v>
      </c>
      <c r="U88">
        <f>IF($B88&gt;U$6,SQRT(($B$1/$B$2)*(1/($B88*(($B88/U$6)-1))))*((($B$1/2)*(($B88/U$6)+(U$6/($B88-U$6))+1))+($B$2*$B$4*$B$3*$B88))/1000,"")</f>
        <v>49.592126516752153</v>
      </c>
      <c r="V88">
        <f>IF($B88&gt;V$6,SQRT(($B$1/$B$2)*(1/($B88*(($B88/V$6)-1))))*((($B$1/2)*(($B88/V$6)+(V$6/($B88-V$6))+1))+($B$2*$B$4*$B$3*$B88))/1000,"")</f>
        <v>50.038752718255473</v>
      </c>
      <c r="W88">
        <f>IF($B88&gt;W$6,SQRT(($B$1/$B$2)*(1/($B88*(($B88/W$6)-1))))*((($B$1/2)*(($B88/W$6)+(W$6/($B88-W$6))+1))+($B$2*$B$4*$B$3*$B88))/1000,"")</f>
        <v>50.556124337847322</v>
      </c>
      <c r="X88">
        <f>IF($B88&gt;X$6,SQRT(($B$1/$B$2)*(1/($B88*(($B88/X$6)-1))))*((($B$1/2)*(($B88/X$6)+(X$6/($B88-X$6))+1))+($B$2*$B$4*$B$3*$B88))/1000,"")</f>
        <v>51.144479843911007</v>
      </c>
      <c r="Y88">
        <f>IF($B88&gt;Y$6,SQRT(($B$1/$B$2)*(1/($B88*(($B88/Y$6)-1))))*((($B$1/2)*(($B88/Y$6)+(Y$6/($B88-Y$6))+1))+($B$2*$B$4*$B$3*$B88))/1000,"")</f>
        <v>51.8046770554107</v>
      </c>
      <c r="Z88">
        <f>IF($B88&gt;Z$6,SQRT(($B$1/$B$2)*(1/($B88*(($B88/Z$6)-1))))*((($B$1/2)*(($B88/Z$6)+(Z$6/($B88-Z$6))+1))+($B$2*$B$4*$B$3*$B88))/1000,"")</f>
        <v>52.538169866497867</v>
      </c>
      <c r="AA88">
        <f>IF($B88&gt;AA$6,SQRT(($B$1/$B$2)*(1/($B88*(($B88/AA$6)-1))))*((($B$1/2)*(($B88/AA$6)+(AA$6/($B88-AA$6))+1))+($B$2*$B$4*$B$3*$B88))/1000,"")</f>
        <v>53.346999468244</v>
      </c>
      <c r="AB88">
        <f>IF($B88&gt;AB$6,SQRT(($B$1/$B$2)*(1/($B88*(($B88/AB$6)-1))))*((($B$1/2)*(($B88/AB$6)+(AB$6/($B88-AB$6))+1))+($B$2*$B$4*$B$3*$B88))/1000,"")</f>
        <v>54.233798649407895</v>
      </c>
      <c r="AC88">
        <f>IF($B88&gt;AC$6,SQRT(($B$1/$B$2)*(1/($B88*(($B88/AC$6)-1))))*((($B$1/2)*(($B88/AC$6)+(AC$6/($B88-AC$6))+1))+($B$2*$B$4*$B$3*$B88))/1000,"")</f>
        <v>55.201808400378823</v>
      </c>
      <c r="AD88">
        <f>IF($B88&gt;AD$6,SQRT(($B$1/$B$2)*(1/($B88*(($B88/AD$6)-1))))*((($B$1/2)*(($B88/AD$6)+(AD$6/($B88-AD$6))+1))+($B$2*$B$4*$B$3*$B88))/1000,"")</f>
        <v>56.254906586113819</v>
      </c>
      <c r="AE88">
        <f>IF($B88&gt;AE$6,SQRT(($B$1/$B$2)*(1/($B88*(($B88/AE$6)-1))))*((($B$1/2)*(($B88/AE$6)+(AE$6/($B88-AE$6))+1))+($B$2*$B$4*$B$3*$B88))/1000,"")</f>
        <v>57.397648939132829</v>
      </c>
      <c r="AF88">
        <f>IF($B88&gt;AF$6,SQRT(($B$1/$B$2)*(1/($B88*(($B88/AF$6)-1))))*((($B$1/2)*(($B88/AF$6)+(AF$6/($B88-AF$6))+1))+($B$2*$B$4*$B$3*$B88))/1000,"")</f>
        <v>58.635323087595083</v>
      </c>
      <c r="AG88">
        <f>IF($B88&gt;AG$6,SQRT(($B$1/$B$2)*(1/($B88*(($B88/AG$6)-1))))*((($B$1/2)*(($B88/AG$6)+(AG$6/($B88-AG$6))+1))+($B$2*$B$4*$B$3*$B88))/1000,"")</f>
        <v>59.974016806493694</v>
      </c>
      <c r="AH88">
        <f>IF($B88&gt;AH$6,SQRT(($B$1/$B$2)*(1/($B88*(($B88/AH$6)-1))))*((($B$1/2)*(($B88/AH$6)+(AH$6/($B88-AH$6))+1))+($B$2*$B$4*$B$3*$B88))/1000,"")</f>
        <v>61.420702190818666</v>
      </c>
      <c r="AI88">
        <f>IF($B88&gt;AI$6,SQRT(($B$1/$B$2)*(1/($B88*(($B88/AI$6)-1))))*((($B$1/2)*(($B88/AI$6)+(AI$6/($B88-AI$6))+1))+($B$2*$B$4*$B$3*$B88))/1000,"")</f>
        <v>62.983338028021834</v>
      </c>
      <c r="AJ88">
        <f>IF($B88&gt;AJ$6,SQRT(($B$1/$B$2)*(1/($B88*(($B88/AJ$6)-1))))*((($B$1/2)*(($B88/AJ$6)+(AJ$6/($B88-AJ$6))+1))+($B$2*$B$4*$B$3*$B88))/1000,"")</f>
        <v>64.670993326915223</v>
      </c>
      <c r="AK88">
        <f>IF($B88&gt;AK$6,SQRT(($B$1/$B$2)*(1/($B88*(($B88/AK$6)-1))))*((($B$1/2)*(($B88/AK$6)+(AK$6/($B88-AK$6))+1))+($B$2*$B$4*$B$3*$B88))/1000,"")</f>
        <v>66.493995781558468</v>
      </c>
      <c r="AL88">
        <f>IF($B88&gt;AL$6,SQRT(($B$1/$B$2)*(1/($B88*(($B88/AL$6)-1))))*((($B$1/2)*(($B88/AL$6)+(AL$6/($B88-AL$6))+1))+($B$2*$B$4*$B$3*$B88))/1000,"")</f>
        <v>68.464109962212831</v>
      </c>
      <c r="AM88">
        <f>IF($B88&gt;AM$6,SQRT(($B$1/$B$2)*(1/($B88*(($B88/AM$6)-1))))*((($B$1/2)*(($B88/AM$6)+(AM$6/($B88-AM$6))+1))+($B$2*$B$4*$B$3*$B88))/1000,"")</f>
        <v>70.826151660149563</v>
      </c>
      <c r="AO88">
        <f t="shared" si="9"/>
        <v>48.462088888888843</v>
      </c>
      <c r="AP88">
        <f t="shared" si="11"/>
        <v>14</v>
      </c>
      <c r="AQ88">
        <f t="shared" ca="1" si="12"/>
        <v>4.8000000000000012E-4</v>
      </c>
      <c r="AR88" s="1">
        <f t="shared" ca="1" si="13"/>
        <v>4.0000000000000071</v>
      </c>
    </row>
    <row r="89" spans="1:44" x14ac:dyDescent="0.25">
      <c r="A89" s="1">
        <f t="shared" si="10"/>
        <v>1.9400000000000037</v>
      </c>
      <c r="B89" s="1">
        <f t="shared" si="14"/>
        <v>1.9400000000000038E-3</v>
      </c>
      <c r="C89">
        <f>IF($B89&gt;C$6,SQRT(($B$1/$B$2)*(1/($B89*(($B89/C$6)-1))))*((($B$1/2)*(($B89/C$6)+(C$6/($B89-C$6))+1))+($B$2*$B$4*$B$3*$B89))/1000,"")</f>
        <v>62.867640804298837</v>
      </c>
      <c r="D89">
        <f>IF($B89&gt;D$6,SQRT(($B$1/$B$2)*(1/($B89*(($B89/D$6)-1))))*((($B$1/2)*(($B89/D$6)+(D$6/($B89-D$6))+1))+($B$2*$B$4*$B$3*$B89))/1000,"")</f>
        <v>58.93351683501205</v>
      </c>
      <c r="E89">
        <f>IF($B89&gt;E$6,SQRT(($B$1/$B$2)*(1/($B89*(($B89/E$6)-1))))*((($B$1/2)*(($B89/E$6)+(E$6/($B89-E$6))+1))+($B$2*$B$4*$B$3*$B89))/1000,"")</f>
        <v>56.474935735106087</v>
      </c>
      <c r="F89">
        <f>IF($B89&gt;F$6,SQRT(($B$1/$B$2)*(1/($B89*(($B89/F$6)-1))))*((($B$1/2)*(($B89/F$6)+(F$6/($B89-F$6))+1))+($B$2*$B$4*$B$3*$B89))/1000,"")</f>
        <v>54.541163233551785</v>
      </c>
      <c r="G89">
        <f>IF($B89&gt;G$6,SQRT(($B$1/$B$2)*(1/($B89*(($B89/G$6)-1))))*((($B$1/2)*(($B89/G$6)+(G$6/($B89-G$6))+1))+($B$2*$B$4*$B$3*$B89))/1000,"")</f>
        <v>53.002878670084563</v>
      </c>
      <c r="H89">
        <f>IF($B89&gt;H$6,SQRT(($B$1/$B$2)*(1/($B89*(($B89/H$6)-1))))*((($B$1/2)*(($B89/H$6)+(H$6/($B89-H$6))+1))+($B$2*$B$4*$B$3*$B89))/1000,"")</f>
        <v>51.772788896337019</v>
      </c>
      <c r="I89">
        <f>IF($B89&gt;I$6,SQRT(($B$1/$B$2)*(1/($B89*(($B89/I$6)-1))))*((($B$1/2)*(($B89/I$6)+(I$6/($B89-I$6))+1))+($B$2*$B$4*$B$3*$B89))/1000,"")</f>
        <v>50.789725624528863</v>
      </c>
      <c r="J89">
        <f>IF($B89&gt;J$6,SQRT(($B$1/$B$2)*(1/($B89*(($B89/J$6)-1))))*((($B$1/2)*(($B89/J$6)+(J$6/($B89-J$6))+1))+($B$2*$B$4*$B$3*$B89))/1000,"")</f>
        <v>50.009532745829624</v>
      </c>
      <c r="K89">
        <f>IF($B89&gt;K$6,SQRT(($B$1/$B$2)*(1/($B89*(($B89/K$6)-1))))*((($B$1/2)*(($B89/K$6)+(K$6/($B89-K$6))+1))+($B$2*$B$4*$B$3*$B89))/1000,"")</f>
        <v>49.399566807857028</v>
      </c>
      <c r="L89">
        <f>IF($B89&gt;L$6,SQRT(($B$1/$B$2)*(1/($B89*(($B89/L$6)-1))))*((($B$1/2)*(($B89/L$6)+(L$6/($B89-L$6))+1))+($B$2*$B$4*$B$3*$B89))/1000,"")</f>
        <v>48.935233523842946</v>
      </c>
      <c r="M89">
        <f>IF($B89&gt;M$6,SQRT(($B$1/$B$2)*(1/($B89*(($B89/M$6)-1))))*((($B$1/2)*(($B89/M$6)+(M$6/($B89-M$6))+1))+($B$2*$B$4*$B$3*$B89))/1000,"")</f>
        <v>48.597727477083929</v>
      </c>
      <c r="N89">
        <f>IF($B89&gt;N$6,SQRT(($B$1/$B$2)*(1/($B89*(($B89/N$6)-1))))*((($B$1/2)*(($B89/N$6)+(N$6/($B89-N$6))+1))+($B$2*$B$4*$B$3*$B89))/1000,"")</f>
        <v>48.372512030246462</v>
      </c>
      <c r="O89">
        <f>IF($B89&gt;O$6,SQRT(($B$1/$B$2)*(1/($B89*(($B89/O$6)-1))))*((($B$1/2)*(($B89/O$6)+(O$6/($B89-O$6))+1))+($B$2*$B$4*$B$3*$B89))/1000,"")</f>
        <v>48.248270617514123</v>
      </c>
      <c r="P89">
        <f>IF($B89&gt;P$6,SQRT(($B$1/$B$2)*(1/($B89*(($B89/P$6)-1))))*((($B$1/2)*(($B89/P$6)+(P$6/($B89-P$6))+1))+($B$2*$B$4*$B$3*$B89))/1000,"")</f>
        <v>48.216167411867133</v>
      </c>
      <c r="Q89">
        <f>IF($B89&gt;Q$6,SQRT(($B$1/$B$2)*(1/($B89*(($B89/Q$6)-1))))*((($B$1/2)*(($B89/Q$6)+(Q$6/($B89-Q$6))+1))+($B$2*$B$4*$B$3*$B89))/1000,"")</f>
        <v>48.269316533720207</v>
      </c>
      <c r="R89">
        <f>IF($B89&gt;R$6,SQRT(($B$1/$B$2)*(1/($B89*(($B89/R$6)-1))))*((($B$1/2)*(($B89/R$6)+(R$6/($B89-R$6))+1))+($B$2*$B$4*$B$3*$B89))/1000,"")</f>
        <v>48.402395254474087</v>
      </c>
      <c r="S89">
        <f>IF($B89&gt;S$6,SQRT(($B$1/$B$2)*(1/($B89*(($B89/S$6)-1))))*((($B$1/2)*(($B89/S$6)+(S$6/($B89-S$6))+1))+($B$2*$B$4*$B$3*$B89))/1000,"")</f>
        <v>48.611358850803072</v>
      </c>
      <c r="T89">
        <f>IF($B89&gt;T$6,SQRT(($B$1/$B$2)*(1/($B89*(($B89/T$6)-1))))*((($B$1/2)*(($B89/T$6)+(T$6/($B89-T$6))+1))+($B$2*$B$4*$B$3*$B89))/1000,"")</f>
        <v>48.893228730608456</v>
      </c>
      <c r="U89">
        <f>IF($B89&gt;U$6,SQRT(($B$1/$B$2)*(1/($B89*(($B89/U$6)-1))))*((($B$1/2)*(($B89/U$6)+(U$6/($B89-U$6))+1))+($B$2*$B$4*$B$3*$B89))/1000,"")</f>
        <v>49.245934457808417</v>
      </c>
      <c r="V89">
        <f>IF($B89&gt;V$6,SQRT(($B$1/$B$2)*(1/($B89*(($B89/V$6)-1))))*((($B$1/2)*(($B89/V$6)+(V$6/($B89-V$6))+1))+($B$2*$B$4*$B$3*$B89))/1000,"")</f>
        <v>49.668196246295309</v>
      </c>
      <c r="W89">
        <f>IF($B89&gt;W$6,SQRT(($B$1/$B$2)*(1/($B89*(($B89/W$6)-1))))*((($B$1/2)*(($B89/W$6)+(W$6/($B89-W$6))+1))+($B$2*$B$4*$B$3*$B89))/1000,"")</f>
        <v>50.159438500881329</v>
      </c>
      <c r="X89">
        <f>IF($B89&gt;X$6,SQRT(($B$1/$B$2)*(1/($B89*(($B89/X$6)-1))))*((($B$1/2)*(($B89/X$6)+(X$6/($B89-X$6))+1))+($B$2*$B$4*$B$3*$B89))/1000,"")</f>
        <v>50.719727742623526</v>
      </c>
      <c r="Y89">
        <f>IF($B89&gt;Y$6,SQRT(($B$1/$B$2)*(1/($B89*(($B89/Y$6)-1))))*((($B$1/2)*(($B89/Y$6)+(Y$6/($B89-Y$6))+1))+($B$2*$B$4*$B$3*$B89))/1000,"")</f>
        <v>51.349730197126583</v>
      </c>
      <c r="Z89">
        <f>IF($B89&gt;Z$6,SQRT(($B$1/$B$2)*(1/($B89*(($B89/Z$6)-1))))*((($B$1/2)*(($B89/Z$6)+(Z$6/($B89-Z$6))+1))+($B$2*$B$4*$B$3*$B89))/1000,"")</f>
        <v>52.050685721605362</v>
      </c>
      <c r="AA89">
        <f>IF($B89&gt;AA$6,SQRT(($B$1/$B$2)*(1/($B89*(($B89/AA$6)-1))))*((($B$1/2)*(($B89/AA$6)+(AA$6/($B89-AA$6))+1))+($B$2*$B$4*$B$3*$B89))/1000,"")</f>
        <v>52.824395778764526</v>
      </c>
      <c r="AB89">
        <f>IF($B89&gt;AB$6,SQRT(($B$1/$B$2)*(1/($B89*(($B89/AB$6)-1))))*((($B$1/2)*(($B89/AB$6)+(AB$6/($B89-AB$6))+1))+($B$2*$B$4*$B$3*$B89))/1000,"")</f>
        <v>53.673223952569998</v>
      </c>
      <c r="AC89">
        <f>IF($B89&gt;AC$6,SQRT(($B$1/$B$2)*(1/($B89*(($B89/AC$6)-1))))*((($B$1/2)*(($B89/AC$6)+(AC$6/($B89-AC$6))+1))+($B$2*$B$4*$B$3*$B89))/1000,"")</f>
        <v>54.600108124792143</v>
      </c>
      <c r="AD89">
        <f>IF($B89&gt;AD$6,SQRT(($B$1/$B$2)*(1/($B89*(($B89/AD$6)-1))))*((($B$1/2)*(($B89/AD$6)+(AD$6/($B89-AD$6))+1))+($B$2*$B$4*$B$3*$B89))/1000,"")</f>
        <v>55.608583949873811</v>
      </c>
      <c r="AE89">
        <f>IF($B89&gt;AE$6,SQRT(($B$1/$B$2)*(1/($B89*(($B89/AE$6)-1))))*((($B$1/2)*(($B89/AE$6)+(AE$6/($B89-AE$6))+1))+($B$2*$B$4*$B$3*$B89))/1000,"")</f>
        <v>56.702819722115642</v>
      </c>
      <c r="AF89">
        <f>IF($B89&gt;AF$6,SQRT(($B$1/$B$2)*(1/($B89*(($B89/AF$6)-1))))*((($B$1/2)*(($B89/AF$6)+(AF$6/($B89-AF$6))+1))+($B$2*$B$4*$B$3*$B89))/1000,"")</f>
        <v>57.887663156910868</v>
      </c>
      <c r="AG89">
        <f>IF($B89&gt;AG$6,SQRT(($B$1/$B$2)*(1/($B89*(($B89/AG$6)-1))))*((($B$1/2)*(($B89/AG$6)+(AG$6/($B89-AG$6))+1))+($B$2*$B$4*$B$3*$B89))/1000,"")</f>
        <v>59.168701035028157</v>
      </c>
      <c r="AH89">
        <f>IF($B89&gt;AH$6,SQRT(($B$1/$B$2)*(1/($B89*(($B89/AH$6)-1))))*((($B$1/2)*(($B89/AH$6)+(AH$6/($B89-AH$6))+1))+($B$2*$B$4*$B$3*$B89))/1000,"")</f>
        <v>60.552333111688363</v>
      </c>
      <c r="AI89">
        <f>IF($B89&gt;AI$6,SQRT(($B$1/$B$2)*(1/($B89*(($B89/AI$6)-1))))*((($B$1/2)*(($B89/AI$6)+(AI$6/($B89-AI$6))+1))+($B$2*$B$4*$B$3*$B89))/1000,"")</f>
        <v>62.045862196566375</v>
      </c>
      <c r="AJ89">
        <f>IF($B89&gt;AJ$6,SQRT(($B$1/$B$2)*(1/($B89*(($B89/AJ$6)-1))))*((($B$1/2)*(($B89/AJ$6)+(AJ$6/($B89-AJ$6))+1))+($B$2*$B$4*$B$3*$B89))/1000,"")</f>
        <v>63.65760289556043</v>
      </c>
      <c r="AK89">
        <f>IF($B89&gt;AK$6,SQRT(($B$1/$B$2)*(1/($B89*(($B89/AK$6)-1))))*((($B$1/2)*(($B89/AK$6)+(AK$6/($B89-AK$6))+1))+($B$2*$B$4*$B$3*$B89))/1000,"")</f>
        <v>65.397012203839495</v>
      </c>
      <c r="AL89">
        <f>IF($B89&gt;AL$6,SQRT(($B$1/$B$2)*(1/($B89*(($B89/AL$6)-1))))*((($B$1/2)*(($B89/AL$6)+(AL$6/($B89-AL$6))+1))+($B$2*$B$4*$B$3*$B89))/1000,"")</f>
        <v>67.274845993729059</v>
      </c>
      <c r="AM89">
        <f>IF($B89&gt;AM$6,SQRT(($B$1/$B$2)*(1/($B89*(($B89/AM$6)-1))))*((($B$1/2)*(($B89/AM$6)+(AM$6/($B89-AM$6))+1))+($B$2*$B$4*$B$3*$B89))/1000,"")</f>
        <v>69.523504972656369</v>
      </c>
      <c r="AO89">
        <f t="shared" si="9"/>
        <v>48.216167411867133</v>
      </c>
      <c r="AP89">
        <f t="shared" si="11"/>
        <v>14</v>
      </c>
      <c r="AQ89">
        <f t="shared" ca="1" si="12"/>
        <v>4.8000000000000012E-4</v>
      </c>
      <c r="AR89" s="1">
        <f t="shared" ca="1" si="13"/>
        <v>4.0416666666666732</v>
      </c>
    </row>
    <row r="90" spans="1:44" x14ac:dyDescent="0.25">
      <c r="A90" s="1">
        <f t="shared" si="10"/>
        <v>1.9600000000000037</v>
      </c>
      <c r="B90" s="1">
        <f t="shared" si="14"/>
        <v>1.9600000000000038E-3</v>
      </c>
      <c r="C90">
        <f>IF($B90&gt;C$6,SQRT(($B$1/$B$2)*(1/($B90*(($B90/C$6)-1))))*((($B$1/2)*(($B90/C$6)+(C$6/($B90-C$6))+1))+($B$2*$B$4*$B$3*$B90))/1000,"")</f>
        <v>62.787444926747384</v>
      </c>
      <c r="D90">
        <f>IF($B90&gt;D$6,SQRT(($B$1/$B$2)*(1/($B90*(($B90/D$6)-1))))*((($B$1/2)*(($B90/D$6)+(D$6/($B90-D$6))+1))+($B$2*$B$4*$B$3*$B90))/1000,"")</f>
        <v>58.841860157595846</v>
      </c>
      <c r="E90">
        <f>IF($B90&gt;E$6,SQRT(($B$1/$B$2)*(1/($B90*(($B90/E$6)-1))))*((($B$1/2)*(($B90/E$6)+(E$6/($B90-E$6))+1))+($B$2*$B$4*$B$3*$B90))/1000,"")</f>
        <v>56.373547184026151</v>
      </c>
      <c r="F90">
        <f>IF($B90&gt;F$6,SQRT(($B$1/$B$2)*(1/($B90*(($B90/F$6)-1))))*((($B$1/2)*(($B90/F$6)+(F$6/($B90-F$6))+1))+($B$2*$B$4*$B$3*$B90))/1000,"")</f>
        <v>54.429790611283067</v>
      </c>
      <c r="G90">
        <f>IF($B90&gt;G$6,SQRT(($B$1/$B$2)*(1/($B90*(($B90/G$6)-1))))*((($B$1/2)*(($B90/G$6)+(G$6/($B90-G$6))+1))+($B$2*$B$4*$B$3*$B90))/1000,"")</f>
        <v>52.881200658796772</v>
      </c>
      <c r="H90">
        <f>IF($B90&gt;H$6,SQRT(($B$1/$B$2)*(1/($B90*(($B90/H$6)-1))))*((($B$1/2)*(($B90/H$6)+(H$6/($B90-H$6))+1))+($B$2*$B$4*$B$3*$B90))/1000,"")</f>
        <v>51.640421727020069</v>
      </c>
      <c r="I90">
        <f>IF($B90&gt;I$6,SQRT(($B$1/$B$2)*(1/($B90*(($B90/I$6)-1))))*((($B$1/2)*(($B90/I$6)+(I$6/($B90-I$6))+1))+($B$2*$B$4*$B$3*$B90))/1000,"")</f>
        <v>50.64622647145827</v>
      </c>
      <c r="J90">
        <f>IF($B90&gt;J$6,SQRT(($B$1/$B$2)*(1/($B90*(($B90/J$6)-1))))*((($B$1/2)*(($B90/J$6)+(J$6/($B90-J$6))+1))+($B$2*$B$4*$B$3*$B90))/1000,"")</f>
        <v>49.854400921860673</v>
      </c>
      <c r="K90">
        <f>IF($B90&gt;K$6,SQRT(($B$1/$B$2)*(1/($B90*(($B90/K$6)-1))))*((($B$1/2)*(($B90/K$6)+(K$6/($B90-K$6))+1))+($B$2*$B$4*$B$3*$B90))/1000,"")</f>
        <v>49.232243369245403</v>
      </c>
      <c r="L90">
        <f>IF($B90&gt;L$6,SQRT(($B$1/$B$2)*(1/($B90*(($B90/L$6)-1))))*((($B$1/2)*(($B90/L$6)+(L$6/($B90-L$6))+1))+($B$2*$B$4*$B$3*$B90))/1000,"")</f>
        <v>48.755099636955265</v>
      </c>
      <c r="M90">
        <f>IF($B90&gt;M$6,SQRT(($B$1/$B$2)*(1/($B90*(($B90/M$6)-1))))*((($B$1/2)*(($B90/M$6)+(M$6/($B90-M$6))+1))+($B$2*$B$4*$B$3*$B90))/1000,"")</f>
        <v>48.404101749484134</v>
      </c>
      <c r="N90">
        <f>IF($B90&gt;N$6,SQRT(($B$1/$B$2)*(1/($B90*(($B90/N$6)-1))))*((($B$1/2)*(($B90/N$6)+(N$6/($B90-N$6))+1))+($B$2*$B$4*$B$3*$B90))/1000,"")</f>
        <v>48.164646915511184</v>
      </c>
      <c r="O90">
        <f>IF($B90&gt;O$6,SQRT(($B$1/$B$2)*(1/($B90*(($B90/O$6)-1))))*((($B$1/2)*(($B90/O$6)+(O$6/($B90-O$6))+1))+($B$2*$B$4*$B$3*$B90))/1000,"")</f>
        <v>48.02534794142759</v>
      </c>
      <c r="P90">
        <f>IF($B90&gt;P$6,SQRT(($B$1/$B$2)*(1/($B90*(($B90/P$6)-1))))*((($B$1/2)*(($B90/P$6)+(P$6/($B90-P$6))+1))+($B$2*$B$4*$B$3*$B90))/1000,"")</f>
        <v>47.977293023741417</v>
      </c>
      <c r="Q90">
        <f>IF($B90&gt;Q$6,SQRT(($B$1/$B$2)*(1/($B90*(($B90/Q$6)-1))))*((($B$1/2)*(($B90/Q$6)+(Q$6/($B90-Q$6))+1))+($B$2*$B$4*$B$3*$B90))/1000,"")</f>
        <v>48.013514052737875</v>
      </c>
      <c r="R90">
        <f>IF($B90&gt;R$6,SQRT(($B$1/$B$2)*(1/($B90*(($B90/R$6)-1))))*((($B$1/2)*(($B90/R$6)+(R$6/($B90-R$6))+1))+($B$2*$B$4*$B$3*$B90))/1000,"")</f>
        <v>48.128598852514649</v>
      </c>
      <c r="S90">
        <f>IF($B90&gt;S$6,SQRT(($B$1/$B$2)*(1/($B90*(($B90/S$6)-1))))*((($B$1/2)*(($B90/S$6)+(S$6/($B90-S$6))+1))+($B$2*$B$4*$B$3*$B90))/1000,"")</f>
        <v>48.318404987225492</v>
      </c>
      <c r="T90">
        <f>IF($B90&gt;T$6,SQRT(($B$1/$B$2)*(1/($B90*(($B90/T$6)-1))))*((($B$1/2)*(($B90/T$6)+(T$6/($B90-T$6))+1))+($B$2*$B$4*$B$3*$B90))/1000,"")</f>
        <v>48.579846728868922</v>
      </c>
      <c r="U90">
        <f>IF($B90&gt;U$6,SQRT(($B$1/$B$2)*(1/($B90*(($B90/U$6)-1))))*((($B$1/2)*(($B90/U$6)+(U$6/($B90-U$6))+1))+($B$2*$B$4*$B$3*$B90))/1000,"")</f>
        <v>48.910735787038746</v>
      </c>
      <c r="V90">
        <f>IF($B90&gt;V$6,SQRT(($B$1/$B$2)*(1/($B90*(($B90/V$6)-1))))*((($B$1/2)*(($B90/V$6)+(V$6/($B90-V$6))+1))+($B$2*$B$4*$B$3*$B90))/1000,"")</f>
        <v>49.309662341731098</v>
      </c>
      <c r="W90">
        <f>IF($B90&gt;W$6,SQRT(($B$1/$B$2)*(1/($B90*(($B90/W$6)-1))))*((($B$1/2)*(($B90/W$6)+(W$6/($B90-W$6))+1))+($B$2*$B$4*$B$3*$B90))/1000,"")</f>
        <v>49.775906924060017</v>
      </c>
      <c r="X90">
        <f>IF($B90&gt;X$6,SQRT(($B$1/$B$2)*(1/($B90*(($B90/X$6)-1))))*((($B$1/2)*(($B90/X$6)+(X$6/($B90-X$6))+1))+($B$2*$B$4*$B$3*$B90))/1000,"")</f>
        <v>50.309376444278207</v>
      </c>
      <c r="Y90">
        <f>IF($B90&gt;Y$6,SQRT(($B$1/$B$2)*(1/($B90*(($B90/Y$6)-1))))*((($B$1/2)*(($B90/Y$6)+(Y$6/($B90-Y$6))+1))+($B$2*$B$4*$B$3*$B90))/1000,"")</f>
        <v>50.910559601239001</v>
      </c>
      <c r="Z90">
        <f>IF($B90&gt;Z$6,SQRT(($B$1/$B$2)*(1/($B90*(($B90/Z$6)-1))))*((($B$1/2)*(($B90/Z$6)+(Z$6/($B90-Z$6))+1))+($B$2*$B$4*$B$3*$B90))/1000,"")</f>
        <v>51.580498296479277</v>
      </c>
      <c r="AA90">
        <f>IF($B90&gt;AA$6,SQRT(($B$1/$B$2)*(1/($B90*(($B90/AA$6)-1))))*((($B$1/2)*(($B90/AA$6)+(AA$6/($B90-AA$6))+1))+($B$2*$B$4*$B$3*$B90))/1000,"")</f>
        <v>52.320772698222925</v>
      </c>
      <c r="AB90">
        <f>IF($B90&gt;AB$6,SQRT(($B$1/$B$2)*(1/($B90*(($B90/AB$6)-1))))*((($B$1/2)*(($B90/AB$6)+(AB$6/($B90-AB$6))+1))+($B$2*$B$4*$B$3*$B90))/1000,"")</f>
        <v>53.13349837500666</v>
      </c>
      <c r="AC90">
        <f>IF($B90&gt;AC$6,SQRT(($B$1/$B$2)*(1/($B90*(($B90/AC$6)-1))))*((($B$1/2)*(($B90/AC$6)+(AC$6/($B90-AC$6))+1))+($B$2*$B$4*$B$3*$B90))/1000,"")</f>
        <v>54.021334526761002</v>
      </c>
      <c r="AD90">
        <f>IF($B90&gt;AD$6,SQRT(($B$1/$B$2)*(1/($B90*(($B90/AD$6)-1))))*((($B$1/2)*(($B90/AD$6)+(AD$6/($B90-AD$6))+1))+($B$2*$B$4*$B$3*$B90))/1000,"")</f>
        <v>54.987502840348412</v>
      </c>
      <c r="AE90">
        <f>IF($B90&gt;AE$6,SQRT(($B$1/$B$2)*(1/($B90*(($B90/AE$6)-1))))*((($B$1/2)*(($B90/AE$6)+(AE$6/($B90-AE$6))+1))+($B$2*$B$4*$B$3*$B90))/1000,"")</f>
        <v>56.035816928657752</v>
      </c>
      <c r="AF90">
        <f>IF($B90&gt;AF$6,SQRT(($B$1/$B$2)*(1/($B90*(($B90/AF$6)-1))))*((($B$1/2)*(($B90/AF$6)+(AF$6/($B90-AF$6))+1))+($B$2*$B$4*$B$3*$B90))/1000,"")</f>
        <v>57.170722709599431</v>
      </c>
      <c r="AG90">
        <f>IF($B90&gt;AG$6,SQRT(($B$1/$B$2)*(1/($B90*(($B90/AG$6)-1))))*((($B$1/2)*(($B90/AG$6)+(AG$6/($B90-AG$6))+1))+($B$2*$B$4*$B$3*$B90))/1000,"")</f>
        <v>58.397350470248718</v>
      </c>
      <c r="AH90">
        <f>IF($B90&gt;AH$6,SQRT(($B$1/$B$2)*(1/($B90*(($B90/AH$6)-1))))*((($B$1/2)*(($B90/AH$6)+(AH$6/($B90-AH$6))+1))+($B$2*$B$4*$B$3*$B90))/1000,"")</f>
        <v>59.721579765636321</v>
      </c>
      <c r="AI90">
        <f>IF($B90&gt;AI$6,SQRT(($B$1/$B$2)*(1/($B90*(($B90/AI$6)-1))))*((($B$1/2)*(($B90/AI$6)+(AI$6/($B90-AI$6))+1))+($B$2*$B$4*$B$3*$B90))/1000,"")</f>
        <v>61.150118744460073</v>
      </c>
      <c r="AJ90">
        <f>IF($B90&gt;AJ$6,SQRT(($B$1/$B$2)*(1/($B90*(($B90/AJ$6)-1))))*((($B$1/2)*(($B90/AJ$6)+(AJ$6/($B90-AJ$6))+1))+($B$2*$B$4*$B$3*$B90))/1000,"")</f>
        <v>62.690599999999783</v>
      </c>
      <c r="AK90">
        <f>IF($B90&gt;AK$6,SQRT(($B$1/$B$2)*(1/($B90*(($B90/AK$6)-1))))*((($B$1/2)*(($B90/AK$6)+(AK$6/($B90-AK$6))+1))+($B$2*$B$4*$B$3*$B90))/1000,"")</f>
        <v>64.35169564207574</v>
      </c>
      <c r="AL90">
        <f>IF($B90&gt;AL$6,SQRT(($B$1/$B$2)*(1/($B90*(($B90/AL$6)-1))))*((($B$1/2)*(($B90/AL$6)+(AL$6/($B90-AL$6))+1))+($B$2*$B$4*$B$3*$B90))/1000,"")</f>
        <v>66.143255009253096</v>
      </c>
      <c r="AM90">
        <f>IF($B90&gt;AM$6,SQRT(($B$1/$B$2)*(1/($B90*(($B90/AM$6)-1))))*((($B$1/2)*(($B90/AM$6)+(AM$6/($B90-AM$6))+1))+($B$2*$B$4*$B$3*$B90))/1000,"")</f>
        <v>68.286153169470694</v>
      </c>
      <c r="AO90">
        <f t="shared" si="9"/>
        <v>47.977293023741417</v>
      </c>
      <c r="AP90">
        <f t="shared" si="11"/>
        <v>14</v>
      </c>
      <c r="AQ90">
        <f t="shared" ca="1" si="12"/>
        <v>4.8000000000000012E-4</v>
      </c>
      <c r="AR90" s="1">
        <f t="shared" ca="1" si="13"/>
        <v>4.0833333333333401</v>
      </c>
    </row>
    <row r="91" spans="1:44" x14ac:dyDescent="0.25">
      <c r="A91" s="1">
        <f t="shared" si="10"/>
        <v>1.980000000000004</v>
      </c>
      <c r="B91" s="1">
        <f t="shared" si="14"/>
        <v>1.9800000000000039E-3</v>
      </c>
      <c r="C91">
        <f>IF($B91&gt;C$6,SQRT(($B$1/$B$2)*(1/($B91*(($B91/C$6)-1))))*((($B$1/2)*(($B91/C$6)+(C$6/($B91-C$6))+1))+($B$2*$B$4*$B$3*$B91))/1000,"")</f>
        <v>62.709034982099858</v>
      </c>
      <c r="D91">
        <f>IF($B91&gt;D$6,SQRT(($B$1/$B$2)*(1/($B91*(($B91/D$6)-1))))*((($B$1/2)*(($B91/D$6)+(D$6/($B91-D$6))+1))+($B$2*$B$4*$B$3*$B91))/1000,"")</f>
        <v>58.752286285868138</v>
      </c>
      <c r="E91">
        <f>IF($B91&gt;E$6,SQRT(($B$1/$B$2)*(1/($B91*(($B91/E$6)-1))))*((($B$1/2)*(($B91/E$6)+(E$6/($B91-E$6))+1))+($B$2*$B$4*$B$3*$B91))/1000,"")</f>
        <v>56.274502151583036</v>
      </c>
      <c r="F91">
        <f>IF($B91&gt;F$6,SQRT(($B$1/$B$2)*(1/($B91*(($B91/F$6)-1))))*((($B$1/2)*(($B91/F$6)+(F$6/($B91-F$6))+1))+($B$2*$B$4*$B$3*$B91))/1000,"")</f>
        <v>54.321036973380828</v>
      </c>
      <c r="G91">
        <f>IF($B91&gt;G$6,SQRT(($B$1/$B$2)*(1/($B91*(($B91/G$6)-1))))*((($B$1/2)*(($B91/G$6)+(G$6/($B91-G$6))+1))+($B$2*$B$4*$B$3*$B91))/1000,"")</f>
        <v>52.762434197323877</v>
      </c>
      <c r="H91">
        <f>IF($B91&gt;H$6,SQRT(($B$1/$B$2)*(1/($B91*(($B91/H$6)-1))))*((($B$1/2)*(($B91/H$6)+(H$6/($B91-H$6))+1))+($B$2*$B$4*$B$3*$B91))/1000,"")</f>
        <v>51.51127811538143</v>
      </c>
      <c r="I91">
        <f>IF($B91&gt;I$6,SQRT(($B$1/$B$2)*(1/($B91*(($B91/I$6)-1))))*((($B$1/2)*(($B91/I$6)+(I$6/($B91-I$6))+1))+($B$2*$B$4*$B$3*$B91))/1000,"")</f>
        <v>50.506284743126791</v>
      </c>
      <c r="J91">
        <f>IF($B91&gt;J$6,SQRT(($B$1/$B$2)*(1/($B91*(($B91/J$6)-1))))*((($B$1/2)*(($B91/J$6)+(J$6/($B91-J$6))+1))+($B$2*$B$4*$B$3*$B91))/1000,"")</f>
        <v>49.703184799545951</v>
      </c>
      <c r="K91">
        <f>IF($B91&gt;K$6,SQRT(($B$1/$B$2)*(1/($B91*(($B91/K$6)-1))))*((($B$1/2)*(($B91/K$6)+(K$6/($B91-K$6))+1))+($B$2*$B$4*$B$3*$B91))/1000,"")</f>
        <v>49.069221054259074</v>
      </c>
      <c r="L91">
        <f>IF($B91&gt;L$6,SQRT(($B$1/$B$2)*(1/($B91*(($B91/L$6)-1))))*((($B$1/2)*(($B91/L$6)+(L$6/($B91-L$6))+1))+($B$2*$B$4*$B$3*$B91))/1000,"")</f>
        <v>48.579682407400462</v>
      </c>
      <c r="M91">
        <f>IF($B91&gt;M$6,SQRT(($B$1/$B$2)*(1/($B91*(($B91/M$6)-1))))*((($B$1/2)*(($B91/M$6)+(M$6/($B91-M$6))+1))+($B$2*$B$4*$B$3*$B91))/1000,"")</f>
        <v>48.215641569404426</v>
      </c>
      <c r="N91">
        <f>IF($B91&gt;N$6,SQRT(($B$1/$B$2)*(1/($B91*(($B91/N$6)-1))))*((($B$1/2)*(($B91/N$6)+(N$6/($B91-N$6))+1))+($B$2*$B$4*$B$3*$B91))/1000,"")</f>
        <v>47.962433166378979</v>
      </c>
      <c r="O91">
        <f>IF($B91&gt;O$6,SQRT(($B$1/$B$2)*(1/($B91*(($B91/O$6)-1))))*((($B$1/2)*(($B91/O$6)+(O$6/($B91-O$6))+1))+($B$2*$B$4*$B$3*$B91))/1000,"")</f>
        <v>47.808603327527678</v>
      </c>
      <c r="P91">
        <f>IF($B91&gt;P$6,SQRT(($B$1/$B$2)*(1/($B91*(($B91/P$6)-1))))*((($B$1/2)*(($B91/P$6)+(P$6/($B91-P$6))+1))+($B$2*$B$4*$B$3*$B91))/1000,"")</f>
        <v>47.745168660767092</v>
      </c>
      <c r="Q91">
        <f>IF($B91&gt;Q$6,SQRT(($B$1/$B$2)*(1/($B91*(($B91/Q$6)-1))))*((($B$1/2)*(($B91/Q$6)+(Q$6/($B91-Q$6))+1))+($B$2*$B$4*$B$3*$B91))/1000,"")</f>
        <v>47.765083716700275</v>
      </c>
      <c r="R91">
        <f>IF($B91&gt;R$6,SQRT(($B$1/$B$2)*(1/($B91*(($B91/R$6)-1))))*((($B$1/2)*(($B91/R$6)+(R$6/($B91-R$6))+1))+($B$2*$B$4*$B$3*$B91))/1000,"")</f>
        <v>47.862852339351555</v>
      </c>
      <c r="S91">
        <f>IF($B91&gt;S$6,SQRT(($B$1/$B$2)*(1/($B91*(($B91/S$6)-1))))*((($B$1/2)*(($B91/S$6)+(S$6/($B91-S$6))+1))+($B$2*$B$4*$B$3*$B91))/1000,"")</f>
        <v>48.034240509414104</v>
      </c>
      <c r="T91">
        <f>IF($B91&gt;T$6,SQRT(($B$1/$B$2)*(1/($B91*(($B91/T$6)-1))))*((($B$1/2)*(($B91/T$6)+(T$6/($B91-T$6))+1))+($B$2*$B$4*$B$3*$B91))/1000,"")</f>
        <v>48.276062251941418</v>
      </c>
      <c r="U91">
        <f>IF($B91&gt;U$6,SQRT(($B$1/$B$2)*(1/($B91*(($B91/U$6)-1))))*((($B$1/2)*(($B91/U$6)+(U$6/($B91-U$6))+1))+($B$2*$B$4*$B$3*$B91))/1000,"")</f>
        <v>48.586019184703567</v>
      </c>
      <c r="V91">
        <f>IF($B91&gt;V$6,SQRT(($B$1/$B$2)*(1/($B91*(($B91/V$6)-1))))*((($B$1/2)*(($B91/V$6)+(V$6/($B91-V$6))+1))+($B$2*$B$4*$B$3*$B91))/1000,"")</f>
        <v>48.962580222102297</v>
      </c>
      <c r="W91">
        <f>IF($B91&gt;W$6,SQRT(($B$1/$B$2)*(1/($B91*(($B91/W$6)-1))))*((($B$1/2)*(($B91/W$6)+(W$6/($B91-W$6))+1))+($B$2*$B$4*$B$3*$B91))/1000,"")</f>
        <v>49.404891950164277</v>
      </c>
      <c r="X91">
        <f>IF($B91&gt;X$6,SQRT(($B$1/$B$2)*(1/($B91*(($B91/X$6)-1))))*((($B$1/2)*(($B91/X$6)+(X$6/($B91-X$6))+1))+($B$2*$B$4*$B$3*$B91))/1000,"")</f>
        <v>49.912712938400915</v>
      </c>
      <c r="Y91">
        <f>IF($B91&gt;Y$6,SQRT(($B$1/$B$2)*(1/($B91*(($B91/Y$6)-1))))*((($B$1/2)*(($B91/Y$6)+(Y$6/($B91-Y$6))+1))+($B$2*$B$4*$B$3*$B91))/1000,"")</f>
        <v>50.48636718353238</v>
      </c>
      <c r="Z91">
        <f>IF($B91&gt;Z$6,SQRT(($B$1/$B$2)*(1/($B91*(($B91/Z$6)-1))))*((($B$1/2)*(($B91/Z$6)+(Z$6/($B91-Z$6))+1))+($B$2*$B$4*$B$3*$B91))/1000,"")</f>
        <v>51.126713262142957</v>
      </c>
      <c r="AA91">
        <f>IF($B91&gt;AA$6,SQRT(($B$1/$B$2)*(1/($B91*(($B91/AA$6)-1))))*((($B$1/2)*(($B91/AA$6)+(AA$6/($B91-AA$6))+1))+($B$2*$B$4*$B$3*$B91))/1000,"")</f>
        <v>51.835126782763638</v>
      </c>
      <c r="AB91">
        <f>IF($B91&gt;AB$6,SQRT(($B$1/$B$2)*(1/($B91*(($B91/AB$6)-1))))*((($B$1/2)*(($B91/AB$6)+(AB$6/($B91-AB$6))+1))+($B$2*$B$4*$B$3*$B91))/1000,"")</f>
        <v>52.61349449149688</v>
      </c>
      <c r="AC91">
        <f>IF($B91&gt;AC$6,SQRT(($B$1/$B$2)*(1/($B91*(($B91/AC$6)-1))))*((($B$1/2)*(($B91/AC$6)+(AC$6/($B91-AC$6))+1))+($B$2*$B$4*$B$3*$B91))/1000,"")</f>
        <v>53.464218980066121</v>
      </c>
      <c r="AD91">
        <f>IF($B91&gt;AD$6,SQRT(($B$1/$B$2)*(1/($B91*(($B91/AD$6)-1))))*((($B$1/2)*(($B91/AD$6)+(AD$6/($B91-AD$6))+1))+($B$2*$B$4*$B$3*$B91))/1000,"")</f>
        <v>54.390233427761544</v>
      </c>
      <c r="AE91">
        <f>IF($B91&gt;AE$6,SQRT(($B$1/$B$2)*(1/($B91*(($B91/AE$6)-1))))*((($B$1/2)*(($B91/AE$6)+(AE$6/($B91-AE$6))+1))+($B$2*$B$4*$B$3*$B91))/1000,"")</f>
        <v>55.395026220222363</v>
      </c>
      <c r="AF91">
        <f>IF($B91&gt;AF$6,SQRT(($B$1/$B$2)*(1/($B91*(($B91/AF$6)-1))))*((($B$1/2)*(($B91/AF$6)+(AF$6/($B91-AF$6))+1))+($B$2*$B$4*$B$3*$B91))/1000,"")</f>
        <v>56.48267565949179</v>
      </c>
      <c r="AG91">
        <f>IF($B91&gt;AG$6,SQRT(($B$1/$B$2)*(1/($B91*(($B91/AG$6)-1))))*((($B$1/2)*(($B91/AG$6)+(AG$6/($B91-AG$6))+1))+($B$2*$B$4*$B$3*$B91))/1000,"")</f>
        <v>57.657895336411123</v>
      </c>
      <c r="AH91">
        <f>IF($B91&gt;AH$6,SQRT(($B$1/$B$2)*(1/($B91*(($B91/AH$6)-1))))*((($B$1/2)*(($B91/AH$6)+(AH$6/($B91-AH$6))+1))+($B$2*$B$4*$B$3*$B91))/1000,"")</f>
        <v>58.926091100037453</v>
      </c>
      <c r="AI91">
        <f>IF($B91&gt;AI$6,SQRT(($B$1/$B$2)*(1/($B91*(($B91/AI$6)-1))))*((($B$1/2)*(($B91/AI$6)+(AI$6/($B91-AI$6))+1))+($B$2*$B$4*$B$3*$B91))/1000,"")</f>
        <v>60.293430950138266</v>
      </c>
      <c r="AJ91">
        <f>IF($B91&gt;AJ$6,SQRT(($B$1/$B$2)*(1/($B91*(($B91/AJ$6)-1))))*((($B$1/2)*(($B91/AJ$6)+(AJ$6/($B91-AJ$6))+1))+($B$2*$B$4*$B$3*$B91))/1000,"")</f>
        <v>61.766929619448234</v>
      </c>
      <c r="AK91">
        <f>IF($B91&gt;AK$6,SQRT(($B$1/$B$2)*(1/($B91*(($B91/AK$6)-1))))*((($B$1/2)*(($B91/AK$6)+(AK$6/($B91-AK$6))+1))+($B$2*$B$4*$B$3*$B91))/1000,"")</f>
        <v>63.354550126332533</v>
      </c>
      <c r="AL91">
        <f>IF($B91&gt;AL$6,SQRT(($B$1/$B$2)*(1/($B91*(($B91/AL$6)-1))))*((($B$1/2)*(($B91/AL$6)+(AL$6/($B91-AL$6))+1))+($B$2*$B$4*$B$3*$B91))/1000,"")</f>
        <v>65.065325194335827</v>
      </c>
      <c r="AM91">
        <f>IF($B91&gt;AM$6,SQRT(($B$1/$B$2)*(1/($B91*(($B91/AM$6)-1))))*((($B$1/2)*(($B91/AM$6)+(AM$6/($B91-AM$6))+1))+($B$2*$B$4*$B$3*$B91))/1000,"")</f>
        <v>67.109409778395289</v>
      </c>
      <c r="AO91">
        <f t="shared" si="9"/>
        <v>47.745168660767092</v>
      </c>
      <c r="AP91">
        <f t="shared" si="11"/>
        <v>14</v>
      </c>
      <c r="AQ91">
        <f t="shared" ca="1" si="12"/>
        <v>4.8000000000000012E-4</v>
      </c>
      <c r="AR91" s="1">
        <f t="shared" ca="1" si="13"/>
        <v>4.1250000000000071</v>
      </c>
    </row>
    <row r="92" spans="1:44" x14ac:dyDescent="0.25">
      <c r="A92" s="1">
        <f t="shared" si="10"/>
        <v>2.000000000000004</v>
      </c>
      <c r="B92" s="1">
        <f t="shared" si="14"/>
        <v>2.0000000000000039E-3</v>
      </c>
      <c r="C92">
        <f>IF($B92&gt;C$6,SQRT(($B$1/$B$2)*(1/($B92*(($B92/C$6)-1))))*((($B$1/2)*(($B92/C$6)+(C$6/($B92-C$6))+1))+($B$2*$B$4*$B$3*$B92))/1000,"")</f>
        <v>62.632352002113542</v>
      </c>
      <c r="D92">
        <f>IF($B92&gt;D$6,SQRT(($B$1/$B$2)*(1/($B92*(($B92/D$6)-1))))*((($B$1/2)*(($B92/D$6)+(D$6/($B92-D$6))+1))+($B$2*$B$4*$B$3*$B92))/1000,"")</f>
        <v>58.664725078737888</v>
      </c>
      <c r="E92">
        <f>IF($B92&gt;E$6,SQRT(($B$1/$B$2)*(1/($B92*(($B92/E$6)-1))))*((($B$1/2)*(($B92/E$6)+(E$6/($B92-E$6))+1))+($B$2*$B$4*$B$3*$B92))/1000,"")</f>
        <v>56.177720395337296</v>
      </c>
      <c r="F92">
        <f>IF($B92&gt;F$6,SQRT(($B$1/$B$2)*(1/($B92*(($B92/F$6)-1))))*((($B$1/2)*(($B92/F$6)+(F$6/($B92-F$6))+1))+($B$2*$B$4*$B$3*$B92))/1000,"")</f>
        <v>54.214811129942362</v>
      </c>
      <c r="G92">
        <f>IF($B92&gt;G$6,SQRT(($B$1/$B$2)*(1/($B92*(($B92/G$6)-1))))*((($B$1/2)*(($B92/G$6)+(G$6/($B92-G$6))+1))+($B$2*$B$4*$B$3*$B92))/1000,"")</f>
        <v>52.646476179381587</v>
      </c>
      <c r="H92">
        <f>IF($B92&gt;H$6,SQRT(($B$1/$B$2)*(1/($B92*(($B92/H$6)-1))))*((($B$1/2)*(($B92/H$6)+(H$6/($B92-H$6))+1))+($B$2*$B$4*$B$3*$B92))/1000,"")</f>
        <v>51.385241939238831</v>
      </c>
      <c r="I92">
        <f>IF($B92&gt;I$6,SQRT(($B$1/$B$2)*(1/($B92*(($B92/I$6)-1))))*((($B$1/2)*(($B92/I$6)+(I$6/($B92-I$6))+1))+($B$2*$B$4*$B$3*$B92))/1000,"")</f>
        <v>50.369770060128239</v>
      </c>
      <c r="J92">
        <f>IF($B92&gt;J$6,SQRT(($B$1/$B$2)*(1/($B92*(($B92/J$6)-1))))*((($B$1/2)*(($B92/J$6)+(J$6/($B92-J$6))+1))+($B$2*$B$4*$B$3*$B92))/1000,"")</f>
        <v>49.555738344828967</v>
      </c>
      <c r="K92">
        <f>IF($B92&gt;K$6,SQRT(($B$1/$B$2)*(1/($B92*(($B92/K$6)-1))))*((($B$1/2)*(($B92/K$6)+(K$6/($B92-K$6))+1))+($B$2*$B$4*$B$3*$B92))/1000,"")</f>
        <v>48.910336603327096</v>
      </c>
      <c r="L92">
        <f>IF($B92&gt;L$6,SQRT(($B$1/$B$2)*(1/($B92*(($B92/L$6)-1))))*((($B$1/2)*(($B92/L$6)+(L$6/($B92-L$6))+1))+($B$2*$B$4*$B$3*$B92))/1000,"")</f>
        <v>48.408799585240949</v>
      </c>
      <c r="M92">
        <f>IF($B92&gt;M$6,SQRT(($B$1/$B$2)*(1/($B92*(($B92/M$6)-1))))*((($B$1/2)*(($B92/M$6)+(M$6/($B92-M$6))+1))+($B$2*$B$4*$B$3*$B92))/1000,"")</f>
        <v>48.032143713625281</v>
      </c>
      <c r="N92">
        <f>IF($B92&gt;N$6,SQRT(($B$1/$B$2)*(1/($B92*(($B92/N$6)-1))))*((($B$1/2)*(($B92/N$6)+(N$6/($B92-N$6))+1))+($B$2*$B$4*$B$3*$B92))/1000,"")</f>
        <v>47.765644357327872</v>
      </c>
      <c r="O92">
        <f>IF($B92&gt;O$6,SQRT(($B$1/$B$2)*(1/($B92*(($B92/O$6)-1))))*((($B$1/2)*(($B92/O$6)+(O$6/($B92-O$6))+1))+($B$2*$B$4*$B$3*$B92))/1000,"")</f>
        <v>47.597784640287074</v>
      </c>
      <c r="P92">
        <f>IF($B92&gt;P$6,SQRT(($B$1/$B$2)*(1/($B92*(($B92/P$6)-1))))*((($B$1/2)*(($B92/P$6)+(P$6/($B92-P$6))+1))+($B$2*$B$4*$B$3*$B92))/1000,"")</f>
        <v>47.519513653208953</v>
      </c>
      <c r="Q92">
        <f>IF($B92&gt;Q$6,SQRT(($B$1/$B$2)*(1/($B92*(($B92/Q$6)-1))))*((($B$1/2)*(($B92/Q$6)+(Q$6/($B92-Q$6))+1))+($B$2*$B$4*$B$3*$B92))/1000,"")</f>
        <v>47.523713137046251</v>
      </c>
      <c r="R92">
        <f>IF($B92&gt;R$6,SQRT(($B$1/$B$2)*(1/($B92*(($B92/R$6)-1))))*((($B$1/2)*(($B92/R$6)+(R$6/($B92-R$6))+1))+($B$2*$B$4*$B$3*$B92))/1000,"")</f>
        <v>47.604808011509874</v>
      </c>
      <c r="S92">
        <f>IF($B92&gt;S$6,SQRT(($B$1/$B$2)*(1/($B92*(($B92/S$6)-1))))*((($B$1/2)*(($B92/S$6)+(S$6/($B92-S$6))+1))+($B$2*$B$4*$B$3*$B92))/1000,"")</f>
        <v>47.758478331977301</v>
      </c>
      <c r="T92">
        <f>IF($B92&gt;T$6,SQRT(($B$1/$B$2)*(1/($B92*(($B92/T$6)-1))))*((($B$1/2)*(($B92/T$6)+(T$6/($B92-T$6))+1))+($B$2*$B$4*$B$3*$B92))/1000,"")</f>
        <v>47.98144422525089</v>
      </c>
      <c r="U92">
        <f>IF($B92&gt;U$6,SQRT(($B$1/$B$2)*(1/($B92*(($B92/U$6)-1))))*((($B$1/2)*(($B92/U$6)+(U$6/($B92-U$6))+1))+($B$2*$B$4*$B$3*$B92))/1000,"")</f>
        <v>48.271304358436076</v>
      </c>
      <c r="V92">
        <f>IF($B92&gt;V$6,SQRT(($B$1/$B$2)*(1/($B92*(($B92/V$6)-1))))*((($B$1/2)*(($B92/V$6)+(V$6/($B92-V$6))+1))+($B$2*$B$4*$B$3*$B92))/1000,"")</f>
        <v>48.626414432284179</v>
      </c>
      <c r="W92">
        <f>IF($B92&gt;W$6,SQRT(($B$1/$B$2)*(1/($B92*(($B92/W$6)-1))))*((($B$1/2)*(($B92/W$6)+(W$6/($B92-W$6))+1))+($B$2*$B$4*$B$3*$B92))/1000,"")</f>
        <v>49.04579618835249</v>
      </c>
      <c r="X92">
        <f>IF($B92&gt;X$6,SQRT(($B$1/$B$2)*(1/($B92*(($B92/X$6)-1))))*((($B$1/2)*(($B92/X$6)+(X$6/($B92-X$6))+1))+($B$2*$B$4*$B$3*$B92))/1000,"")</f>
        <v>49.529070165965948</v>
      </c>
      <c r="Y92">
        <f>IF($B92&gt;Y$6,SQRT(($B$1/$B$2)*(1/($B92*(($B92/Y$6)-1))))*((($B$1/2)*(($B92/Y$6)+(Y$6/($B92-Y$6))+1))+($B$2*$B$4*$B$3*$B92))/1000,"")</f>
        <v>50.076407369442471</v>
      </c>
      <c r="Z92">
        <f>IF($B92&gt;Z$6,SQRT(($B$1/$B$2)*(1/($B92*(($B92/Z$6)-1))))*((($B$1/2)*(($B92/Z$6)+(Z$6/($B92-Z$6))+1))+($B$2*$B$4*$B$3*$B92))/1000,"")</f>
        <v>50.688496382130865</v>
      </c>
      <c r="AA92">
        <f>IF($B92&gt;AA$6,SQRT(($B$1/$B$2)*(1/($B92*(($B92/AA$6)-1))))*((($B$1/2)*(($B92/AA$6)+(AA$6/($B92-AA$6))+1))+($B$2*$B$4*$B$3*$B92))/1000,"")</f>
        <v>51.366523469784994</v>
      </c>
      <c r="AB92">
        <f>IF($B92&gt;AB$6,SQRT(($B$1/$B$2)*(1/($B92*(($B92/AB$6)-1))))*((($B$1/2)*(($B92/AB$6)+(AB$6/($B92-AB$6))+1))+($B$2*$B$4*$B$3*$B92))/1000,"")</f>
        <v>52.112163970181676</v>
      </c>
      <c r="AC92">
        <f>IF($B92&gt;AC$6,SQRT(($B$1/$B$2)*(1/($B92*(($B92/AC$6)-1))))*((($B$1/2)*(($B92/AC$6)+(AC$6/($B92-AC$6))+1))+($B$2*$B$4*$B$3*$B92))/1000,"")</f>
        <v>52.927583849237401</v>
      </c>
      <c r="AD92">
        <f>IF($B92&gt;AD$6,SQRT(($B$1/$B$2)*(1/($B92*(($B92/AD$6)-1))))*((($B$1/2)*(($B92/AD$6)+(AD$6/($B92-AD$6))+1))+($B$2*$B$4*$B$3*$B92))/1000,"")</f>
        <v>53.815450772335737</v>
      </c>
      <c r="AE92">
        <f>IF($B92&gt;AE$6,SQRT(($B$1/$B$2)*(1/($B92*(($B92/AE$6)-1))))*((($B$1/2)*(($B92/AE$6)+(AE$6/($B92-AE$6))+1))+($B$2*$B$4*$B$3*$B92))/1000,"")</f>
        <v>54.778954433519161</v>
      </c>
      <c r="AF92">
        <f>IF($B92&gt;AF$6,SQRT(($B$1/$B$2)*(1/($B92*(($B92/AF$6)-1))))*((($B$1/2)*(($B92/AF$6)+(AF$6/($B92-AF$6))+1))+($B$2*$B$4*$B$3*$B92))/1000,"")</f>
        <v>55.821836234890434</v>
      </c>
      <c r="AG92">
        <f>IF($B92&gt;AG$6,SQRT(($B$1/$B$2)*(1/($B92*(($B92/AG$6)-1))))*((($B$1/2)*(($B92/AG$6)+(AG$6/($B92-AG$6))+1))+($B$2*$B$4*$B$3*$B92))/1000,"")</f>
        <v>56.948428737966893</v>
      </c>
      <c r="AH92">
        <f>IF($B92&gt;AH$6,SQRT(($B$1/$B$2)*(1/($B92*(($B92/AH$6)-1))))*((($B$1/2)*(($B92/AH$6)+(AH$6/($B92-AH$6))+1))+($B$2*$B$4*$B$3*$B92))/1000,"")</f>
        <v>58.163705638196504</v>
      </c>
      <c r="AI92">
        <f>IF($B92&gt;AI$6,SQRT(($B$1/$B$2)*(1/($B92*(($B92/AI$6)-1))))*((($B$1/2)*(($B92/AI$6)+(AI$6/($B92-AI$6))+1))+($B$2*$B$4*$B$3*$B92))/1000,"")</f>
        <v>59.473343362179506</v>
      </c>
      <c r="AJ92">
        <f>IF($B92&gt;AJ$6,SQRT(($B$1/$B$2)*(1/($B92*(($B92/AJ$6)-1))))*((($B$1/2)*(($B92/AJ$6)+(AJ$6/($B92-AJ$6))+1))+($B$2*$B$4*$B$3*$B92))/1000,"")</f>
        <v>60.88379577327602</v>
      </c>
      <c r="AK92">
        <f>IF($B92&gt;AK$6,SQRT(($B$1/$B$2)*(1/($B92*(($B92/AK$6)-1))))*((($B$1/2)*(($B92/AK$6)+(AK$6/($B92-AK$6))+1))+($B$2*$B$4*$B$3*$B92))/1000,"")</f>
        <v>62.402383915864398</v>
      </c>
      <c r="AL92">
        <f>IF($B92&gt;AL$6,SQRT(($B$1/$B$2)*(1/($B92*(($B92/AL$6)-1))))*((($B$1/2)*(($B92/AL$6)+(AL$6/($B92-AL$6))+1))+($B$2*$B$4*$B$3*$B92))/1000,"")</f>
        <v>64.037403255540511</v>
      </c>
      <c r="AM92">
        <f>IF($B92&gt;AM$6,SQRT(($B$1/$B$2)*(1/($B92*(($B92/AM$6)-1))))*((($B$1/2)*(($B92/AM$6)+(AM$6/($B92-AM$6))+1))+($B$2*$B$4*$B$3*$B92))/1000,"")</f>
        <v>65.989019926053103</v>
      </c>
      <c r="AO92">
        <f t="shared" si="9"/>
        <v>47.519513653208953</v>
      </c>
      <c r="AP92">
        <f t="shared" si="11"/>
        <v>14</v>
      </c>
      <c r="AQ92">
        <f t="shared" ca="1" si="12"/>
        <v>4.8000000000000012E-4</v>
      </c>
      <c r="AR92" s="1">
        <f t="shared" ca="1" si="13"/>
        <v>4.1666666666666741</v>
      </c>
    </row>
    <row r="93" spans="1:44" x14ac:dyDescent="0.25">
      <c r="A93" s="1">
        <f t="shared" si="10"/>
        <v>2.020000000000004</v>
      </c>
      <c r="B93" s="1">
        <f t="shared" si="14"/>
        <v>2.020000000000004E-3</v>
      </c>
      <c r="C93">
        <f>IF($B93&gt;C$6,SQRT(($B$1/$B$2)*(1/($B93*(($B93/C$6)-1))))*((($B$1/2)*(($B93/C$6)+(C$6/($B93-C$6))+1))+($B$2*$B$4*$B$3*$B93))/1000,"")</f>
        <v>62.557339584989244</v>
      </c>
      <c r="D93">
        <f>IF($B93&gt;D$6,SQRT(($B$1/$B$2)*(1/($B93*(($B93/D$6)-1))))*((($B$1/2)*(($B93/D$6)+(D$6/($B93-D$6))+1))+($B$2*$B$4*$B$3*$B93))/1000,"")</f>
        <v>58.579109507334309</v>
      </c>
      <c r="E93">
        <f>IF($B93&gt;E$6,SQRT(($B$1/$B$2)*(1/($B93*(($B93/E$6)-1))))*((($B$1/2)*(($B93/E$6)+(E$6/($B93-E$6))+1))+($B$2*$B$4*$B$3*$B93))/1000,"")</f>
        <v>56.083125291494362</v>
      </c>
      <c r="F93">
        <f>IF($B93&gt;F$6,SQRT(($B$1/$B$2)*(1/($B93*(($B93/F$6)-1))))*((($B$1/2)*(($B93/F$6)+(F$6/($B93-F$6))+1))+($B$2*$B$4*$B$3*$B93))/1000,"")</f>
        <v>54.111026071176475</v>
      </c>
      <c r="G93">
        <f>IF($B93&gt;G$6,SQRT(($B$1/$B$2)*(1/($B93*(($B93/G$6)-1))))*((($B$1/2)*(($B93/G$6)+(G$6/($B93-G$6))+1))+($B$2*$B$4*$B$3*$B93))/1000,"")</f>
        <v>52.533228303580415</v>
      </c>
      <c r="H93">
        <f>IF($B93&gt;H$6,SQRT(($B$1/$B$2)*(1/($B93*(($B93/H$6)-1))))*((($B$1/2)*(($B93/H$6)+(H$6/($B93-H$6))+1))+($B$2*$B$4*$B$3*$B93))/1000,"")</f>
        <v>51.262202578569145</v>
      </c>
      <c r="I93">
        <f>IF($B93&gt;I$6,SQRT(($B$1/$B$2)*(1/($B93*(($B93/I$6)-1))))*((($B$1/2)*(($B93/I$6)+(I$6/($B93-I$6))+1))+($B$2*$B$4*$B$3*$B93))/1000,"")</f>
        <v>50.23655832524534</v>
      </c>
      <c r="J93">
        <f>IF($B93&gt;J$6,SQRT(($B$1/$B$2)*(1/($B93*(($B93/J$6)-1))))*((($B$1/2)*(($B93/J$6)+(J$6/($B93-J$6))+1))+($B$2*$B$4*$B$3*$B93))/1000,"")</f>
        <v>49.411922680280085</v>
      </c>
      <c r="K93">
        <f>IF($B93&gt;K$6,SQRT(($B$1/$B$2)*(1/($B93*(($B93/K$6)-1))))*((($B$1/2)*(($B93/K$6)+(K$6/($B93-K$6))+1))+($B$2*$B$4*$B$3*$B93))/1000,"")</f>
        <v>48.755434895610058</v>
      </c>
      <c r="L93">
        <f>IF($B93&gt;L$6,SQRT(($B$1/$B$2)*(1/($B93*(($B93/L$6)-1))))*((($B$1/2)*(($B93/L$6)+(L$6/($B93-L$6))+1))+($B$2*$B$4*$B$3*$B93))/1000,"")</f>
        <v>48.242278164209964</v>
      </c>
      <c r="M93">
        <f>IF($B93&gt;M$6,SQRT(($B$1/$B$2)*(1/($B93*(($B93/M$6)-1))))*((($B$1/2)*(($B93/M$6)+(M$6/($B93-M$6))+1))+($B$2*$B$4*$B$3*$B93))/1000,"")</f>
        <v>47.853415447785281</v>
      </c>
      <c r="N93">
        <f>IF($B93&gt;N$6,SQRT(($B$1/$B$2)*(1/($B93*(($B93/N$6)-1))))*((($B$1/2)*(($B93/N$6)+(N$6/($B93-N$6))+1))+($B$2*$B$4*$B$3*$B93))/1000,"")</f>
        <v>47.574065957183002</v>
      </c>
      <c r="O93">
        <f>IF($B93&gt;O$6,SQRT(($B$1/$B$2)*(1/($B93*(($B93/O$6)-1))))*((($B$1/2)*(($B93/O$6)+(O$6/($B93-O$6))+1))+($B$2*$B$4*$B$3*$B93))/1000,"")</f>
        <v>47.392653227473666</v>
      </c>
      <c r="P93">
        <f>IF($B93&gt;P$6,SQRT(($B$1/$B$2)*(1/($B93*(($B93/P$6)-1))))*((($B$1/2)*(($B93/P$6)+(P$6/($B93-P$6))+1))+($B$2*$B$4*$B$3*$B93))/1000,"")</f>
        <v>47.300062613845199</v>
      </c>
      <c r="Q93">
        <f>IF($B93&gt;Q$6,SQRT(($B$1/$B$2)*(1/($B93*(($B93/Q$6)-1))))*((($B$1/2)*(($B93/Q$6)+(Q$6/($B93-Q$6))+1))+($B$2*$B$4*$B$3*$B93))/1000,"")</f>
        <v>47.289107248334354</v>
      </c>
      <c r="R93">
        <f>IF($B93&gt;R$6,SQRT(($B$1/$B$2)*(1/($B93*(($B93/R$6)-1))))*((($B$1/2)*(($B93/R$6)+(R$6/($B93-R$6))+1))+($B$2*$B$4*$B$3*$B93))/1000,"")</f>
        <v>47.35413780683583</v>
      </c>
      <c r="S93">
        <f>IF($B93&gt;S$6,SQRT(($B$1/$B$2)*(1/($B93*(($B93/S$6)-1))))*((($B$1/2)*(($B93/S$6)+(S$6/($B93-S$6))+1))+($B$2*$B$4*$B$3*$B93))/1000,"")</f>
        <v>47.490753648873323</v>
      </c>
      <c r="T93">
        <f>IF($B93&gt;T$6,SQRT(($B$1/$B$2)*(1/($B93*(($B93/T$6)-1))))*((($B$1/2)*(($B93/T$6)+(T$6/($B93-T$6))+1))+($B$2*$B$4*$B$3*$B93))/1000,"")</f>
        <v>47.695586860811829</v>
      </c>
      <c r="U93">
        <f>IF($B93&gt;U$6,SQRT(($B$1/$B$2)*(1/($B93*(($B93/U$6)-1))))*((($B$1/2)*(($B93/U$6)+(U$6/($B93-U$6))+1))+($B$2*$B$4*$B$3*$B93))/1000,"")</f>
        <v>47.966139736804244</v>
      </c>
      <c r="V93">
        <f>IF($B93&gt;V$6,SQRT(($B$1/$B$2)*(1/($B93*(($B93/V$6)-1))))*((($B$1/2)*(($B93/V$6)+(V$6/($B93-V$6))+1))+($B$2*$B$4*$B$3*$B93))/1000,"")</f>
        <v>48.300662167589756</v>
      </c>
      <c r="W93">
        <f>IF($B93&gt;W$6,SQRT(($B$1/$B$2)*(1/($B93*(($B93/W$6)-1))))*((($B$1/2)*(($B93/W$6)+(W$6/($B93-W$6))+1))+($B$2*$B$4*$B$3*$B93))/1000,"")</f>
        <v>48.698059403090227</v>
      </c>
      <c r="X93">
        <f>IF($B93&gt;X$6,SQRT(($B$1/$B$2)*(1/($B93*(($B93/X$6)-1))))*((($B$1/2)*(($B93/X$6)+(X$6/($B93-X$6))+1))+($B$2*$B$4*$B$3*$B93))/1000,"")</f>
        <v>49.15782339829412</v>
      </c>
      <c r="Y93">
        <f>IF($B93&gt;Y$6,SQRT(($B$1/$B$2)*(1/($B93*(($B93/Y$6)-1))))*((($B$1/2)*(($B93/Y$6)+(Y$6/($B93-Y$6))+1))+($B$2*$B$4*$B$3*$B93))/1000,"")</f>
        <v>49.679982872341462</v>
      </c>
      <c r="Z93">
        <f>IF($B93&gt;Z$6,SQRT(($B$1/$B$2)*(1/($B93*(($B93/Z$6)-1))))*((($B$1/2)*(($B93/Z$6)+(Z$6/($B93-Z$6))+1))+($B$2*$B$4*$B$3*$B93))/1000,"")</f>
        <v>50.265068581674718</v>
      </c>
      <c r="AA93">
        <f>IF($B93&gt;AA$6,SQRT(($B$1/$B$2)*(1/($B93*(($B93/AA$6)-1))))*((($B$1/2)*(($B93/AA$6)+(AA$6/($B93-AA$6))+1))+($B$2*$B$4*$B$3*$B93))/1000,"")</f>
        <v>50.914091307688565</v>
      </c>
      <c r="AB93">
        <f>IF($B93&gt;AB$6,SQRT(($B$1/$B$2)*(1/($B93*(($B93/AB$6)-1))))*((($B$1/2)*(($B93/AB$6)+(AB$6/($B93-AB$6))+1))+($B$2*$B$4*$B$3*$B93))/1000,"")</f>
        <v>51.628530805771476</v>
      </c>
      <c r="AC93">
        <f>IF($B93&gt;AC$6,SQRT(($B$1/$B$2)*(1/($B93*(($B93/AC$6)-1))))*((($B$1/2)*(($B93/AC$6)+(AC$6/($B93-AC$6))+1))+($B$2*$B$4*$B$3*$B93))/1000,"")</f>
        <v>52.410334536197958</v>
      </c>
      <c r="AD93">
        <f>IF($B93&gt;AD$6,SQRT(($B$1/$B$2)*(1/($B93*(($B93/AD$6)-1))))*((($B$1/2)*(($B93/AD$6)+(AD$6/($B93-AD$6))+1))+($B$2*$B$4*$B$3*$B93))/1000,"")</f>
        <v>53.261925453711349</v>
      </c>
      <c r="AE93">
        <f>IF($B93&gt;AE$6,SQRT(($B$1/$B$2)*(1/($B93*(($B93/AE$6)-1))))*((($B$1/2)*(($B93/AE$6)+(AE$6/($B93-AE$6))+1))+($B$2*$B$4*$B$3*$B93))/1000,"")</f>
        <v>54.186218511650793</v>
      </c>
      <c r="AF93">
        <f>IF($B93&gt;AF$6,SQRT(($B$1/$B$2)*(1/($B93*(($B93/AF$6)-1))))*((($B$1/2)*(($B93/AF$6)+(AF$6/($B93-AF$6))+1))+($B$2*$B$4*$B$3*$B93))/1000,"")</f>
        <v>55.186645867648821</v>
      </c>
      <c r="AG93">
        <f>IF($B93&gt;AG$6,SQRT(($B$1/$B$2)*(1/($B93*(($B93/AG$6)-1))))*((($B$1/2)*(($B93/AG$6)+(AG$6/($B93-AG$6))+1))+($B$2*$B$4*$B$3*$B93))/1000,"")</f>
        <v>56.267191084283255</v>
      </c>
      <c r="AH93">
        <f>IF($B93&gt;AH$6,SQRT(($B$1/$B$2)*(1/($B93*(($B93/AH$6)-1))))*((($B$1/2)*(($B93/AH$6)+(AH$6/($B93-AH$6))+1))+($B$2*$B$4*$B$3*$B93))/1000,"")</f>
        <v>57.432432918737625</v>
      </c>
      <c r="AI93">
        <f>IF($B93&gt;AI$6,SQRT(($B$1/$B$2)*(1/($B93*(($B93/AI$6)-1))))*((($B$1/2)*(($B93/AI$6)+(AI$6/($B93-AI$6))+1))+($B$2*$B$4*$B$3*$B93))/1000,"")</f>
        <v>58.687599607719093</v>
      </c>
      <c r="AJ93">
        <f>IF($B93&gt;AJ$6,SQRT(($B$1/$B$2)*(1/($B93*(($B93/AJ$6)-1))))*((($B$1/2)*(($B93/AJ$6)+(AJ$6/($B93-AJ$6))+1))+($B$2*$B$4*$B$3*$B93))/1000,"")</f>
        <v>60.038634894442332</v>
      </c>
      <c r="AK93">
        <f>IF($B93&gt;AK$6,SQRT(($B$1/$B$2)*(1/($B93*(($B93/AK$6)-1))))*((($B$1/2)*(($B93/AK$6)+(AK$6/($B93-AK$6))+1))+($B$2*$B$4*$B$3*$B93))/1000,"")</f>
        <v>61.49227743129935</v>
      </c>
      <c r="AL93">
        <f>IF($B93&gt;AL$6,SQRT(($B$1/$B$2)*(1/($B93*(($B93/AL$6)-1))))*((($B$1/2)*(($B93/AL$6)+(AL$6/($B93-AL$6))+1))+($B$2*$B$4*$B$3*$B93))/1000,"")</f>
        <v>63.056155645236913</v>
      </c>
      <c r="AM93">
        <f>IF($B93&gt;AM$6,SQRT(($B$1/$B$2)*(1/($B93*(($B93/AM$6)-1))))*((($B$1/2)*(($B93/AM$6)+(AM$6/($B93-AM$6))+1))+($B$2*$B$4*$B$3*$B93))/1000,"")</f>
        <v>64.921112280527751</v>
      </c>
      <c r="AO93">
        <f t="shared" si="9"/>
        <v>47.289107248334354</v>
      </c>
      <c r="AP93">
        <f t="shared" si="11"/>
        <v>15</v>
      </c>
      <c r="AQ93">
        <f t="shared" ca="1" si="12"/>
        <v>5.0500000000000013E-4</v>
      </c>
      <c r="AR93" s="1">
        <f t="shared" ca="1" si="13"/>
        <v>4.0000000000000071</v>
      </c>
    </row>
    <row r="94" spans="1:44" x14ac:dyDescent="0.25">
      <c r="A94" s="1">
        <f t="shared" si="10"/>
        <v>2.040000000000004</v>
      </c>
      <c r="B94" s="1">
        <f t="shared" si="14"/>
        <v>2.040000000000004E-3</v>
      </c>
      <c r="C94">
        <f>IF($B94&gt;C$6,SQRT(($B$1/$B$2)*(1/($B94*(($B94/C$6)-1))))*((($B$1/2)*(($B94/C$6)+(C$6/($B94-C$6))+1))+($B$2*$B$4*$B$3*$B94))/1000,"")</f>
        <v>62.483943757317931</v>
      </c>
      <c r="D94">
        <f>IF($B94&gt;D$6,SQRT(($B$1/$B$2)*(1/($B94*(($B94/D$6)-1))))*((($B$1/2)*(($B94/D$6)+(D$6/($B94-D$6))+1))+($B$2*$B$4*$B$3*$B94))/1000,"")</f>
        <v>58.4953754844001</v>
      </c>
      <c r="E94">
        <f>IF($B94&gt;E$6,SQRT(($B$1/$B$2)*(1/($B94*(($B94/E$6)-1))))*((($B$1/2)*(($B94/E$6)+(E$6/($B94-E$6))+1))+($B$2*$B$4*$B$3*$B94))/1000,"")</f>
        <v>55.990643633364712</v>
      </c>
      <c r="F94">
        <f>IF($B94&gt;F$6,SQRT(($B$1/$B$2)*(1/($B94*(($B94/F$6)-1))))*((($B$1/2)*(($B94/F$6)+(F$6/($B94-F$6))+1))+($B$2*$B$4*$B$3*$B94))/1000,"")</f>
        <v>54.009598730844978</v>
      </c>
      <c r="G94">
        <f>IF($B94&gt;G$6,SQRT(($B$1/$B$2)*(1/($B94*(($B94/G$6)-1))))*((($B$1/2)*(($B94/G$6)+(G$6/($B94-G$6))+1))+($B$2*$B$4*$B$3*$B94))/1000,"")</f>
        <v>52.422596797100482</v>
      </c>
      <c r="H94">
        <f>IF($B94&gt;H$6,SQRT(($B$1/$B$2)*(1/($B94*(($B94/H$6)-1))))*((($B$1/2)*(($B94/H$6)+(H$6/($B94-H$6))+1))+($B$2*$B$4*$B$3*$B94))/1000,"")</f>
        <v>51.142054593913031</v>
      </c>
      <c r="I94">
        <f>IF($B94&gt;I$6,SQRT(($B$1/$B$2)*(1/($B94*(($B94/I$6)-1))))*((($B$1/2)*(($B94/I$6)+(I$6/($B94-I$6))+1))+($B$2*$B$4*$B$3*$B94))/1000,"")</f>
        <v>50.106531350212592</v>
      </c>
      <c r="J94">
        <f>IF($B94&gt;J$6,SQRT(($B$1/$B$2)*(1/($B94*(($B94/J$6)-1))))*((($B$1/2)*(($B94/J$6)+(J$6/($B94-J$6))+1))+($B$2*$B$4*$B$3*$B94))/1000,"")</f>
        <v>49.271605652840464</v>
      </c>
      <c r="K94">
        <f>IF($B94&gt;K$6,SQRT(($B$1/$B$2)*(1/($B94*(($B94/K$6)-1))))*((($B$1/2)*(($B94/K$6)+(K$6/($B94-K$6))+1))+($B$2*$B$4*$B$3*$B94))/1000,"")</f>
        <v>48.604368449180612</v>
      </c>
      <c r="L94">
        <f>IF($B94&gt;L$6,SQRT(($B$1/$B$2)*(1/($B94*(($B94/L$6)-1))))*((($B$1/2)*(($B94/L$6)+(L$6/($B94-L$6))+1))+($B$2*$B$4*$B$3*$B94))/1000,"")</f>
        <v>48.079953804421855</v>
      </c>
      <c r="M94">
        <f>IF($B94&gt;M$6,SQRT(($B$1/$B$2)*(1/($B94*(($B94/M$6)-1))))*((($B$1/2)*(($B94/M$6)+(M$6/($B94-M$6))+1))+($B$2*$B$4*$B$3*$B94))/1000,"")</f>
        <v>47.679273860122159</v>
      </c>
      <c r="N94">
        <f>IF($B94&gt;N$6,SQRT(($B$1/$B$2)*(1/($B94*(($B94/N$6)-1))))*((($B$1/2)*(($B94/N$6)+(N$6/($B94-N$6))+1))+($B$2*$B$4*$B$3*$B94))/1000,"")</f>
        <v>47.387494560521084</v>
      </c>
      <c r="O94">
        <f>IF($B94&gt;O$6,SQRT(($B$1/$B$2)*(1/($B94*(($B94/O$6)-1))))*((($B$1/2)*(($B94/O$6)+(O$6/($B94-O$6))+1))+($B$2*$B$4*$B$3*$B94))/1000,"")</f>
        <v>47.192983033654947</v>
      </c>
      <c r="P94">
        <f>IF($B94&gt;P$6,SQRT(($B$1/$B$2)*(1/($B94*(($B94/P$6)-1))))*((($B$1/2)*(($B94/P$6)+(P$6/($B94-P$6))+1))+($B$2*$B$4*$B$3*$B94))/1000,"")</f>
        <v>47.086564415419197</v>
      </c>
      <c r="Q94">
        <f>IF($B94&gt;Q$6,SQRT(($B$1/$B$2)*(1/($B94*(($B94/Q$6)-1))))*((($B$1/2)*(($B94/Q$6)+(Q$6/($B94-Q$6))+1))+($B$2*$B$4*$B$3*$B94))/1000,"")</f>
        <v>47.060987128430597</v>
      </c>
      <c r="R94">
        <f>IF($B94&gt;R$6,SQRT(($B$1/$B$2)*(1/($B94*(($B94/R$6)-1))))*((($B$1/2)*(($B94/R$6)+(R$6/($B94-R$6))+1))+($B$2*$B$4*$B$3*$B94))/1000,"")</f>
        <v>47.110531942584672</v>
      </c>
      <c r="S94">
        <f>IF($B94&gt;S$6,SQRT(($B$1/$B$2)*(1/($B94*(($B94/S$6)-1))))*((($B$1/2)*(($B94/S$6)+(S$6/($B94-S$6))+1))+($B$2*$B$4*$B$3*$B94))/1000,"")</f>
        <v>47.230722360257346</v>
      </c>
      <c r="T94">
        <f>IF($B94&gt;T$6,SQRT(($B$1/$B$2)*(1/($B94*(($B94/T$6)-1))))*((($B$1/2)*(($B94/T$6)+(T$6/($B94-T$6))+1))+($B$2*$B$4*$B$3*$B94))/1000,"")</f>
        <v>47.418107838566684</v>
      </c>
      <c r="U94">
        <f>IF($B94&gt;U$6,SQRT(($B$1/$B$2)*(1/($B94*(($B94/U$6)-1))))*((($B$1/2)*(($B94/U$6)+(U$6/($B94-U$6))+1))+($B$2*$B$4*$B$3*$B94))/1000,"")</f>
        <v>47.670100364750461</v>
      </c>
      <c r="V94">
        <f>IF($B94&gt;V$6,SQRT(($B$1/$B$2)*(1/($B94*(($B94/V$6)-1))))*((($B$1/2)*(($B94/V$6)+(V$6/($B94-V$6))+1))+($B$2*$B$4*$B$3*$B94))/1000,"")</f>
        <v>47.984850835587388</v>
      </c>
      <c r="W94">
        <f>IF($B94&gt;W$6,SQRT(($B$1/$B$2)*(1/($B94*(($B94/W$6)-1))))*((($B$1/2)*(($B94/W$6)+(W$6/($B94-W$6))+1))+($B$2*$B$4*$B$3*$B94))/1000,"")</f>
        <v>48.361155685815227</v>
      </c>
      <c r="X94">
        <f>IF($B94&gt;X$6,SQRT(($B$1/$B$2)*(1/($B94*(($B94/X$6)-1))))*((($B$1/2)*(($B94/X$6)+(X$6/($B94-X$6))+1))+($B$2*$B$4*$B$3*$B94))/1000,"")</f>
        <v>48.798386951422913</v>
      </c>
      <c r="Y94">
        <f>IF($B94&gt;Y$6,SQRT(($B$1/$B$2)*(1/($B94*(($B94/Y$6)-1))))*((($B$1/2)*(($B94/Y$6)+(Y$6/($B94-Y$6))+1))+($B$2*$B$4*$B$3*$B94))/1000,"")</f>
        <v>49.296440870646201</v>
      </c>
      <c r="Z94">
        <f>IF($B94&gt;Z$6,SQRT(($B$1/$B$2)*(1/($B94*(($B94/Z$6)-1))))*((($B$1/2)*(($B94/Z$6)+(Z$6/($B94-Z$6))+1))+($B$2*$B$4*$B$3*$B94))/1000,"")</f>
        <v>49.855701492030349</v>
      </c>
      <c r="AA94">
        <f>IF($B94&gt;AA$6,SQRT(($B$1/$B$2)*(1/($B94*(($B94/AA$6)-1))))*((($B$1/2)*(($B94/AA$6)+(AA$6/($B94-AA$6))+1))+($B$2*$B$4*$B$3*$B94))/1000,"")</f>
        <v>50.477016752981463</v>
      </c>
      <c r="AB94">
        <f>IF($B94&gt;AB$6,SQRT(($B$1/$B$2)*(1/($B94*(($B94/AB$6)-1))))*((($B$1/2)*(($B94/AB$6)+(AB$6/($B94-AB$6))+1))+($B$2*$B$4*$B$3*$B94))/1000,"")</f>
        <v>51.161685231872433</v>
      </c>
      <c r="AC94">
        <f>IF($B94&gt;AC$6,SQRT(($B$1/$B$2)*(1/($B94*(($B94/AC$6)-1))))*((($B$1/2)*(($B94/AC$6)+(AC$6/($B94-AC$6))+1))+($B$2*$B$4*$B$3*$B94))/1000,"")</f>
        <v>51.911452341939125</v>
      </c>
      <c r="AD94">
        <f>IF($B94&gt;AD$6,SQRT(($B$1/$B$2)*(1/($B94*(($B94/AD$6)-1))))*((($B$1/2)*(($B94/AD$6)+(AD$6/($B94-AD$6))+1))+($B$2*$B$4*$B$3*$B94))/1000,"")</f>
        <v>52.728515181244688</v>
      </c>
      <c r="AE94">
        <f>IF($B94&gt;AE$6,SQRT(($B$1/$B$2)*(1/($B94*(($B94/AE$6)-1))))*((($B$1/2)*(($B94/AE$6)+(AE$6/($B94-AE$6))+1))+($B$2*$B$4*$B$3*$B94))/1000,"")</f>
        <v>53.615535619250593</v>
      </c>
      <c r="AF94">
        <f>IF($B94&gt;AF$6,SQRT(($B$1/$B$2)*(1/($B94*(($B94/AF$6)-1))))*((($B$1/2)*(($B94/AF$6)+(AF$6/($B94-AF$6))+1))+($B$2*$B$4*$B$3*$B94))/1000,"")</f>
        <v>54.575661515943537</v>
      </c>
      <c r="AG94">
        <f>IF($B94&gt;AG$6,SQRT(($B$1/$B$2)*(1/($B94*(($B94/AG$6)-1))))*((($B$1/2)*(($B94/AG$6)+(AG$6/($B94-AG$6))+1))+($B$2*$B$4*$B$3*$B94))/1000,"")</f>
        <v>55.612556256269357</v>
      </c>
      <c r="AH94">
        <f>IF($B94&gt;AH$6,SQRT(($B$1/$B$2)*(1/($B94*(($B94/AH$6)-1))))*((($B$1/2)*(($B94/AH$6)+(AH$6/($B94-AH$6))+1))+($B$2*$B$4*$B$3*$B94))/1000,"")</f>
        <v>56.73043705894969</v>
      </c>
      <c r="AI94">
        <f>IF($B94&gt;AI$6,SQRT(($B$1/$B$2)*(1/($B94*(($B94/AI$6)-1))))*((($B$1/2)*(($B94/AI$6)+(AI$6/($B94-AI$6))+1))+($B$2*$B$4*$B$3*$B94))/1000,"")</f>
        <v>57.934122800507275</v>
      </c>
      <c r="AJ94">
        <f>IF($B94&gt;AJ$6,SQRT(($B$1/$B$2)*(1/($B94*(($B94/AJ$6)-1))))*((($B$1/2)*(($B94/AJ$6)+(AJ$6/($B94-AJ$6))+1))+($B$2*$B$4*$B$3*$B94))/1000,"")</f>
        <v>59.229092397642937</v>
      </c>
      <c r="AK94">
        <f>IF($B94&gt;AK$6,SQRT(($B$1/$B$2)*(1/($B94*(($B94/AK$6)-1))))*((($B$1/2)*(($B94/AK$6)+(AK$6/($B94-AK$6))+1))+($B$2*$B$4*$B$3*$B94))/1000,"")</f>
        <v>60.621555129644619</v>
      </c>
      <c r="AL94">
        <f>IF($B94&gt;AL$6,SQRT(($B$1/$B$2)*(1/($B94*(($B94/AL$6)-1))))*((($B$1/2)*(($B94/AL$6)+(AL$6/($B94-AL$6))+1))+($B$2*$B$4*$B$3*$B94))/1000,"")</f>
        <v>62.118534674660616</v>
      </c>
      <c r="AM94">
        <f>IF($B94&gt;AM$6,SQRT(($B$1/$B$2)*(1/($B94*(($B94/AM$6)-1))))*((($B$1/2)*(($B94/AM$6)+(AM$6/($B94-AM$6))+1))+($B$2*$B$4*$B$3*$B94))/1000,"")</f>
        <v>63.902157226321727</v>
      </c>
      <c r="AO94">
        <f t="shared" si="9"/>
        <v>47.060987128430597</v>
      </c>
      <c r="AP94">
        <f t="shared" si="11"/>
        <v>15</v>
      </c>
      <c r="AQ94">
        <f t="shared" ca="1" si="12"/>
        <v>5.0500000000000013E-4</v>
      </c>
      <c r="AR94" s="1">
        <f t="shared" ca="1" si="13"/>
        <v>4.0396039603960467</v>
      </c>
    </row>
    <row r="95" spans="1:44" x14ac:dyDescent="0.25">
      <c r="A95" s="1">
        <f t="shared" si="10"/>
        <v>2.0600000000000041</v>
      </c>
      <c r="B95" s="1">
        <f t="shared" si="14"/>
        <v>2.0600000000000041E-3</v>
      </c>
      <c r="C95">
        <f>IF($B95&gt;C$6,SQRT(($B$1/$B$2)*(1/($B95*(($B95/C$6)-1))))*((($B$1/2)*(($B95/C$6)+(C$6/($B95-C$6))+1))+($B$2*$B$4*$B$3*$B95))/1000,"")</f>
        <v>62.412112844840109</v>
      </c>
      <c r="D95">
        <f>IF($B95&gt;D$6,SQRT(($B$1/$B$2)*(1/($B95*(($B95/D$6)-1))))*((($B$1/2)*(($B95/D$6)+(D$6/($B95-D$6))+1))+($B$2*$B$4*$B$3*$B95))/1000,"")</f>
        <v>58.413461704779102</v>
      </c>
      <c r="E95">
        <f>IF($B95&gt;E$6,SQRT(($B$1/$B$2)*(1/($B95*(($B95/E$6)-1))))*((($B$1/2)*(($B95/E$6)+(E$6/($B95-E$6))+1))+($B$2*$B$4*$B$3*$B95))/1000,"")</f>
        <v>55.900205443135093</v>
      </c>
      <c r="F95">
        <f>IF($B95&gt;F$6,SQRT(($B$1/$B$2)*(1/($B95*(($B95/F$6)-1))))*((($B$1/2)*(($B95/F$6)+(F$6/($B95-F$6))+1))+($B$2*$B$4*$B$3*$B95))/1000,"")</f>
        <v>53.91044976557405</v>
      </c>
      <c r="G95">
        <f>IF($B95&gt;G$6,SQRT(($B$1/$B$2)*(1/($B95*(($B95/G$6)-1))))*((($B$1/2)*(($B95/G$6)+(G$6/($B95-G$6))+1))+($B$2*$B$4*$B$3*$B95))/1000,"")</f>
        <v>52.314492158197893</v>
      </c>
      <c r="H95">
        <f>IF($B95&gt;H$6,SQRT(($B$1/$B$2)*(1/($B95*(($B95/H$6)-1))))*((($B$1/2)*(($B95/H$6)+(H$6/($B95-H$6))+1))+($B$2*$B$4*$B$3*$B95))/1000,"")</f>
        <v>51.024697427046242</v>
      </c>
      <c r="I95">
        <f>IF($B95&gt;I$6,SQRT(($B$1/$B$2)*(1/($B95*(($B95/I$6)-1))))*((($B$1/2)*(($B95/I$6)+(I$6/($B95-I$6))+1))+($B$2*$B$4*$B$3*$B95))/1000,"")</f>
        <v>49.979576508736685</v>
      </c>
      <c r="J95">
        <f>IF($B95&gt;J$6,SQRT(($B$1/$B$2)*(1/($B95*(($B95/J$6)-1))))*((($B$1/2)*(($B95/J$6)+(J$6/($B95-J$6))+1))+($B$2*$B$4*$B$3*$B95))/1000,"")</f>
        <v>49.134661432468803</v>
      </c>
      <c r="K95">
        <f>IF($B95&gt;K$6,SQRT(($B$1/$B$2)*(1/($B95*(($B95/K$6)-1))))*((($B$1/2)*(($B95/K$6)+(K$6/($B95-K$6))+1))+($B$2*$B$4*$B$3*$B95))/1000,"")</f>
        <v>48.456996957521326</v>
      </c>
      <c r="L95">
        <f>IF($B95&gt;L$6,SQRT(($B$1/$B$2)*(1/($B95*(($B95/L$6)-1))))*((($B$1/2)*(($B95/L$6)+(L$6/($B95-L$6))+1))+($B$2*$B$4*$B$3*$B95))/1000,"")</f>
        <v>47.921670297721619</v>
      </c>
      <c r="M95">
        <f>IF($B95&gt;M$6,SQRT(($B$1/$B$2)*(1/($B95*(($B95/M$6)-1))))*((($B$1/2)*(($B95/M$6)+(M$6/($B95-M$6))+1))+($B$2*$B$4*$B$3*$B95))/1000,"")</f>
        <v>47.509545245244482</v>
      </c>
      <c r="N95">
        <f>IF($B95&gt;N$6,SQRT(($B$1/$B$2)*(1/($B95*(($B95/N$6)-1))))*((($B$1/2)*(($B95/N$6)+(N$6/($B95-N$6))+1))+($B$2*$B$4*$B$3*$B95))/1000,"")</f>
        <v>47.205737177762032</v>
      </c>
      <c r="O95">
        <f>IF($B95&gt;O$6,SQRT(($B$1/$B$2)*(1/($B95*(($B95/O$6)-1))))*((($B$1/2)*(($B95/O$6)+(O$6/($B95-O$6))+1))+($B$2*$B$4*$B$3*$B95))/1000,"")</f>
        <v>46.998559782544085</v>
      </c>
      <c r="P95">
        <f>IF($B95&gt;P$6,SQRT(($B$1/$B$2)*(1/($B95*(($B95/P$6)-1))))*((($B$1/2)*(($B95/P$6)+(P$6/($B95-P$6))+1))+($B$2*$B$4*$B$3*$B95))/1000,"")</f>
        <v>46.878781248865181</v>
      </c>
      <c r="Q95">
        <f>IF($B95&gt;Q$6,SQRT(($B$1/$B$2)*(1/($B95*(($B95/Q$6)-1))))*((($B$1/2)*(($B95/Q$6)+(Q$6/($B95-Q$6))+1))+($B$2*$B$4*$B$3*$B95))/1000,"")</f>
        <v>46.839088913515596</v>
      </c>
      <c r="R95">
        <f>IF($B95&gt;R$6,SQRT(($B$1/$B$2)*(1/($B95*(($B95/R$6)-1))))*((($B$1/2)*(($B95/R$6)+(R$6/($B95-R$6))+1))+($B$2*$B$4*$B$3*$B95))/1000,"")</f>
        <v>46.873697664891957</v>
      </c>
      <c r="S95">
        <f>IF($B95&gt;S$6,SQRT(($B$1/$B$2)*(1/($B95*(($B95/S$6)-1))))*((($B$1/2)*(($B95/S$6)+(S$6/($B95-S$6))+1))+($B$2*$B$4*$B$3*$B95))/1000,"")</f>
        <v>46.978059630284541</v>
      </c>
      <c r="T95">
        <f>IF($B95&gt;T$6,SQRT(($B$1/$B$2)*(1/($B95*(($B95/T$6)-1))))*((($B$1/2)*(($B95/T$6)+(T$6/($B95-T$6))+1))+($B$2*$B$4*$B$3*$B95))/1000,"")</f>
        <v>47.148646641855159</v>
      </c>
      <c r="U95">
        <f>IF($B95&gt;U$6,SQRT(($B$1/$B$2)*(1/($B95*(($B95/U$6)-1))))*((($B$1/2)*(($B95/U$6)+(U$6/($B95-U$6))+1))+($B$2*$B$4*$B$3*$B95))/1000,"")</f>
        <v>47.382785980660501</v>
      </c>
      <c r="V95">
        <f>IF($B95&gt;V$6,SQRT(($B$1/$B$2)*(1/($B95*(($B95/V$6)-1))))*((($B$1/2)*(($B95/V$6)+(V$6/($B95-V$6))+1))+($B$2*$B$4*$B$3*$B95))/1000,"")</f>
        <v>47.678535832250923</v>
      </c>
      <c r="W95">
        <f>IF($B95&gt;W$6,SQRT(($B$1/$B$2)*(1/($B95*(($B95/W$6)-1))))*((($B$1/2)*(($B95/W$6)+(W$6/($B95-W$6))+1))+($B$2*$B$4*$B$3*$B95))/1000,"")</f>
        <v>48.034590879919527</v>
      </c>
      <c r="X95">
        <f>IF($B95&gt;X$6,SQRT(($B$1/$B$2)*(1/($B95*(($B95/X$6)-1))))*((($B$1/2)*(($B95/X$6)+(X$6/($B95-X$6))+1))+($B$2*$B$4*$B$3*$B95))/1000,"")</f>
        <v>48.450211200382938</v>
      </c>
      <c r="Y95">
        <f>IF($B95&gt;Y$6,SQRT(($B$1/$B$2)*(1/($B95*(($B95/Y$6)-1))))*((($B$1/2)*(($B95/Y$6)+(Y$6/($B95-Y$6))+1))+($B$2*$B$4*$B$3*$B95))/1000,"")</f>
        <v>48.925169540653819</v>
      </c>
      <c r="Z95">
        <f>IF($B95&gt;Z$6,SQRT(($B$1/$B$2)*(1/($B95*(($B95/Z$6)-1))))*((($B$1/2)*(($B95/Z$6)+(Z$6/($B95-Z$6))+1))+($B$2*$B$4*$B$3*$B95))/1000,"")</f>
        <v>49.459713417598756</v>
      </c>
      <c r="AA95">
        <f>IF($B95&gt;AA$6,SQRT(($B$1/$B$2)*(1/($B95*(($B95/AA$6)-1))))*((($B$1/2)*(($B95/AA$6)+(AA$6/($B95-AA$6))+1))+($B$2*$B$4*$B$3*$B95))/1000,"")</f>
        <v>50.054539470983634</v>
      </c>
      <c r="AB95">
        <f>IF($B95&gt;AB$6,SQRT(($B$1/$B$2)*(1/($B95*(($B95/AB$6)-1))))*((($B$1/2)*(($B95/AB$6)+(AB$6/($B95-AB$6))+1))+($B$2*$B$4*$B$3*$B95))/1000,"")</f>
        <v>50.710778234582747</v>
      </c>
      <c r="AC95">
        <f>IF($B95&gt;AC$6,SQRT(($B$1/$B$2)*(1/($B95*(($B95/AC$6)-1))))*((($B$1/2)*(($B95/AC$6)+(AC$6/($B95-AC$6))+1))+($B$2*$B$4*$B$3*$B95))/1000,"")</f>
        <v>51.429988047876193</v>
      </c>
      <c r="AD95">
        <f>IF($B95&gt;AD$6,SQRT(($B$1/$B$2)*(1/($B95*(($B95/AD$6)-1))))*((($B$1/2)*(($B95/AD$6)+(AD$6/($B95-AD$6))+1))+($B$2*$B$4*$B$3*$B95))/1000,"")</f>
        <v>52.214157268026931</v>
      </c>
      <c r="AE95">
        <f>IF($B95&gt;AE$6,SQRT(($B$1/$B$2)*(1/($B95*(($B95/AE$6)-1))))*((($B$1/2)*(($B95/AE$6)+(AE$6/($B95-AE$6))+1))+($B$2*$B$4*$B$3*$B95))/1000,"")</f>
        <v>53.06571429717426</v>
      </c>
      <c r="AF95">
        <f>IF($B95&gt;AF$6,SQRT(($B$1/$B$2)*(1/($B95*(($B95/AF$6)-1))))*((($B$1/2)*(($B95/AF$6)+(AF$6/($B95-AF$6))+1))+($B$2*$B$4*$B$3*$B95))/1000,"")</f>
        <v>53.987545242035118</v>
      </c>
      <c r="AG95">
        <f>IF($B95&gt;AG$6,SQRT(($B$1/$B$2)*(1/($B95*(($B95/AG$6)-1))))*((($B$1/2)*(($B95/AG$6)+(AG$6/($B95-AG$6))+1))+($B$2*$B$4*$B$3*$B95))/1000,"")</f>
        <v>54.983019292968969</v>
      </c>
      <c r="AH95">
        <f>IF($B95&gt;AH$6,SQRT(($B$1/$B$2)*(1/($B95*(($B95/AH$6)-1))))*((($B$1/2)*(($B95/AH$6)+(AH$6/($B95-AH$6))+1))+($B$2*$B$4*$B$3*$B95))/1000,"")</f>
        <v>56.056022165342043</v>
      </c>
      <c r="AI95">
        <f>IF($B95&gt;AI$6,SQRT(($B$1/$B$2)*(1/($B95*(($B95/AI$6)-1))))*((($B$1/2)*(($B95/AI$6)+(AI$6/($B95-AI$6))+1))+($B$2*$B$4*$B$3*$B95))/1000,"")</f>
        <v>57.210998202055002</v>
      </c>
      <c r="AJ95">
        <f>IF($B95&gt;AJ$6,SQRT(($B$1/$B$2)*(1/($B95*(($B95/AJ$6)-1))))*((($B$1/2)*(($B95/AJ$6)+(AJ$6/($B95-AJ$6))+1))+($B$2*$B$4*$B$3*$B95))/1000,"")</f>
        <v>58.453002006226434</v>
      </c>
      <c r="AK95">
        <f>IF($B95&gt;AK$6,SQRT(($B$1/$B$2)*(1/($B95*(($B95/AK$6)-1))))*((($B$1/2)*(($B95/AK$6)+(AK$6/($B95-AK$6))+1))+($B$2*$B$4*$B$3*$B95))/1000,"")</f>
        <v>59.787760771094895</v>
      </c>
      <c r="AL95">
        <f>IF($B95&gt;AL$6,SQRT(($B$1/$B$2)*(1/($B95*(($B95/AL$6)-1))))*((($B$1/2)*(($B95/AL$6)+(AL$6/($B95-AL$6))+1))+($B$2*$B$4*$B$3*$B95))/1000,"")</f>
        <v>61.221748815220529</v>
      </c>
      <c r="AM95">
        <f>IF($B95&gt;AM$6,SQRT(($B$1/$B$2)*(1/($B95*(($B95/AM$6)-1))))*((($B$1/2)*(($B95/AM$6)+(AM$6/($B95-AM$6))+1))+($B$2*$B$4*$B$3*$B95))/1000,"")</f>
        <v>62.928930354175606</v>
      </c>
      <c r="AO95">
        <f t="shared" si="9"/>
        <v>46.839088913515596</v>
      </c>
      <c r="AP95">
        <f t="shared" si="11"/>
        <v>15</v>
      </c>
      <c r="AQ95">
        <f t="shared" ca="1" si="12"/>
        <v>5.0500000000000013E-4</v>
      </c>
      <c r="AR95" s="1">
        <f t="shared" ca="1" si="13"/>
        <v>4.0792079207920864</v>
      </c>
    </row>
    <row r="96" spans="1:44" x14ac:dyDescent="0.25">
      <c r="A96" s="1">
        <f t="shared" si="10"/>
        <v>2.0800000000000041</v>
      </c>
      <c r="B96" s="1">
        <f t="shared" si="14"/>
        <v>2.0800000000000042E-3</v>
      </c>
      <c r="C96">
        <f>IF($B96&gt;C$6,SQRT(($B$1/$B$2)*(1/($B96*(($B96/C$6)-1))))*((($B$1/2)*(($B96/C$6)+(C$6/($B96-C$6))+1))+($B$2*$B$4*$B$3*$B96))/1000,"")</f>
        <v>62.341797351368257</v>
      </c>
      <c r="D96">
        <f>IF($B96&gt;D$6,SQRT(($B$1/$B$2)*(1/($B96*(($B96/D$6)-1))))*((($B$1/2)*(($B96/D$6)+(D$6/($B96-D$6))+1))+($B$2*$B$4*$B$3*$B96))/1000,"")</f>
        <v>58.333309496165917</v>
      </c>
      <c r="E96">
        <f>IF($B96&gt;E$6,SQRT(($B$1/$B$2)*(1/($B96*(($B96/E$6)-1))))*((($B$1/2)*(($B96/E$6)+(E$6/($B96-E$6))+1))+($B$2*$B$4*$B$3*$B96))/1000,"")</f>
        <v>55.81174379593682</v>
      </c>
      <c r="F96">
        <f>IF($B96&gt;F$6,SQRT(($B$1/$B$2)*(1/($B96*(($B96/F$6)-1))))*((($B$1/2)*(($B96/F$6)+(F$6/($B96-F$6))+1))+($B$2*$B$4*$B$3*$B96))/1000,"")</f>
        <v>53.813503348808325</v>
      </c>
      <c r="G96">
        <f>IF($B96&gt;G$6,SQRT(($B$1/$B$2)*(1/($B96*(($B96/G$6)-1))))*((($B$1/2)*(($B96/G$6)+(G$6/($B96-G$6))+1))+($B$2*$B$4*$B$3*$B96))/1000,"")</f>
        <v>52.208828916063453</v>
      </c>
      <c r="H96">
        <f>IF($B96&gt;H$6,SQRT(($B$1/$B$2)*(1/($B96*(($B96/H$6)-1))))*((($B$1/2)*(($B96/H$6)+(H$6/($B96-H$6))+1))+($B$2*$B$4*$B$3*$B96))/1000,"")</f>
        <v>50.910035122141245</v>
      </c>
      <c r="I96">
        <f>IF($B96&gt;I$6,SQRT(($B$1/$B$2)*(1/($B96*(($B96/I$6)-1))))*((($B$1/2)*(($B96/I$6)+(I$6/($B96-I$6))+1))+($B$2*$B$4*$B$3*$B96))/1000,"")</f>
        <v>49.855586413647295</v>
      </c>
      <c r="J96">
        <f>IF($B96&gt;J$6,SQRT(($B$1/$B$2)*(1/($B96*(($B96/J$6)-1))))*((($B$1/2)*(($B96/J$6)+(J$6/($B96-J$6))+1))+($B$2*$B$4*$B$3*$B96))/1000,"")</f>
        <v>49.000970139147711</v>
      </c>
      <c r="K96">
        <f>IF($B96&gt;K$6,SQRT(($B$1/$B$2)*(1/($B96*(($B96/K$6)-1))))*((($B$1/2)*(($B96/K$6)+(K$6/($B96-K$6))+1))+($B$2*$B$4*$B$3*$B96))/1000,"")</f>
        <v>48.313186859303649</v>
      </c>
      <c r="L96">
        <f>IF($B96&gt;L$6,SQRT(($B$1/$B$2)*(1/($B96*(($B96/L$6)-1))))*((($B$1/2)*(($B96/L$6)+(L$6/($B96-L$6))+1))+($B$2*$B$4*$B$3*$B96))/1000,"")</f>
        <v>47.767279072050655</v>
      </c>
      <c r="M96">
        <f>IF($B96&gt;M$6,SQRT(($B$1/$B$2)*(1/($B96*(($B96/M$6)-1))))*((($B$1/2)*(($B96/M$6)+(M$6/($B96-M$6))+1))+($B$2*$B$4*$B$3*$B96))/1000,"")</f>
        <v>47.344064533614151</v>
      </c>
      <c r="N96">
        <f>IF($B96&gt;N$6,SQRT(($B$1/$B$2)*(1/($B96*(($B96/N$6)-1))))*((($B$1/2)*(($B96/N$6)+(N$6/($B96-N$6))+1))+($B$2*$B$4*$B$3*$B96))/1000,"")</f>
        <v>47.028610578797228</v>
      </c>
      <c r="O96">
        <f>IF($B96&gt;O$6,SQRT(($B$1/$B$2)*(1/($B96*(($B96/O$6)-1))))*((($B$1/2)*(($B96/O$6)+(O$6/($B96-O$6))+1))+($B$2*$B$4*$B$3*$B96))/1000,"")</f>
        <v>46.809180222045491</v>
      </c>
      <c r="P96">
        <f>IF($B96&gt;P$6,SQRT(($B$1/$B$2)*(1/($B96*(($B96/P$6)-1))))*((($B$1/2)*(($B96/P$6)+(P$6/($B96-P$6))+1))+($B$2*$B$4*$B$3*$B96))/1000,"")</f>
        <v>46.676487754979661</v>
      </c>
      <c r="Q96">
        <f>IF($B96&gt;Q$6,SQRT(($B$1/$B$2)*(1/($B96*(($B96/Q$6)-1))))*((($B$1/2)*(($B96/Q$6)+(Q$6/($B96-Q$6))+1))+($B$2*$B$4*$B$3*$B96))/1000,"")</f>
        <v>46.623162799162522</v>
      </c>
      <c r="R96">
        <f>IF($B96&gt;R$6,SQRT(($B$1/$B$2)*(1/($B96*(($B96/R$6)-1))))*((($B$1/2)*(($B96/R$6)+(R$6/($B96-R$6))+1))+($B$2*$B$4*$B$3*$B96))/1000,"")</f>
        <v>46.643358099174712</v>
      </c>
      <c r="S96">
        <f>IF($B96&gt;S$6,SQRT(($B$1/$B$2)*(1/($B96*(($B96/S$6)-1))))*((($B$1/2)*(($B96/S$6)+(S$6/($B96-S$6))+1))+($B$2*$B$4*$B$3*$B96))/1000,"")</f>
        <v>46.732458563364382</v>
      </c>
      <c r="T96">
        <f>IF($B96&gt;T$6,SQRT(($B$1/$B$2)*(1/($B96*(($B96/T$6)-1))))*((($B$1/2)*(($B96/T$6)+(T$6/($B96-T$6))+1))+($B$2*$B$4*$B$3*$B96))/1000,"")</f>
        <v>46.886863032036395</v>
      </c>
      <c r="U96">
        <f>IF($B96&gt;U$6,SQRT(($B$1/$B$2)*(1/($B96*(($B96/U$6)-1))))*((($B$1/2)*(($B96/U$6)+(U$6/($B96-U$6))+1))+($B$2*$B$4*$B$3*$B96))/1000,"")</f>
        <v>47.103819257095871</v>
      </c>
      <c r="V96">
        <f>IF($B96&gt;V$6,SQRT(($B$1/$B$2)*(1/($B96*(($B96/V$6)-1))))*((($B$1/2)*(($B96/V$6)+(V$6/($B96-V$6))+1))+($B$2*$B$4*$B$3*$B96))/1000,"")</f>
        <v>47.38129851085656</v>
      </c>
      <c r="W96">
        <f>IF($B96&gt;W$6,SQRT(($B$1/$B$2)*(1/($B96*(($B96/W$6)-1))))*((($B$1/2)*(($B96/W$6)+(W$6/($B96-W$6))+1))+($B$2*$B$4*$B$3*$B96))/1000,"")</f>
        <v>47.717900233067553</v>
      </c>
      <c r="X96">
        <f>IF($B96&gt;X$6,SQRT(($B$1/$B$2)*(1/($B96*(($B96/X$6)-1))))*((($B$1/2)*(($B96/X$6)+(X$6/($B96-X$6))+1))+($B$2*$B$4*$B$3*$B96))/1000,"")</f>
        <v>48.1127798620454</v>
      </c>
      <c r="Y96">
        <f>IF($B96&gt;Y$6,SQRT(($B$1/$B$2)*(1/($B96*(($B96/Y$6)-1))))*((($B$1/2)*(($B96/Y$6)+(Y$6/($B96-Y$6))+1))+($B$2*$B$4*$B$3*$B96))/1000,"")</f>
        <v>48.56559490723243</v>
      </c>
      <c r="Z96">
        <f>IF($B96&gt;Z$6,SQRT(($B$1/$B$2)*(1/($B96*(($B96/Z$6)-1))))*((($B$1/2)*(($B96/Z$6)+(Z$6/($B96-Z$6))+1))+($B$2*$B$4*$B$3*$B96))/1000,"")</f>
        <v>49.076465679961771</v>
      </c>
      <c r="AA96">
        <f>IF($B96&gt;AA$6,SQRT(($B$1/$B$2)*(1/($B96*(($B96/AA$6)-1))))*((($B$1/2)*(($B96/AA$6)+(AA$6/($B96-AA$6))+1))+($B$2*$B$4*$B$3*$B96))/1000,"")</f>
        <v>49.645948084420013</v>
      </c>
      <c r="AB96">
        <f>IF($B96&gt;AB$6,SQRT(($B$1/$B$2)*(1/($B96*(($B96/AB$6)-1))))*((($B$1/2)*(($B96/AB$6)+(AB$6/($B96-AB$6))+1))+($B$2*$B$4*$B$3*$B96))/1000,"")</f>
        <v>50.275016599508064</v>
      </c>
      <c r="AC96">
        <f>IF($B96&gt;AC$6,SQRT(($B$1/$B$2)*(1/($B96*(($B96/AC$6)-1))))*((($B$1/2)*(($B96/AC$6)+(AC$6/($B96-AC$6))+1))+($B$2*$B$4*$B$3*$B96))/1000,"")</f>
        <v>50.965056134024323</v>
      </c>
      <c r="AD96">
        <f>IF($B96&gt;AD$6,SQRT(($B$1/$B$2)*(1/($B96*(($B96/AD$6)-1))))*((($B$1/2)*(($B96/AD$6)+(AD$6/($B96-AD$6))+1))+($B$2*$B$4*$B$3*$B96))/1000,"")</f>
        <v>51.7178618671282</v>
      </c>
      <c r="AE96">
        <f>IF($B96&gt;AE$6,SQRT(($B$1/$B$2)*(1/($B96*(($B96/AE$6)-1))))*((($B$1/2)*(($B96/AE$6)+(AE$6/($B96-AE$6))+1))+($B$2*$B$4*$B$3*$B96))/1000,"")</f>
        <v>52.535646532020863</v>
      </c>
      <c r="AF96">
        <f>IF($B96&gt;AF$6,SQRT(($B$1/$B$2)*(1/($B96*(($B96/AF$6)-1))))*((($B$1/2)*(($B96/AF$6)+(AF$6/($B96-AF$6))+1))+($B$2*$B$4*$B$3*$B96))/1000,"")</f>
        <v>53.421054891220933</v>
      </c>
      <c r="AG96">
        <f>IF($B96&gt;AG$6,SQRT(($B$1/$B$2)*(1/($B96*(($B96/AG$6)-1))))*((($B$1/2)*(($B96/AG$6)+(AG$6/($B96-AG$6))+1))+($B$2*$B$4*$B$3*$B96))/1000,"")</f>
        <v>54.377185407784786</v>
      </c>
      <c r="AH96">
        <f>IF($B96&gt;AH$6,SQRT(($B$1/$B$2)*(1/($B96*(($B96/AH$6)-1))))*((($B$1/2)*(($B96/AH$6)+(AH$6/($B96-AH$6))+1))+($B$2*$B$4*$B$3*$B96))/1000,"")</f>
        <v>55.407619354947393</v>
      </c>
      <c r="AI96">
        <f>IF($B96&gt;AI$6,SQRT(($B$1/$B$2)*(1/($B96*(($B96/AI$6)-1))))*((($B$1/2)*(($B96/AI$6)+(AI$6/($B96-AI$6))+1))+($B$2*$B$4*$B$3*$B96))/1000,"")</f>
        <v>56.516457840893224</v>
      </c>
      <c r="AJ96">
        <f>IF($B96&gt;AJ$6,SQRT(($B$1/$B$2)*(1/($B96*(($B96/AJ$6)-1))))*((($B$1/2)*(($B96/AJ$6)+(AJ$6/($B96-AJ$6))+1))+($B$2*$B$4*$B$3*$B96))/1000,"")</f>
        <v>57.708367468322123</v>
      </c>
      <c r="AK96">
        <f>IF($B96&gt;AK$6,SQRT(($B$1/$B$2)*(1/($B96*(($B96/AK$6)-1))))*((($B$1/2)*(($B96/AK$6)+(AK$6/($B96-AK$6))+1))+($B$2*$B$4*$B$3*$B96))/1000,"")</f>
        <v>58.988635612513555</v>
      </c>
      <c r="AL96">
        <f>IF($B96&gt;AL$6,SQRT(($B$1/$B$2)*(1/($B96*(($B96/AL$6)-1))))*((($B$1/2)*(($B96/AL$6)+(AL$6/($B96-AL$6))+1))+($B$2*$B$4*$B$3*$B96))/1000,"")</f>
        <v>60.363236599784599</v>
      </c>
      <c r="AM96">
        <f>IF($B96&gt;AM$6,SQRT(($B$1/$B$2)*(1/($B96*(($B96/AM$6)-1))))*((($B$1/2)*(($B96/AM$6)+(AM$6/($B96-AM$6))+1))+($B$2*$B$4*$B$3*$B96))/1000,"")</f>
        <v>61.99848049875083</v>
      </c>
      <c r="AO96">
        <f t="shared" si="9"/>
        <v>46.623162799162522</v>
      </c>
      <c r="AP96">
        <f t="shared" si="11"/>
        <v>15</v>
      </c>
      <c r="AQ96">
        <f t="shared" ca="1" si="12"/>
        <v>5.0500000000000013E-4</v>
      </c>
      <c r="AR96" s="1">
        <f t="shared" ca="1" si="13"/>
        <v>4.118811881188126</v>
      </c>
    </row>
    <row r="97" spans="1:44" x14ac:dyDescent="0.25">
      <c r="A97" s="1">
        <f t="shared" si="10"/>
        <v>2.1000000000000041</v>
      </c>
      <c r="B97" s="1">
        <f t="shared" si="14"/>
        <v>2.1000000000000042E-3</v>
      </c>
      <c r="C97">
        <f>IF($B97&gt;C$6,SQRT(($B$1/$B$2)*(1/($B97*(($B97/C$6)-1))))*((($B$1/2)*(($B97/C$6)+(C$6/($B97-C$6))+1))+($B$2*$B$4*$B$3*$B97))/1000,"")</f>
        <v>62.272949845278021</v>
      </c>
      <c r="D97">
        <f>IF($B97&gt;D$6,SQRT(($B$1/$B$2)*(1/($B97*(($B97/D$6)-1))))*((($B$1/2)*(($B97/D$6)+(D$6/($B97-D$6))+1))+($B$2*$B$4*$B$3*$B97))/1000,"")</f>
        <v>58.254862679356151</v>
      </c>
      <c r="E97">
        <f>IF($B97&gt;E$6,SQRT(($B$1/$B$2)*(1/($B97*(($B97/E$6)-1))))*((($B$1/2)*(($B97/E$6)+(E$6/($B97-E$6))+1))+($B$2*$B$4*$B$3*$B97))/1000,"")</f>
        <v>55.725194655284767</v>
      </c>
      <c r="F97">
        <f>IF($B97&gt;F$6,SQRT(($B$1/$B$2)*(1/($B97*(($B97/F$6)-1))))*((($B$1/2)*(($B97/F$6)+(F$6/($B97-F$6))+1))+($B$2*$B$4*$B$3*$B97))/1000,"")</f>
        <v>53.71868697828716</v>
      </c>
      <c r="G97">
        <f>IF($B97&gt;G$6,SQRT(($B$1/$B$2)*(1/($B97*(($B97/G$6)-1))))*((($B$1/2)*(($B97/G$6)+(G$6/($B97-G$6))+1))+($B$2*$B$4*$B$3*$B97))/1000,"")</f>
        <v>52.10552540668629</v>
      </c>
      <c r="H97">
        <f>IF($B97&gt;H$6,SQRT(($B$1/$B$2)*(1/($B97*(($B97/H$6)-1))))*((($B$1/2)*(($B97/H$6)+(H$6/($B97-H$6))+1))+($B$2*$B$4*$B$3*$B97))/1000,"")</f>
        <v>50.797976065803098</v>
      </c>
      <c r="I97">
        <f>IF($B97&gt;I$6,SQRT(($B$1/$B$2)*(1/($B97*(($B97/I$6)-1))))*((($B$1/2)*(($B97/I$6)+(I$6/($B97-I$6))+1))+($B$2*$B$4*$B$3*$B97))/1000,"")</f>
        <v>49.734458616245504</v>
      </c>
      <c r="J97">
        <f>IF($B97&gt;J$6,SQRT(($B$1/$B$2)*(1/($B97*(($B97/J$6)-1))))*((($B$1/2)*(($B97/J$6)+(J$6/($B97-J$6))+1))+($B$2*$B$4*$B$3*$B97))/1000,"")</f>
        <v>48.870417495942199</v>
      </c>
      <c r="K97">
        <f>IF($B97&gt;K$6,SQRT(($B$1/$B$2)*(1/($B97*(($B97/K$6)-1))))*((($B$1/2)*(($B97/K$6)+(K$6/($B97-K$6))+1))+($B$2*$B$4*$B$3*$B97))/1000,"")</f>
        <v>48.17281093869699</v>
      </c>
      <c r="L97">
        <f>IF($B97&gt;L$6,SQRT(($B$1/$B$2)*(1/($B97*(($B97/L$6)-1))))*((($B$1/2)*(($B97/L$6)+(L$6/($B97-L$6))+1))+($B$2*$B$4*$B$3*$B97))/1000,"")</f>
        <v>47.616638731552897</v>
      </c>
      <c r="M97">
        <f>IF($B97&gt;M$6,SQRT(($B$1/$B$2)*(1/($B97*(($B97/M$6)-1))))*((($B$1/2)*(($B97/M$6)+(M$6/($B97-M$6))+1))+($B$2*$B$4*$B$3*$B97))/1000,"")</f>
        <v>47.182674762839859</v>
      </c>
      <c r="N97">
        <f>IF($B97&gt;N$6,SQRT(($B$1/$B$2)*(1/($B97*(($B97/N$6)-1))))*((($B$1/2)*(($B97/N$6)+(N$6/($B97-N$6))+1))+($B$2*$B$4*$B$3*$B97))/1000,"")</f>
        <v>46.855940685512564</v>
      </c>
      <c r="O97">
        <f>IF($B97&gt;O$6,SQRT(($B$1/$B$2)*(1/($B97*(($B97/O$6)-1))))*((($B$1/2)*(($B97/O$6)+(O$6/($B97-O$6))+1))+($B$2*$B$4*$B$3*$B97))/1000,"")</f>
        <v>46.624651426474401</v>
      </c>
      <c r="P97">
        <f>IF($B97&gt;P$6,SQRT(($B$1/$B$2)*(1/($B97*(($B97/P$6)-1))))*((($B$1/2)*(($B97/P$6)+(P$6/($B97-P$6))+1))+($B$2*$B$4*$B$3*$B97))/1000,"")</f>
        <v>46.479470222958632</v>
      </c>
      <c r="Q97">
        <f>IF($B97&gt;Q$6,SQRT(($B$1/$B$2)*(1/($B97*(($B97/Q$6)-1))))*((($B$1/2)*(($B97/Q$6)+(Q$6/($B97-Q$6))+1))+($B$2*$B$4*$B$3*$B97))/1000,"")</f>
        <v>46.412972119645076</v>
      </c>
      <c r="R97">
        <f>IF($B97&gt;R$6,SQRT(($B$1/$B$2)*(1/($B97*(($B97/R$6)-1))))*((($B$1/2)*(($B97/R$6)+(R$6/($B97-R$6))+1))+($B$2*$B$4*$B$3*$B97))/1000,"")</f>
        <v>46.419251192111631</v>
      </c>
      <c r="S97">
        <f>IF($B97&gt;S$6,SQRT(($B$1/$B$2)*(1/($B97*(($B97/S$6)-1))))*((($B$1/2)*(($B97/S$6)+(S$6/($B97-S$6))+1))+($B$2*$B$4*$B$3*$B97))/1000,"")</f>
        <v>46.493628987703119</v>
      </c>
      <c r="T97">
        <f>IF($B97&gt;T$6,SQRT(($B$1/$B$2)*(1/($B97*(($B97/T$6)-1))))*((($B$1/2)*(($B97/T$6)+(T$6/($B97-T$6))+1))+($B$2*$B$4*$B$3*$B97))/1000,"")</f>
        <v>46.632435648921792</v>
      </c>
      <c r="U97">
        <f>IF($B97&gt;U$6,SQRT(($B$1/$B$2)*(1/($B97*(($B97/U$6)-1))))*((($B$1/2)*(($B97/U$6)+(U$6/($B97-U$6))+1))+($B$2*$B$4*$B$3*$B97))/1000,"")</f>
        <v>46.832844189220232</v>
      </c>
      <c r="V97">
        <f>IF($B97&gt;V$6,SQRT(($B$1/$B$2)*(1/($B97*(($B97/V$6)-1))))*((($B$1/2)*(($B97/V$6)+(V$6/($B97-V$6))+1))+($B$2*$B$4*$B$3*$B97))/1000,"")</f>
        <v>47.092744324482794</v>
      </c>
      <c r="W97">
        <f>IF($B97&gt;W$6,SQRT(($B$1/$B$2)*(1/($B97*(($B97/W$6)-1))))*((($B$1/2)*(($B97/W$6)+(W$6/($B97-W$6))+1))+($B$2*$B$4*$B$3*$B97))/1000,"")</f>
        <v>47.410646253860122</v>
      </c>
      <c r="X97">
        <f>IF($B97&gt;X$6,SQRT(($B$1/$B$2)*(1/($B97*(($B97/X$6)-1))))*((($B$1/2)*(($B97/X$6)+(X$6/($B97-X$6))+1))+($B$2*$B$4*$B$3*$B97))/1000,"")</f>
        <v>47.785607518880617</v>
      </c>
      <c r="Y97">
        <f>IF($B97&gt;Y$6,SQRT(($B$1/$B$2)*(1/($B97*(($B97/Y$6)-1))))*((($B$1/2)*(($B97/Y$6)+(Y$6/($B97-Y$6))+1))+($B$2*$B$4*$B$3*$B97))/1000,"")</f>
        <v>48.217177979018174</v>
      </c>
      <c r="Z97">
        <f>IF($B97&gt;Z$6,SQRT(($B$1/$B$2)*(1/($B97*(($B97/Z$6)-1))))*((($B$1/2)*(($B97/Z$6)+(Z$6/($B97-Z$6))+1))+($B$2*$B$4*$B$3*$B97))/1000,"")</f>
        <v>48.705359298534965</v>
      </c>
      <c r="AA97">
        <f>IF($B97&gt;AA$6,SQRT(($B$1/$B$2)*(1/($B97*(($B97/AA$6)-1))))*((($B$1/2)*(($B97/AA$6)+(AA$6/($B97-AA$6))+1))+($B$2*$B$4*$B$3*$B97))/1000,"")</f>
        <v>49.250576321088481</v>
      </c>
      <c r="AB97">
        <f>IF($B97&gt;AB$6,SQRT(($B$1/$B$2)*(1/($B97*(($B97/AB$6)-1))))*((($B$1/2)*(($B97/AB$6)+(AB$6/($B97-AB$6))+1))+($B$2*$B$4*$B$3*$B97))/1000,"")</f>
        <v>49.853658432923545</v>
      </c>
      <c r="AC97">
        <f>IF($B97&gt;AC$6,SQRT(($B$1/$B$2)*(1/($B97*(($B97/AC$6)-1))))*((($B$1/2)*(($B97/AC$6)+(AC$6/($B97-AC$6))+1))+($B$2*$B$4*$B$3*$B97))/1000,"")</f>
        <v>50.515829561820233</v>
      </c>
      <c r="AD97">
        <f>IF($B97&gt;AD$6,SQRT(($B$1/$B$2)*(1/($B97*(($B97/AD$6)-1))))*((($B$1/2)*(($B97/AD$6)+(AD$6/($B97-AD$6))+1))+($B$2*$B$4*$B$3*$B97))/1000,"")</f>
        <v>51.238705881923586</v>
      </c>
      <c r="AE97">
        <f>IF($B97&gt;AE$6,SQRT(($B$1/$B$2)*(1/($B97*(($B97/AE$6)-1))))*((($B$1/2)*(($B97/AE$6)+(AE$6/($B97-AE$6))+1))+($B$2*$B$4*$B$3*$B97))/1000,"")</f>
        <v>52.024300632504286</v>
      </c>
      <c r="AF97">
        <f>IF($B97&gt;AF$6,SQRT(($B$1/$B$2)*(1/($B97*(($B97/AF$6)-1))))*((($B$1/2)*(($B97/AF$6)+(AF$6/($B97-AF$6))+1))+($B$2*$B$4*$B$3*$B97))/1000,"")</f>
        <v>52.875035739265748</v>
      </c>
      <c r="AG97">
        <f>IF($B97&gt;AG$6,SQRT(($B$1/$B$2)*(1/($B97*(($B97/AG$6)-1))))*((($B$1/2)*(($B97/AG$6)+(AG$6/($B97-AG$6))+1))+($B$2*$B$4*$B$3*$B97))/1000,"")</f>
        <v>53.793760170647346</v>
      </c>
      <c r="AH97">
        <f>IF($B97&gt;AH$6,SQRT(($B$1/$B$2)*(1/($B97*(($B97/AH$6)-1))))*((($B$1/2)*(($B97/AH$6)+(AH$6/($B97-AH$6))+1))+($B$2*$B$4*$B$3*$B97))/1000,"")</f>
        <v>54.783775184734992</v>
      </c>
      <c r="AI97">
        <f>IF($B97&gt;AI$6,SQRT(($B$1/$B$2)*(1/($B97*(($B97/AI$6)-1))))*((($B$1/2)*(($B97/AI$6)+(AI$6/($B97-AI$6))+1))+($B$2*$B$4*$B$3*$B97))/1000,"")</f>
        <v>55.848866838106346</v>
      </c>
      <c r="AJ97">
        <f>IF($B97&gt;AJ$6,SQRT(($B$1/$B$2)*(1/($B97*(($B97/AJ$6)-1))))*((($B$1/2)*(($B97/AJ$6)+(AJ$6/($B97-AJ$6))+1))+($B$2*$B$4*$B$3*$B97))/1000,"")</f>
        <v>56.993346347887432</v>
      </c>
      <c r="AK97">
        <f>IF($B97&gt;AK$6,SQRT(($B$1/$B$2)*(1/($B97*(($B97/AK$6)-1))))*((($B$1/2)*(($B97/AK$6)+(AK$6/($B97-AK$6))+1))+($B$2*$B$4*$B$3*$B97))/1000,"")</f>
        <v>58.222099133628575</v>
      </c>
      <c r="AL97">
        <f>IF($B97&gt;AL$6,SQRT(($B$1/$B$2)*(1/($B97*(($B97/AL$6)-1))))*((($B$1/2)*(($B97/AL$6)+(AL$6/($B97-AL$6))+1))+($B$2*$B$4*$B$3*$B97))/1000,"")</f>
        <v>59.540643627818596</v>
      </c>
      <c r="AM97">
        <f>IF($B97&gt;AM$6,SQRT(($B$1/$B$2)*(1/($B97*(($B97/AM$6)-1))))*((($B$1/2)*(($B97/AM$6)+(AM$6/($B97-AM$6))+1))+($B$2*$B$4*$B$3*$B97))/1000,"")</f>
        <v>61.108101680539775</v>
      </c>
      <c r="AO97">
        <f t="shared" si="9"/>
        <v>46.412972119645076</v>
      </c>
      <c r="AP97">
        <f t="shared" si="11"/>
        <v>15</v>
      </c>
      <c r="AQ97">
        <f t="shared" ca="1" si="12"/>
        <v>5.0500000000000013E-4</v>
      </c>
      <c r="AR97" s="1">
        <f t="shared" ca="1" si="13"/>
        <v>4.1584158415841657</v>
      </c>
    </row>
    <row r="98" spans="1:44" x14ac:dyDescent="0.25">
      <c r="A98" s="1">
        <f t="shared" si="10"/>
        <v>2.1200000000000041</v>
      </c>
      <c r="B98" s="1">
        <f t="shared" si="14"/>
        <v>2.1200000000000043E-3</v>
      </c>
      <c r="C98">
        <f>IF($B98&gt;C$6,SQRT(($B$1/$B$2)*(1/($B98*(($B98/C$6)-1))))*((($B$1/2)*(($B98/C$6)+(C$6/($B98-C$6))+1))+($B$2*$B$4*$B$3*$B98))/1000,"")</f>
        <v>62.205524853021501</v>
      </c>
      <c r="D98">
        <f>IF($B98&gt;D$6,SQRT(($B$1/$B$2)*(1/($B98*(($B98/D$6)-1))))*((($B$1/2)*(($B98/D$6)+(D$6/($B98-D$6))+1))+($B$2*$B$4*$B$3*$B98))/1000,"")</f>
        <v>58.178067437299212</v>
      </c>
      <c r="E98">
        <f>IF($B98&gt;E$6,SQRT(($B$1/$B$2)*(1/($B98*(($B98/E$6)-1))))*((($B$1/2)*(($B98/E$6)+(E$6/($B98-E$6))+1))+($B$2*$B$4*$B$3*$B98))/1000,"")</f>
        <v>55.640496719039454</v>
      </c>
      <c r="F98">
        <f>IF($B98&gt;F$6,SQRT(($B$1/$B$2)*(1/($B98*(($B98/F$6)-1))))*((($B$1/2)*(($B98/F$6)+(F$6/($B98-F$6))+1))+($B$2*$B$4*$B$3*$B98))/1000,"")</f>
        <v>53.625931296020134</v>
      </c>
      <c r="G98">
        <f>IF($B98&gt;G$6,SQRT(($B$1/$B$2)*(1/($B98*(($B98/G$6)-1))))*((($B$1/2)*(($B98/G$6)+(G$6/($B98-G$6))+1))+($B$2*$B$4*$B$3*$B98))/1000,"")</f>
        <v>52.004503563492506</v>
      </c>
      <c r="H98">
        <f>IF($B98&gt;H$6,SQRT(($B$1/$B$2)*(1/($B98*(($B98/H$6)-1))))*((($B$1/2)*(($B98/H$6)+(H$6/($B98-H$6))+1))+($B$2*$B$4*$B$3*$B98))/1000,"")</f>
        <v>50.688432744507629</v>
      </c>
      <c r="I98">
        <f>IF($B98&gt;I$6,SQRT(($B$1/$B$2)*(1/($B98*(($B98/I$6)-1))))*((($B$1/2)*(($B98/I$6)+(I$6/($B98-I$6))+1))+($B$2*$B$4*$B$3*$B98))/1000,"")</f>
        <v>49.616095326091468</v>
      </c>
      <c r="J98">
        <f>IF($B98&gt;J$6,SQRT(($B$1/$B$2)*(1/($B98*(($B98/J$6)-1))))*((($B$1/2)*(($B98/J$6)+(J$6/($B98-J$6))+1))+($B$2*$B$4*$B$3*$B98))/1000,"")</f>
        <v>48.742894506015176</v>
      </c>
      <c r="K98">
        <f>IF($B98&gt;K$6,SQRT(($B$1/$B$2)*(1/($B98*(($B98/K$6)-1))))*((($B$1/2)*(($B98/K$6)+(K$6/($B98-K$6))+1))+($B$2*$B$4*$B$3*$B98))/1000,"")</f>
        <v>48.035747953714512</v>
      </c>
      <c r="L98">
        <f>IF($B98&gt;L$6,SQRT(($B$1/$B$2)*(1/($B98*(($B98/L$6)-1))))*((($B$1/2)*(($B98/L$6)+(L$6/($B98-L$6))+1))+($B$2*$B$4*$B$3*$B98))/1000,"")</f>
        <v>47.469614629455855</v>
      </c>
      <c r="M98">
        <f>IF($B98&gt;M$6,SQRT(($B$1/$B$2)*(1/($B98*(($B98/M$6)-1))))*((($B$1/2)*(($B98/M$6)+(M$6/($B98-M$6))+1))+($B$2*$B$4*$B$3*$B98))/1000,"")</f>
        <v>47.025226587256753</v>
      </c>
      <c r="N98">
        <f>IF($B98&gt;N$6,SQRT(($B$1/$B$2)*(1/($B98*(($B98/N$6)-1))))*((($B$1/2)*(($B98/N$6)+(N$6/($B98-N$6))+1))+($B$2*$B$4*$B$3*$B98))/1000,"")</f>
        <v>46.68756200901813</v>
      </c>
      <c r="O98">
        <f>IF($B98&gt;O$6,SQRT(($B$1/$B$2)*(1/($B98*(($B98/O$6)-1))))*((($B$1/2)*(($B98/O$6)+(O$6/($B98-O$6))+1))+($B$2*$B$4*$B$3*$B98))/1000,"")</f>
        <v>46.444790150973539</v>
      </c>
      <c r="P98">
        <f>IF($B98&gt;P$6,SQRT(($B$1/$B$2)*(1/($B98*(($B98/P$6)-1))))*((($B$1/2)*(($B98/P$6)+(P$6/($B98-P$6))+1))+($B$2*$B$4*$B$3*$B98))/1000,"")</f>
        <v>46.287525849884098</v>
      </c>
      <c r="Q98">
        <f>IF($B98&gt;Q$6,SQRT(($B$1/$B$2)*(1/($B98*(($B98/Q$6)-1))))*((($B$1/2)*(($B98/Q$6)+(Q$6/($B98-Q$6))+1))+($B$2*$B$4*$B$3*$B98))/1000,"")</f>
        <v>46.208292498438908</v>
      </c>
      <c r="R98">
        <f>IF($B98&gt;R$6,SQRT(($B$1/$B$2)*(1/($B98*(($B98/R$6)-1))))*((($B$1/2)*(($B98/R$6)+(R$6/($B98-R$6))+1))+($B$2*$B$4*$B$3*$B98))/1000,"")</f>
        <v>46.201128736826732</v>
      </c>
      <c r="S98">
        <f>IF($B98&gt;S$6,SQRT(($B$1/$B$2)*(1/($B98*(($B98/S$6)-1))))*((($B$1/2)*(($B98/S$6)+(S$6/($B98-S$6))+1))+($B$2*$B$4*$B$3*$B98))/1000,"")</f>
        <v>46.261296336155475</v>
      </c>
      <c r="T98">
        <f>IF($B98&gt;T$6,SQRT(($B$1/$B$2)*(1/($B98*(($B98/T$6)-1))))*((($B$1/2)*(($B98/T$6)+(T$6/($B98-T$6))+1))+($B$2*$B$4*$B$3*$B98))/1000,"")</f>
        <v>46.385060725114677</v>
      </c>
      <c r="U98">
        <f>IF($B98&gt;U$6,SQRT(($B$1/$B$2)*(1/($B98*(($B98/U$6)-1))))*((($B$1/2)*(($B98/U$6)+(U$6/($B98-U$6))+1))+($B$2*$B$4*$B$3*$B98))/1000,"")</f>
        <v>46.569524616701365</v>
      </c>
      <c r="V98">
        <f>IF($B98&gt;V$6,SQRT(($B$1/$B$2)*(1/($B98*(($B98/V$6)-1))))*((($B$1/2)*(($B98/V$6)+(V$6/($B98-V$6))+1))+($B$2*$B$4*$B$3*$B98))/1000,"")</f>
        <v>46.812501125104887</v>
      </c>
      <c r="W98">
        <f>IF($B98&gt;W$6,SQRT(($B$1/$B$2)*(1/($B98*(($B98/W$6)-1))))*((($B$1/2)*(($B98/W$6)+(W$6/($B98-W$6))+1))+($B$2*$B$4*$B$3*$B98))/1000,"")</f>
        <v>47.112416752465784</v>
      </c>
      <c r="X98">
        <f>IF($B98&gt;X$6,SQRT(($B$1/$B$2)*(1/($B98*(($B98/X$6)-1))))*((($B$1/2)*(($B98/X$6)+(X$6/($B98-X$6))+1))+($B$2*$B$4*$B$3*$B98))/1000,"")</f>
        <v>47.468237359165279</v>
      </c>
      <c r="Y98">
        <f>IF($B98&gt;Y$6,SQRT(($B$1/$B$2)*(1/($B98*(($B98/Y$6)-1))))*((($B$1/2)*(($B98/Y$6)+(Y$6/($B98-Y$6))+1))+($B$2*$B$4*$B$3*$B98))/1000,"")</f>
        <v>47.879412138696061</v>
      </c>
      <c r="Z98">
        <f>IF($B98&gt;Z$6,SQRT(($B$1/$B$2)*(1/($B98*(($B98/Z$6)-1))))*((($B$1/2)*(($B98/Z$6)+(Z$6/($B98-Z$6))+1))+($B$2*$B$4*$B$3*$B98))/1000,"")</f>
        <v>48.345831972373972</v>
      </c>
      <c r="AA98">
        <f>IF($B98&gt;AA$6,SQRT(($B$1/$B$2)*(1/($B98*(($B98/AA$6)-1))))*((($B$1/2)*(($B98/AA$6)+(AA$6/($B98-AA$6))+1))+($B$2*$B$4*$B$3*$B98))/1000,"")</f>
        <v>48.867799517758385</v>
      </c>
      <c r="AB98">
        <f>IF($B98&gt;AB$6,SQRT(($B$1/$B$2)*(1/($B98*(($B98/AB$6)-1))))*((($B$1/2)*(($B98/AB$6)+(AB$6/($B98-AB$6))+1))+($B$2*$B$4*$B$3*$B98))/1000,"")</f>
        <v>49.446009105192822</v>
      </c>
      <c r="AC98">
        <f>IF($B98&gt;AC$6,SQRT(($B$1/$B$2)*(1/($B98*(($B98/AC$6)-1))))*((($B$1/2)*(($B98/AC$6)+(AC$6/($B98-AC$6))+1))+($B$2*$B$4*$B$3*$B98))/1000,"")</f>
        <v>50.081535058579327</v>
      </c>
      <c r="AD98">
        <f>IF($B98&gt;AD$6,SQRT(($B$1/$B$2)*(1/($B98*(($B98/AD$6)-1))))*((($B$1/2)*(($B98/AD$6)+(AD$6/($B98-AD$6))+1))+($B$2*$B$4*$B$3*$B98))/1000,"")</f>
        <v>50.775827473772544</v>
      </c>
      <c r="AE98">
        <f>IF($B98&gt;AE$6,SQRT(($B$1/$B$2)*(1/($B98*(($B98/AE$6)-1))))*((($B$1/2)*(($B98/AE$6)+(AE$6/($B98-AE$6))+1))+($B$2*$B$4*$B$3*$B98))/1000,"")</f>
        <v>51.530714818962636</v>
      </c>
      <c r="AF98">
        <f>IF($B98&gt;AF$6,SQRT(($B$1/$B$2)*(1/($B98*(($B98/AF$6)-1))))*((($B$1/2)*(($B98/AF$6)+(AF$6/($B98-AF$6))+1))+($B$2*$B$4*$B$3*$B98))/1000,"")</f>
        <v>52.3484129934915</v>
      </c>
      <c r="AG98">
        <f>IF($B98&gt;AG$6,SQRT(($B$1/$B$2)*(1/($B98*(($B98/AG$6)-1))))*((($B$1/2)*(($B98/AG$6)+(AG$6/($B98-AG$6))+1))+($B$2*$B$4*$B$3*$B98))/1000,"")</f>
        <v>53.231540714977406</v>
      </c>
      <c r="AH98">
        <f>IF($B98&gt;AH$6,SQRT(($B$1/$B$2)*(1/($B98*(($B98/AH$6)-1))))*((($B$1/2)*(($B98/AH$6)+(AH$6/($B98-AH$6))+1))+($B$2*$B$4*$B$3*$B98))/1000,"")</f>
        <v>54.183141314993932</v>
      </c>
      <c r="AI98">
        <f>IF($B98&gt;AI$6,SQRT(($B$1/$B$2)*(1/($B98*(($B98/AI$6)-1))))*((($B$1/2)*(($B98/AI$6)+(AI$6/($B98-AI$6))+1))+($B$2*$B$4*$B$3*$B98))/1000,"")</f>
        <v>55.206711223490124</v>
      </c>
      <c r="AJ98">
        <f>IF($B98&gt;AJ$6,SQRT(($B$1/$B$2)*(1/($B98*(($B98/AJ$6)-1))))*((($B$1/2)*(($B98/AJ$6)+(AJ$6/($B98-AJ$6))+1))+($B$2*$B$4*$B$3*$B98))/1000,"")</f>
        <v>56.306235622555015</v>
      </c>
      <c r="AK98">
        <f>IF($B98&gt;AK$6,SQRT(($B$1/$B$2)*(1/($B98*(($B98/AK$6)-1))))*((($B$1/2)*(($B98/AK$6)+(AK$6/($B98-AK$6))+1))+($B$2*$B$4*$B$3*$B98))/1000,"")</f>
        <v>57.486231961176827</v>
      </c>
      <c r="AL98">
        <f>IF($B98&gt;AL$6,SQRT(($B$1/$B$2)*(1/($B98*(($B98/AL$6)-1))))*((($B$1/2)*(($B98/AL$6)+(AL$6/($B98-AL$6))+1))+($B$2*$B$4*$B$3*$B98))/1000,"")</f>
        <v>58.751802254530823</v>
      </c>
      <c r="AM98">
        <f>IF($B98&gt;AM$6,SQRT(($B$1/$B$2)*(1/($B98*(($B98/AM$6)-1))))*((($B$1/2)*(($B98/AM$6)+(AM$6/($B98-AM$6))+1))+($B$2*$B$4*$B$3*$B98))/1000,"")</f>
        <v>60.255308409928141</v>
      </c>
      <c r="AO98">
        <f t="shared" si="9"/>
        <v>46.201128736826732</v>
      </c>
      <c r="AP98">
        <f t="shared" si="11"/>
        <v>16</v>
      </c>
      <c r="AQ98">
        <f t="shared" ca="1" si="12"/>
        <v>5.3000000000000009E-4</v>
      </c>
      <c r="AR98" s="1">
        <f t="shared" ca="1" si="13"/>
        <v>4.0000000000000071</v>
      </c>
    </row>
    <row r="99" spans="1:44" x14ac:dyDescent="0.25">
      <c r="A99" s="1">
        <f t="shared" si="10"/>
        <v>2.1400000000000041</v>
      </c>
      <c r="B99" s="1">
        <f t="shared" si="14"/>
        <v>2.1400000000000043E-3</v>
      </c>
      <c r="C99">
        <f>IF($B99&gt;C$6,SQRT(($B$1/$B$2)*(1/($B99*(($B99/C$6)-1))))*((($B$1/2)*(($B99/C$6)+(C$6/($B99-C$6))+1))+($B$2*$B$4*$B$3*$B99))/1000,"")</f>
        <v>62.139478759161527</v>
      </c>
      <c r="D99">
        <f>IF($B99&gt;D$6,SQRT(($B$1/$B$2)*(1/($B99*(($B99/D$6)-1))))*((($B$1/2)*(($B99/D$6)+(D$6/($B99-D$6))+1))+($B$2*$B$4*$B$3*$B99))/1000,"")</f>
        <v>58.102872192314095</v>
      </c>
      <c r="E99">
        <f>IF($B99&gt;E$6,SQRT(($B$1/$B$2)*(1/($B99*(($B99/E$6)-1))))*((($B$1/2)*(($B99/E$6)+(E$6/($B99-E$6))+1))+($B$2*$B$4*$B$3*$B99))/1000,"")</f>
        <v>55.557591275115662</v>
      </c>
      <c r="F99">
        <f>IF($B99&gt;F$6,SQRT(($B$1/$B$2)*(1/($B99*(($B99/F$6)-1))))*((($B$1/2)*(($B99/F$6)+(F$6/($B99-F$6))+1))+($B$2*$B$4*$B$3*$B99))/1000,"")</f>
        <v>53.53516991982589</v>
      </c>
      <c r="G99">
        <f>IF($B99&gt;G$6,SQRT(($B$1/$B$2)*(1/($B99*(($B99/G$6)-1))))*((($B$1/2)*(($B99/G$6)+(G$6/($B99-G$6))+1))+($B$2*$B$4*$B$3*$B99))/1000,"")</f>
        <v>51.905688721636281</v>
      </c>
      <c r="H99">
        <f>IF($B99&gt;H$6,SQRT(($B$1/$B$2)*(1/($B99*(($B99/H$6)-1))))*((($B$1/2)*(($B99/H$6)+(H$6/($B99-H$6))+1))+($B$2*$B$4*$B$3*$B99))/1000,"")</f>
        <v>50.581321518098918</v>
      </c>
      <c r="I99">
        <f>IF($B99&gt;I$6,SQRT(($B$1/$B$2)*(1/($B99*(($B99/I$6)-1))))*((($B$1/2)*(($B99/I$6)+(I$6/($B99-I$6))+1))+($B$2*$B$4*$B$3*$B99))/1000,"")</f>
        <v>49.500403149630714</v>
      </c>
      <c r="J99">
        <f>IF($B99&gt;J$6,SQRT(($B$1/$B$2)*(1/($B99*(($B99/J$6)-1))))*((($B$1/2)*(($B99/J$6)+(J$6/($B99-J$6))+1))+($B$2*$B$4*$B$3*$B99))/1000,"")</f>
        <v>48.618297151694385</v>
      </c>
      <c r="K99">
        <f>IF($B99&gt;K$6,SQRT(($B$1/$B$2)*(1/($B99*(($B99/K$6)-1))))*((($B$1/2)*(($B99/K$6)+(K$6/($B99-K$6))+1))+($B$2*$B$4*$B$3*$B99))/1000,"")</f>
        <v>47.901882290330768</v>
      </c>
      <c r="L99">
        <f>IF($B99&gt;L$6,SQRT(($B$1/$B$2)*(1/($B99*(($B99/L$6)-1))))*((($B$1/2)*(($B99/L$6)+(L$6/($B99-L$6))+1))+($B$2*$B$4*$B$3*$B99))/1000,"")</f>
        <v>47.326078471038052</v>
      </c>
      <c r="M99">
        <f>IF($B99&gt;M$6,SQRT(($B$1/$B$2)*(1/($B99*(($B99/M$6)-1))))*((($B$1/2)*(($B99/M$6)+(M$6/($B99-M$6))+1))+($B$2*$B$4*$B$3*$B99))/1000,"")</f>
        <v>46.871577822602767</v>
      </c>
      <c r="N99">
        <f>IF($B99&gt;N$6,SQRT(($B$1/$B$2)*(1/($B99*(($B99/N$6)-1))))*((($B$1/2)*(($B99/N$6)+(N$6/($B99-N$6))+1))+($B$2*$B$4*$B$3*$B99))/1000,"")</f>
        <v>46.523317127800773</v>
      </c>
      <c r="O99">
        <f>IF($B99&gt;O$6,SQRT(($B$1/$B$2)*(1/($B99*(($B99/O$6)-1))))*((($B$1/2)*(($B99/O$6)+(O$6/($B99-O$6))+1))+($B$2*$B$4*$B$3*$B99))/1000,"")</f>
        <v>46.269422233637961</v>
      </c>
      <c r="P99">
        <f>IF($B99&gt;P$6,SQRT(($B$1/$B$2)*(1/($B99*(($B99/P$6)-1))))*((($B$1/2)*(($B99/P$6)+(P$6/($B99-P$6))+1))+($B$2*$B$4*$B$3*$B99))/1000,"")</f>
        <v>46.100462055833923</v>
      </c>
      <c r="Q99">
        <f>IF($B99&gt;Q$6,SQRT(($B$1/$B$2)*(1/($B99*(($B99/Q$6)-1))))*((($B$1/2)*(($B99/Q$6)+(Q$6/($B99-Q$6))+1))+($B$2*$B$4*$B$3*$B99))/1000,"")</f>
        <v>46.008911063592571</v>
      </c>
      <c r="R99">
        <f>IF($B99&gt;R$6,SQRT(($B$1/$B$2)*(1/($B99*(($B99/R$6)-1))))*((($B$1/2)*(($B99/R$6)+(R$6/($B99-R$6))+1))+($B$2*$B$4*$B$3*$B99))/1000,"")</f>
        <v>45.988755473762851</v>
      </c>
      <c r="S99">
        <f>IF($B99&gt;S$6,SQRT(($B$1/$B$2)*(1/($B99*(($B99/S$6)-1))))*((($B$1/2)*(($B99/S$6)+(S$6/($B99-S$6))+1))+($B$2*$B$4*$B$3*$B99))/1000,"")</f>
        <v>46.035200615450137</v>
      </c>
      <c r="T99">
        <f>IF($B99&gt;T$6,SQRT(($B$1/$B$2)*(1/($B99*(($B99/T$6)-1))))*((($B$1/2)*(($B99/T$6)+(T$6/($B99-T$6))+1))+($B$2*$B$4*$B$3*$B99))/1000,"")</f>
        <v>46.144450903619934</v>
      </c>
      <c r="U99">
        <f>IF($B99&gt;U$6,SQRT(($B$1/$B$2)*(1/($B99*(($B99/U$6)-1))))*((($B$1/2)*(($B99/U$6)+(U$6/($B99-U$6))+1))+($B$2*$B$4*$B$3*$B99))/1000,"")</f>
        <v>46.313542866409897</v>
      </c>
      <c r="V99">
        <f>IF($B99&gt;V$6,SQRT(($B$1/$B$2)*(1/($B99*(($B99/V$6)-1))))*((($B$1/2)*(($B99/V$6)+(V$6/($B99-V$6))+1))+($B$2*$B$4*$B$3*$B99))/1000,"")</f>
        <v>46.540217604149397</v>
      </c>
      <c r="W99">
        <f>IF($B99&gt;W$6,SQRT(($B$1/$B$2)*(1/($B99*(($B99/W$6)-1))))*((($B$1/2)*(($B99/W$6)+(W$6/($B99-W$6))+1))+($B$2*$B$4*$B$3*$B99))/1000,"")</f>
        <v>46.822823047123777</v>
      </c>
      <c r="X99">
        <f>IF($B99&gt;X$6,SQRT(($B$1/$B$2)*(1/($B99*(($B99/X$6)-1))))*((($B$1/2)*(($B99/X$6)+(X$6/($B99-X$6))+1))+($B$2*$B$4*$B$3*$B99))/1000,"")</f>
        <v>47.160239111965119</v>
      </c>
      <c r="Y99">
        <f>IF($B99&gt;Y$6,SQRT(($B$1/$B$2)*(1/($B99*(($B99/Y$6)-1))))*((($B$1/2)*(($B99/Y$6)+(Y$6/($B99-Y$6))+1))+($B$2*$B$4*$B$3*$B99))/1000,"")</f>
        <v>47.551820762358112</v>
      </c>
      <c r="Z99">
        <f>IF($B99&gt;Z$6,SQRT(($B$1/$B$2)*(1/($B99*(($B99/Z$6)-1))))*((($B$1/2)*(($B99/Z$6)+(Z$6/($B99-Z$6))+1))+($B$2*$B$4*$B$3*$B99))/1000,"")</f>
        <v>47.997355331862579</v>
      </c>
      <c r="AA99">
        <f>IF($B99&gt;AA$6,SQRT(($B$1/$B$2)*(1/($B99*(($B99/AA$6)-1))))*((($B$1/2)*(($B99/AA$6)+(AA$6/($B99-AA$6))+1))+($B$2*$B$4*$B$3*$B99))/1000,"")</f>
        <v>48.497031442613789</v>
      </c>
      <c r="AB99">
        <f>IF($B99&gt;AB$6,SQRT(($B$1/$B$2)*(1/($B99*(($B99/AB$6)-1))))*((($B$1/2)*(($B99/AB$6)+(AB$6/($B99-AB$6))+1))+($B$2*$B$4*$B$3*$B99))/1000,"")</f>
        <v>49.051417570920648</v>
      </c>
      <c r="AC99">
        <f>IF($B99&gt;AC$6,SQRT(($B$1/$B$2)*(1/($B99*(($B99/AC$6)-1))))*((($B$1/2)*(($B99/AC$6)+(AC$6/($B99-AC$6))+1))+($B$2*$B$4*$B$3*$B99))/1000,"")</f>
        <v>49.661448848458257</v>
      </c>
      <c r="AD99">
        <f>IF($B99&gt;AD$6,SQRT(($B$1/$B$2)*(1/($B99*(($B99/AD$6)-1))))*((($B$1/2)*(($B99/AD$6)+(AD$6/($B99-AD$6))+1))+($B$2*$B$4*$B$3*$B99))/1000,"")</f>
        <v>50.328421100107398</v>
      </c>
      <c r="AE99">
        <f>IF($B99&gt;AE$6,SQRT(($B$1/$B$2)*(1/($B99*(($B99/AE$6)-1))))*((($B$1/2)*(($B99/AE$6)+(AE$6/($B99-AE$6))+1))+($B$2*$B$4*$B$3*$B99))/1000,"")</f>
        <v>51.053991444481433</v>
      </c>
      <c r="AF99">
        <f>IF($B99&gt;AF$6,SQRT(($B$1/$B$2)*(1/($B99*(($B99/AF$6)-1))))*((($B$1/2)*(($B99/AF$6)+(AF$6/($B99-AF$6))+1))+($B$2*$B$4*$B$3*$B99))/1000,"")</f>
        <v>51.840185047943862</v>
      </c>
      <c r="AG99">
        <f>IF($B99&gt;AG$6,SQRT(($B$1/$B$2)*(1/($B99*(($B99/AG$6)-1))))*((($B$1/2)*(($B99/AG$6)+(AG$6/($B99-AG$6))+1))+($B$2*$B$4*$B$3*$B99))/1000,"")</f>
        <v>52.689407847408638</v>
      </c>
      <c r="AH99">
        <f>IF($B99&gt;AH$6,SQRT(($B$1/$B$2)*(1/($B99*(($B99/AH$6)-1))))*((($B$1/2)*(($B99/AH$6)+(AH$6/($B99-AH$6))+1))+($B$2*$B$4*$B$3*$B99))/1000,"")</f>
        <v>53.604465256629176</v>
      </c>
      <c r="AI99">
        <f>IF($B99&gt;AI$6,SQRT(($B$1/$B$2)*(1/($B99*(($B99/AI$6)-1))))*((($B$1/2)*(($B99/AI$6)+(AI$6/($B99-AI$6))+1))+($B$2*$B$4*$B$3*$B99))/1000,"")</f>
        <v>54.588587057147869</v>
      </c>
      <c r="AJ99">
        <f>IF($B99&gt;AJ$6,SQRT(($B$1/$B$2)*(1/($B99*(($B99/AJ$6)-1))))*((($B$1/2)*(($B99/AJ$6)+(AJ$6/($B99-AJ$6))+1))+($B$2*$B$4*$B$3*$B99))/1000,"")</f>
        <v>55.645458858866206</v>
      </c>
      <c r="AK99">
        <f>IF($B99&gt;AK$6,SQRT(($B$1/$B$2)*(1/($B99*(($B99/AK$6)-1))))*((($B$1/2)*(($B99/AK$6)+(AK$6/($B99-AK$6))+1))+($B$2*$B$4*$B$3*$B99))/1000,"")</f>
        <v>56.779260705640709</v>
      </c>
      <c r="AL99">
        <f>IF($B99&gt;AL$6,SQRT(($B$1/$B$2)*(1/($B99*(($B99/AL$6)-1))))*((($B$1/2)*(($B99/AL$6)+(AL$6/($B99-AL$6))+1))+($B$2*$B$4*$B$3*$B99))/1000,"")</f>
        <v>57.99471360755814</v>
      </c>
      <c r="AM99">
        <f>IF($B99&gt;AM$6,SQRT(($B$1/$B$2)*(1/($B99*(($B99/AM$6)-1))))*((($B$1/2)*(($B99/AM$6)+(AM$6/($B99-AM$6))+1))+($B$2*$B$4*$B$3*$B99))/1000,"")</f>
        <v>59.43781389528538</v>
      </c>
      <c r="AO99">
        <f t="shared" si="9"/>
        <v>45.988755473762851</v>
      </c>
      <c r="AP99">
        <f t="shared" si="11"/>
        <v>16</v>
      </c>
      <c r="AQ99">
        <f t="shared" ca="1" si="12"/>
        <v>5.3000000000000009E-4</v>
      </c>
      <c r="AR99" s="1">
        <f t="shared" ca="1" si="13"/>
        <v>4.0377358490566113</v>
      </c>
    </row>
    <row r="100" spans="1:44" x14ac:dyDescent="0.25">
      <c r="A100" s="1">
        <f t="shared" si="10"/>
        <v>2.1600000000000046</v>
      </c>
      <c r="B100" s="1">
        <f t="shared" si="14"/>
        <v>2.1600000000000044E-3</v>
      </c>
      <c r="C100">
        <f>IF($B100&gt;C$6,SQRT(($B$1/$B$2)*(1/($B100*(($B100/C$6)-1))))*((($B$1/2)*(($B100/C$6)+(C$6/($B100-C$6))+1))+($B$2*$B$4*$B$3*$B100))/1000,"")</f>
        <v>62.074769712465681</v>
      </c>
      <c r="D100">
        <f>IF($B100&gt;D$6,SQRT(($B$1/$B$2)*(1/($B100*(($B100/D$6)-1))))*((($B$1/2)*(($B100/D$6)+(D$6/($B100-D$6))+1))+($B$2*$B$4*$B$3*$B100))/1000,"")</f>
        <v>58.029227490880821</v>
      </c>
      <c r="E100">
        <f>IF($B100&gt;E$6,SQRT(($B$1/$B$2)*(1/($B100*(($B100/E$6)-1))))*((($B$1/2)*(($B100/E$6)+(E$6/($B100-E$6))+1))+($B$2*$B$4*$B$3*$B100))/1000,"")</f>
        <v>55.476422066226498</v>
      </c>
      <c r="F100">
        <f>IF($B100&gt;F$6,SQRT(($B$1/$B$2)*(1/($B100*(($B100/F$6)-1))))*((($B$1/2)*(($B100/F$6)+(F$6/($B100-F$6))+1))+($B$2*$B$4*$B$3*$B100))/1000,"")</f>
        <v>53.446339285577665</v>
      </c>
      <c r="G100">
        <f>IF($B100&gt;G$6,SQRT(($B$1/$B$2)*(1/($B100*(($B100/G$6)-1))))*((($B$1/2)*(($B100/G$6)+(G$6/($B100-G$6))+1))+($B$2*$B$4*$B$3*$B100))/1000,"")</f>
        <v>51.809009434916547</v>
      </c>
      <c r="H100">
        <f>IF($B100&gt;H$6,SQRT(($B$1/$B$2)*(1/($B100*(($B100/H$6)-1))))*((($B$1/2)*(($B100/H$6)+(H$6/($B100-H$6))+1))+($B$2*$B$4*$B$3*$B100))/1000,"")</f>
        <v>50.476562408120969</v>
      </c>
      <c r="I100">
        <f>IF($B100&gt;I$6,SQRT(($B$1/$B$2)*(1/($B100*(($B100/I$6)-1))))*((($B$1/2)*(($B100/I$6)+(I$6/($B100-I$6))+1))+($B$2*$B$4*$B$3*$B100))/1000,"")</f>
        <v>49.387292846199614</v>
      </c>
      <c r="J100">
        <f>IF($B100&gt;J$6,SQRT(($B$1/$B$2)*(1/($B100*(($B100/J$6)-1))))*((($B$1/2)*(($B100/J$6)+(J$6/($B100-J$6))+1))+($B$2*$B$4*$B$3*$B100))/1000,"")</f>
        <v>48.496526113856973</v>
      </c>
      <c r="K100">
        <f>IF($B100&gt;K$6,SQRT(($B$1/$B$2)*(1/($B100*(($B100/K$6)-1))))*((($B$1/2)*(($B100/K$6)+(K$6/($B100-K$6))+1))+($B$2*$B$4*$B$3*$B100))/1000,"")</f>
        <v>47.77110364031396</v>
      </c>
      <c r="L100">
        <f>IF($B100&gt;L$6,SQRT(($B$1/$B$2)*(1/($B100*(($B100/L$6)-1))))*((($B$1/2)*(($B100/L$6)+(L$6/($B100-L$6))+1))+($B$2*$B$4*$B$3*$B100))/1000,"")</f>
        <v>47.185907944243539</v>
      </c>
      <c r="M100">
        <f>IF($B100&gt;M$6,SQRT(($B$1/$B$2)*(1/($B100*(($B100/M$6)-1))))*((($B$1/2)*(($B100/M$6)+(M$6/($B100-M$6))+1))+($B$2*$B$4*$B$3*$B100))/1000,"")</f>
        <v>46.721593022901317</v>
      </c>
      <c r="N100">
        <f>IF($B100&gt;N$6,SQRT(($B$1/$B$2)*(1/($B100*(($B100/N$6)-1))))*((($B$1/2)*(($B100/N$6)+(N$6/($B100-N$6))+1))+($B$2*$B$4*$B$3*$B100))/1000,"")</f>
        <v>46.363056203376374</v>
      </c>
      <c r="O100">
        <f>IF($B100&gt;O$6,SQRT(($B$1/$B$2)*(1/($B100*(($B100/O$6)-1))))*((($B$1/2)*(($B100/O$6)+(O$6/($B100-O$6))+1))+($B$2*$B$4*$B$3*$B100))/1000,"")</f>
        <v>46.098382041294251</v>
      </c>
      <c r="P100">
        <f>IF($B100&gt;P$6,SQRT(($B$1/$B$2)*(1/($B100*(($B100/P$6)-1))))*((($B$1/2)*(($B100/P$6)+(P$6/($B100-P$6))+1))+($B$2*$B$4*$B$3*$B100))/1000,"")</f>
        <v>45.918095849811714</v>
      </c>
      <c r="Q100">
        <f>IF($B100&gt;Q$6,SQRT(($B$1/$B$2)*(1/($B100*(($B100/Q$6)-1))))*((($B$1/2)*(($B100/Q$6)+(Q$6/($B100-Q$6))+1))+($B$2*$B$4*$B$3*$B100))/1000,"")</f>
        <v>45.814625722276077</v>
      </c>
      <c r="R100">
        <f>IF($B100&gt;R$6,SQRT(($B$1/$B$2)*(1/($B100*(($B100/R$6)-1))))*((($B$1/2)*(($B100/R$6)+(R$6/($B100-R$6))+1))+($B$2*$B$4*$B$3*$B100))/1000,"")</f>
        <v>45.781908260494831</v>
      </c>
      <c r="S100">
        <f>IF($B100&gt;S$6,SQRT(($B$1/$B$2)*(1/($B100*(($B100/S$6)-1))))*((($B$1/2)*(($B100/S$6)+(S$6/($B100-S$6))+1))+($B$2*$B$4*$B$3*$B100))/1000,"")</f>
        <v>45.815095455777083</v>
      </c>
      <c r="T100">
        <f>IF($B100&gt;T$6,SQRT(($B$1/$B$2)*(1/($B100*(($B100/T$6)-1))))*((($B$1/2)*(($B100/T$6)+(T$6/($B100-T$6))+1))+($B$2*$B$4*$B$3*$B100))/1000,"")</f>
        <v>45.910334149203351</v>
      </c>
      <c r="U100">
        <f>IF($B100&gt;U$6,SQRT(($B$1/$B$2)*(1/($B100*(($B100/U$6)-1))))*((($B$1/2)*(($B100/U$6)+(U$6/($B100-U$6))+1))+($B$2*$B$4*$B$3*$B100))/1000,"")</f>
        <v>46.064598504588979</v>
      </c>
      <c r="V100">
        <f>IF($B100&gt;V$6,SQRT(($B$1/$B$2)*(1/($B100*(($B100/V$6)-1))))*((($B$1/2)*(($B100/V$6)+(V$6/($B100-V$6))+1))+($B$2*$B$4*$B$3*$B100))/1000,"")</f>
        <v>46.275561861016762</v>
      </c>
      <c r="W100">
        <f>IF($B100&gt;W$6,SQRT(($B$1/$B$2)*(1/($B100*(($B100/W$6)-1))))*((($B$1/2)*(($B100/W$6)+(W$6/($B100-W$6))+1))+($B$2*$B$4*$B$3*$B100))/1000,"")</f>
        <v>46.541498320422491</v>
      </c>
      <c r="X100">
        <f>IF($B100&gt;X$6,SQRT(($B$1/$B$2)*(1/($B100*(($B100/X$6)-1))))*((($B$1/2)*(($B100/X$6)+(X$6/($B100-X$6))+1))+($B$2*$B$4*$B$3*$B100))/1000,"")</f>
        <v>46.861207157657716</v>
      </c>
      <c r="Y100">
        <f>IF($B100&gt;Y$6,SQRT(($B$1/$B$2)*(1/($B100*(($B100/Y$6)-1))))*((($B$1/2)*(($B100/Y$6)+(Y$6/($B100-Y$6))+1))+($B$2*$B$4*$B$3*$B100))/1000,"")</f>
        <v>47.233955044908114</v>
      </c>
      <c r="Z100">
        <f>IF($B100&gt;Z$6,SQRT(($B$1/$B$2)*(1/($B100*(($B100/Z$6)-1))))*((($B$1/2)*(($B100/Z$6)+(Z$6/($B100-Z$6))+1))+($B$2*$B$4*$B$3*$B100))/1000,"")</f>
        <v>47.659432432654754</v>
      </c>
      <c r="AA100">
        <f>IF($B100&gt;AA$6,SQRT(($B$1/$B$2)*(1/($B100*(($B100/AA$6)-1))))*((($B$1/2)*(($B100/AA$6)+(AA$6/($B100-AA$6))+1))+($B$2*$B$4*$B$3*$B100))/1000,"")</f>
        <v>48.137721403028465</v>
      </c>
      <c r="AB100">
        <f>IF($B100&gt;AB$6,SQRT(($B$1/$B$2)*(1/($B100*(($B100/AB$6)-1))))*((($B$1/2)*(($B100/AB$6)+(AB$6/($B100-AB$6))+1))+($B$2*$B$4*$B$3*$B100))/1000,"")</f>
        <v>48.669273025819344</v>
      </c>
      <c r="AC100">
        <f>IF($B100&gt;AC$6,SQRT(($B$1/$B$2)*(1/($B100*(($B100/AC$6)-1))))*((($B$1/2)*(($B100/AC$6)+(AC$6/($B100-AC$6))+1))+($B$2*$B$4*$B$3*$B100))/1000,"")</f>
        <v>49.254892781584417</v>
      </c>
      <c r="AD100">
        <f>IF($B100&gt;AD$6,SQRT(($B$1/$B$2)*(1/($B100*(($B100/AD$6)-1))))*((($B$1/2)*(($B100/AD$6)+(AD$6/($B100-AD$6))+1))+($B$2*$B$4*$B$3*$B100))/1000,"")</f>
        <v>49.895733024392214</v>
      </c>
      <c r="AE100">
        <f>IF($B100&gt;AE$6,SQRT(($B$1/$B$2)*(1/($B100*(($B100/AE$6)-1))))*((($B$1/2)*(($B100/AE$6)+(AE$6/($B100-AE$6))+1))+($B$2*$B$4*$B$3*$B100))/1000,"")</f>
        <v>50.593291776543815</v>
      </c>
      <c r="AF100">
        <f>IF($B100&gt;AF$6,SQRT(($B$1/$B$2)*(1/($B100*(($B100/AF$6)-1))))*((($B$1/2)*(($B100/AF$6)+(AF$6/($B100-AF$6))+1))+($B$2*$B$4*$B$3*$B100))/1000,"")</f>
        <v>51.349417406058187</v>
      </c>
      <c r="AG100">
        <f>IF($B100&gt;AG$6,SQRT(($B$1/$B$2)*(1/($B100*(($B100/AG$6)-1))))*((($B$1/2)*(($B100/AG$6)+(AG$6/($B100-AG$6))+1))+($B$2*$B$4*$B$3*$B100))/1000,"")</f>
        <v>52.166318954499118</v>
      </c>
      <c r="AH100">
        <f>IF($B100&gt;AH$6,SQRT(($B$1/$B$2)*(1/($B100*(($B100/AH$6)-1))))*((($B$1/2)*(($B100/AH$6)+(AH$6/($B100-AH$6))+1))+($B$2*$B$4*$B$3*$B100))/1000,"")</f>
        <v>53.046582072723794</v>
      </c>
      <c r="AI100">
        <f>IF($B100&gt;AI$6,SQRT(($B$1/$B$2)*(1/($B100*(($B100/AI$6)-1))))*((($B$1/2)*(($B100/AI$6)+(AI$6/($B100-AI$6))+1))+($B$2*$B$4*$B$3*$B100))/1000,"")</f>
        <v>53.993190697061927</v>
      </c>
      <c r="AJ100">
        <f>IF($B100&gt;AJ$6,SQRT(($B$1/$B$2)*(1/($B100*(($B100/AJ$6)-1))))*((($B$1/2)*(($B100/AJ$6)+(AJ$6/($B100-AJ$6))+1))+($B$2*$B$4*$B$3*$B100))/1000,"")</f>
        <v>55.009554768029851</v>
      </c>
      <c r="AK100">
        <f>IF($B100&gt;AK$6,SQRT(($B$1/$B$2)*(1/($B100*(($B100/AK$6)-1))))*((($B$1/2)*(($B100/AK$6)+(AK$6/($B100-AK$6))+1))+($B$2*$B$4*$B$3*$B100))/1000,"")</f>
        <v>56.099544466602431</v>
      </c>
      <c r="AL100">
        <f>IF($B100&gt;AL$6,SQRT(($B$1/$B$2)*(1/($B100*(($B100/AL$6)-1))))*((($B$1/2)*(($B100/AL$6)+(AL$6/($B100-AL$6))+1))+($B$2*$B$4*$B$3*$B100))/1000,"")</f>
        <v>57.267531627584226</v>
      </c>
      <c r="AM100">
        <f>IF($B100&gt;AM$6,SQRT(($B$1/$B$2)*(1/($B100*(($B100/AM$6)-1))))*((($B$1/2)*(($B100/AM$6)+(AM$6/($B100-AM$6))+1))+($B$2*$B$4*$B$3*$B100))/1000,"")</f>
        <v>58.653510766611575</v>
      </c>
      <c r="AO100">
        <f t="shared" si="9"/>
        <v>45.781908260494831</v>
      </c>
      <c r="AP100">
        <f t="shared" si="11"/>
        <v>16</v>
      </c>
      <c r="AQ100">
        <f t="shared" ca="1" si="12"/>
        <v>5.3000000000000009E-4</v>
      </c>
      <c r="AR100" s="1">
        <f t="shared" ca="1" si="13"/>
        <v>4.0754716981132155</v>
      </c>
    </row>
    <row r="101" spans="1:44" x14ac:dyDescent="0.25">
      <c r="A101" s="1">
        <f t="shared" si="10"/>
        <v>2.1800000000000046</v>
      </c>
      <c r="B101" s="1">
        <f t="shared" si="14"/>
        <v>2.1800000000000044E-3</v>
      </c>
      <c r="C101">
        <f>IF($B101&gt;C$6,SQRT(($B$1/$B$2)*(1/($B101*(($B101/C$6)-1))))*((($B$1/2)*(($B101/C$6)+(C$6/($B101-C$6))+1))+($B$2*$B$4*$B$3*$B101))/1000,"")</f>
        <v>62.011357537636286</v>
      </c>
      <c r="D101">
        <f>IF($B101&gt;D$6,SQRT(($B$1/$B$2)*(1/($B101*(($B101/D$6)-1))))*((($B$1/2)*(($B101/D$6)+(D$6/($B101-D$6))+1))+($B$2*$B$4*$B$3*$B101))/1000,"")</f>
        <v>57.957085895467948</v>
      </c>
      <c r="E101">
        <f>IF($B101&gt;E$6,SQRT(($B$1/$B$2)*(1/($B101*(($B101/E$6)-1))))*((($B$1/2)*(($B101/E$6)+(E$6/($B101-E$6))+1))+($B$2*$B$4*$B$3*$B101))/1000,"")</f>
        <v>55.396935163009616</v>
      </c>
      <c r="F101">
        <f>IF($B101&gt;F$6,SQRT(($B$1/$B$2)*(1/($B101*(($B101/F$6)-1))))*((($B$1/2)*(($B101/F$6)+(F$6/($B101-F$6))+1))+($B$2*$B$4*$B$3*$B101))/1000,"")</f>
        <v>53.359378499370415</v>
      </c>
      <c r="G101">
        <f>IF($B101&gt;G$6,SQRT(($B$1/$B$2)*(1/($B101*(($B101/G$6)-1))))*((($B$1/2)*(($B101/G$6)+(G$6/($B101-G$6))+1))+($B$2*$B$4*$B$3*$B101))/1000,"")</f>
        <v>51.714397304380505</v>
      </c>
      <c r="H101">
        <f>IF($B101&gt;H$6,SQRT(($B$1/$B$2)*(1/($B101*(($B101/H$6)-1))))*((($B$1/2)*(($B101/H$6)+(H$6/($B101-H$6))+1))+($B$2*$B$4*$B$3*$B101))/1000,"")</f>
        <v>50.374078899863342</v>
      </c>
      <c r="I101">
        <f>IF($B101&gt;I$6,SQRT(($B$1/$B$2)*(1/($B101*(($B101/I$6)-1))))*((($B$1/2)*(($B101/I$6)+(I$6/($B101-I$6))+1))+($B$2*$B$4*$B$3*$B101))/1000,"")</f>
        <v>49.27667910007824</v>
      </c>
      <c r="J101">
        <f>IF($B101&gt;J$6,SQRT(($B$1/$B$2)*(1/($B101*(($B101/J$6)-1))))*((($B$1/2)*(($B101/J$6)+(J$6/($B101-J$6))+1))+($B$2*$B$4*$B$3*$B101))/1000,"")</f>
        <v>48.377486510050915</v>
      </c>
      <c r="K101">
        <f>IF($B101&gt;K$6,SQRT(($B$1/$B$2)*(1/($B101*(($B101/K$6)-1))))*((($B$1/2)*(($B101/K$6)+(K$6/($B101-K$6))+1))+($B$2*$B$4*$B$3*$B101))/1000,"")</f>
        <v>47.643306700899771</v>
      </c>
      <c r="L101">
        <f>IF($B101&gt;L$6,SQRT(($B$1/$B$2)*(1/($B101*(($B101/L$6)-1))))*((($B$1/2)*(($B101/L$6)+(L$6/($B101-L$6))+1))+($B$2*$B$4*$B$3*$B101))/1000,"")</f>
        <v>47.048986375726933</v>
      </c>
      <c r="M101">
        <f>IF($B101&gt;M$6,SQRT(($B$1/$B$2)*(1/($B101*(($B101/M$6)-1))))*((($B$1/2)*(($B101/M$6)+(M$6/($B101-M$6))+1))+($B$2*$B$4*$B$3*$B101))/1000,"")</f>
        <v>46.575143086928691</v>
      </c>
      <c r="N101">
        <f>IF($B101&gt;N$6,SQRT(($B$1/$B$2)*(1/($B101*(($B101/N$6)-1))))*((($B$1/2)*(($B101/N$6)+(N$6/($B101-N$6))+1))+($B$2*$B$4*$B$3*$B101))/1000,"")</f>
        <v>46.206636530341868</v>
      </c>
      <c r="O101">
        <f>IF($B101&gt;O$6,SQRT(($B$1/$B$2)*(1/($B101*(($B101/O$6)-1))))*((($B$1/2)*(($B101/O$6)+(O$6/($B101-O$6))+1))+($B$2*$B$4*$B$3*$B101))/1000,"")</f>
        <v>45.931511955268256</v>
      </c>
      <c r="P101">
        <f>IF($B101&gt;P$6,SQRT(($B$1/$B$2)*(1/($B101*(($B101/P$6)-1))))*((($B$1/2)*(($B101/P$6)+(P$6/($B101-P$6))+1))+($B$2*$B$4*$B$3*$B101))/1000,"")</f>
        <v>45.740253242162403</v>
      </c>
      <c r="Q101">
        <f>IF($B101&gt;Q$6,SQRT(($B$1/$B$2)*(1/($B101*(($B101/Q$6)-1))))*((($B$1/2)*(($B101/Q$6)+(Q$6/($B101-Q$6))+1))+($B$2*$B$4*$B$3*$B101))/1000,"")</f>
        <v>45.625244489378304</v>
      </c>
      <c r="R101">
        <f>IF($B101&gt;R$6,SQRT(($B$1/$B$2)*(1/($B101*(($B101/R$6)-1))))*((($B$1/2)*(($B101/R$6)+(R$6/($B101-R$6))+1))+($B$2*$B$4*$B$3*$B101))/1000,"")</f>
        <v>45.580375304410325</v>
      </c>
      <c r="S101">
        <f>IF($B101&gt;S$6,SQRT(($B$1/$B$2)*(1/($B101*(($B101/S$6)-1))))*((($B$1/2)*(($B101/S$6)+(S$6/($B101-S$6))+1))+($B$2*$B$4*$B$3*$B101))/1000,"")</f>
        <v>45.600747233542315</v>
      </c>
      <c r="T101">
        <f>IF($B101&gt;T$6,SQRT(($B$1/$B$2)*(1/($B101*(($B101/T$6)-1))))*((($B$1/2)*(($B101/T$6)+(T$6/($B101-T$6))+1))+($B$2*$B$4*$B$3*$B101))/1000,"")</f>
        <v>45.682452744968387</v>
      </c>
      <c r="U101">
        <f>IF($B101&gt;U$6,SQRT(($B$1/$B$2)*(1/($B101*(($B101/U$6)-1))))*((($B$1/2)*(($B101/U$6)+(U$6/($B101-U$6))+1))+($B$2*$B$4*$B$3*$B101))/1000,"")</f>
        <v>45.822407188364529</v>
      </c>
      <c r="V101">
        <f>IF($B101&gt;V$6,SQRT(($B$1/$B$2)*(1/($B101*(($B101/V$6)-1))))*((($B$1/2)*(($B101/V$6)+(V$6/($B101-V$6))+1))+($B$2*$B$4*$B$3*$B101))/1000,"")</f>
        <v>46.018220087528043</v>
      </c>
      <c r="W101">
        <f>IF($B101&gt;W$6,SQRT(($B$1/$B$2)*(1/($B101*(($B101/W$6)-1))))*((($B$1/2)*(($B101/W$6)+(W$6/($B101-W$6))+1))+($B$2*$B$4*$B$3*$B101))/1000,"")</f>
        <v>46.268096111013335</v>
      </c>
      <c r="X101">
        <f>IF($B101&gt;X$6,SQRT(($B$1/$B$2)*(1/($B101*(($B101/X$6)-1))))*((($B$1/2)*(($B101/X$6)+(X$6/($B101-X$6))+1))+($B$2*$B$4*$B$3*$B101))/1000,"")</f>
        <v>46.570758796893422</v>
      </c>
      <c r="Y101">
        <f>IF($B101&gt;Y$6,SQRT(($B$1/$B$2)*(1/($B101*(($B101/Y$6)-1))))*((($B$1/2)*(($B101/Y$6)+(Y$6/($B101-Y$6))+1))+($B$2*$B$4*$B$3*$B101))/1000,"")</f>
        <v>46.925392011083694</v>
      </c>
      <c r="Z101">
        <f>IF($B101&gt;Z$6,SQRT(($B$1/$B$2)*(1/($B101*(($B101/Z$6)-1))))*((($B$1/2)*(($B101/Z$6)+(Z$6/($B101-Z$6))+1))+($B$2*$B$4*$B$3*$B101))/1000,"")</f>
        <v>47.331595467418381</v>
      </c>
      <c r="AA101">
        <f>IF($B101&gt;AA$6,SQRT(($B$1/$B$2)*(1/($B101*(($B101/AA$6)-1))))*((($B$1/2)*(($B101/AA$6)+(AA$6/($B101-AA$6))+1))+($B$2*$B$4*$B$3*$B101))/1000,"")</f>
        <v>47.789351609345104</v>
      </c>
      <c r="AB101">
        <f>IF($B101&gt;AB$6,SQRT(($B$1/$B$2)*(1/($B101*(($B101/AB$6)-1))))*((($B$1/2)*(($B101/AB$6)+(AB$6/($B101-AB$6))+1))+($B$2*$B$4*$B$3*$B101))/1000,"")</f>
        <v>48.299001865038626</v>
      </c>
      <c r="AC101">
        <f>IF($B101&gt;AC$6,SQRT(($B$1/$B$2)*(1/($B101*(($B101/AC$6)-1))))*((($B$1/2)*(($B101/AC$6)+(AC$6/($B101-AC$6))+1))+($B$2*$B$4*$B$3*$B101))/1000,"")</f>
        <v>48.861230818881708</v>
      </c>
      <c r="AD101">
        <f>IF($B101&gt;AD$6,SQRT(($B$1/$B$2)*(1/($B101*(($B101/AD$6)-1))))*((($B$1/2)*(($B101/AD$6)+(AD$6/($B101-AD$6))+1))+($B$2*$B$4*$B$3*$B101))/1000,"")</f>
        <v>49.477057246655207</v>
      </c>
      <c r="AE101">
        <f>IF($B101&gt;AE$6,SQRT(($B$1/$B$2)*(1/($B101*(($B101/AE$6)-1))))*((($B$1/2)*(($B101/AE$6)+(AE$6/($B101-AE$6))+1))+($B$2*$B$4*$B$3*$B101))/1000,"")</f>
        <v>50.147831277085267</v>
      </c>
      <c r="AF101">
        <f>IF($B101&gt;AF$6,SQRT(($B$1/$B$2)*(1/($B101*(($B101/AF$6)-1))))*((($B$1/2)*(($B101/AF$6)+(AF$6/($B101-AF$6))+1))+($B$2*$B$4*$B$3*$B101))/1000,"")</f>
        <v>50.875237195380045</v>
      </c>
      <c r="AG101">
        <f>IF($B101&gt;AG$6,SQRT(($B$1/$B$2)*(1/($B101*(($B101/AG$6)-1))))*((($B$1/2)*(($B101/AG$6)+(AG$6/($B101-AG$6))+1))+($B$2*$B$4*$B$3*$B101))/1000,"")</f>
        <v>51.661301614533102</v>
      </c>
      <c r="AH101">
        <f>IF($B101&gt;AH$6,SQRT(($B$1/$B$2)*(1/($B101*(($B101/AH$6)-1))))*((($B$1/2)*(($B101/AH$6)+(AH$6/($B101-AH$6))+1))+($B$2*$B$4*$B$3*$B101))/1000,"")</f>
        <v>52.508406922072716</v>
      </c>
      <c r="AI101">
        <f>IF($B101&gt;AI$6,SQRT(($B$1/$B$2)*(1/($B101*(($B101/AI$6)-1))))*((($B$1/2)*(($B101/AI$6)+(AI$6/($B101-AI$6))+1))+($B$2*$B$4*$B$3*$B101))/1000,"")</f>
        <v>53.419310074962887</v>
      </c>
      <c r="AJ101">
        <f>IF($B101&gt;AJ$6,SQRT(($B$1/$B$2)*(1/($B101*(($B101/AJ$6)-1))))*((($B$1/2)*(($B101/AJ$6)+(AJ$6/($B101-AJ$6))+1))+($B$2*$B$4*$B$3*$B101))/1000,"")</f>
        <v>54.397166972812215</v>
      </c>
      <c r="AK101">
        <f>IF($B101&gt;AK$6,SQRT(($B$1/$B$2)*(1/($B101*(($B101/AK$6)-1))))*((($B$1/2)*(($B101/AK$6)+(AK$6/($B101-AK$6))+1))+($B$2*$B$4*$B$3*$B101))/1000,"")</f>
        <v>55.445562797517184</v>
      </c>
      <c r="AL101">
        <f>IF($B101&gt;AL$6,SQRT(($B$1/$B$2)*(1/($B101*(($B101/AL$6)-1))))*((($B$1/2)*(($B101/AL$6)+(AL$6/($B101-AL$6))+1))+($B$2*$B$4*$B$3*$B101))/1000,"")</f>
        <v>56.568548873512604</v>
      </c>
      <c r="AM101">
        <f>IF($B101&gt;AM$6,SQRT(($B$1/$B$2)*(1/($B101*(($B101/AM$6)-1))))*((($B$1/2)*(($B101/AM$6)+(AM$6/($B101-AM$6))+1))+($B$2*$B$4*$B$3*$B101))/1000,"")</f>
        <v>57.900453984277384</v>
      </c>
      <c r="AO101">
        <f t="shared" si="9"/>
        <v>45.580375304410325</v>
      </c>
      <c r="AP101">
        <f t="shared" si="11"/>
        <v>16</v>
      </c>
      <c r="AQ101">
        <f t="shared" ca="1" si="12"/>
        <v>5.3000000000000009E-4</v>
      </c>
      <c r="AR101" s="1">
        <f t="shared" ca="1" si="13"/>
        <v>4.1132075471698188</v>
      </c>
    </row>
    <row r="102" spans="1:44" x14ac:dyDescent="0.25">
      <c r="A102" s="1">
        <f t="shared" si="10"/>
        <v>2.2000000000000046</v>
      </c>
      <c r="B102" s="1">
        <f t="shared" si="14"/>
        <v>2.2000000000000045E-3</v>
      </c>
      <c r="C102">
        <f>IF($B102&gt;C$6,SQRT(($B$1/$B$2)*(1/($B102*(($B102/C$6)-1))))*((($B$1/2)*(($B102/C$6)+(C$6/($B102-C$6))+1))+($B$2*$B$4*$B$3*$B102))/1000,"")</f>
        <v>61.949203652285419</v>
      </c>
      <c r="D102">
        <f>IF($B102&gt;D$6,SQRT(($B$1/$B$2)*(1/($B102*(($B102/D$6)-1))))*((($B$1/2)*(($B102/D$6)+(D$6/($B102-D$6))+1))+($B$2*$B$4*$B$3*$B102))/1000,"")</f>
        <v>57.886401882900387</v>
      </c>
      <c r="E102">
        <f>IF($B102&gt;E$6,SQRT(($B$1/$B$2)*(1/($B102*(($B102/E$6)-1))))*((($B$1/2)*(($B102/E$6)+(E$6/($B102-E$6))+1))+($B$2*$B$4*$B$3*$B102))/1000,"")</f>
        <v>55.319078844936527</v>
      </c>
      <c r="F102">
        <f>IF($B102&gt;F$6,SQRT(($B$1/$B$2)*(1/($B102*(($B102/F$6)-1))))*((($B$1/2)*(($B102/F$6)+(F$6/($B102-F$6))+1))+($B$2*$B$4*$B$3*$B102))/1000,"")</f>
        <v>53.274229198889884</v>
      </c>
      <c r="G102">
        <f>IF($B102&gt;G$6,SQRT(($B$1/$B$2)*(1/($B102*(($B102/G$6)-1))))*((($B$1/2)*(($B102/G$6)+(G$6/($B102-G$6))+1))+($B$2*$B$4*$B$3*$B102))/1000,"")</f>
        <v>51.621786817752984</v>
      </c>
      <c r="H102">
        <f>IF($B102&gt;H$6,SQRT(($B$1/$B$2)*(1/($B102*(($B102/H$6)-1))))*((($B$1/2)*(($B102/H$6)+(H$6/($B102-H$6))+1))+($B$2*$B$4*$B$3*$B102))/1000,"")</f>
        <v>50.273797757096276</v>
      </c>
      <c r="I102">
        <f>IF($B102&gt;I$6,SQRT(($B$1/$B$2)*(1/($B102*(($B102/I$6)-1))))*((($B$1/2)*(($B102/I$6)+(I$6/($B102-I$6))+1))+($B$2*$B$4*$B$3*$B102))/1000,"")</f>
        <v>49.168480307374104</v>
      </c>
      <c r="J102">
        <f>IF($B102&gt;J$6,SQRT(($B$1/$B$2)*(1/($B102*(($B102/J$6)-1))))*((($B$1/2)*(($B102/J$6)+(J$6/($B102-J$6))+1))+($B$2*$B$4*$B$3*$B102))/1000,"")</f>
        <v>48.261087649912</v>
      </c>
      <c r="K102">
        <f>IF($B102&gt;K$6,SQRT(($B$1/$B$2)*(1/($B102*(($B102/K$6)-1))))*((($B$1/2)*(($B102/K$6)+(K$6/($B102-K$6))+1))+($B$2*$B$4*$B$3*$B102))/1000,"")</f>
        <v>47.518390894601332</v>
      </c>
      <c r="L102">
        <f>IF($B102&gt;L$6,SQRT(($B$1/$B$2)*(1/($B102*(($B102/L$6)-1))))*((($B$1/2)*(($B102/L$6)+(L$6/($B102-L$6))+1))+($B$2*$B$4*$B$3*$B102))/1000,"")</f>
        <v>46.915202410313263</v>
      </c>
      <c r="M102">
        <f>IF($B102&gt;M$6,SQRT(($B$1/$B$2)*(1/($B102*(($B102/M$6)-1))))*((($B$1/2)*(($B102/M$6)+(M$6/($B102-M$6))+1))+($B$2*$B$4*$B$3*$B102))/1000,"")</f>
        <v>46.432104891884947</v>
      </c>
      <c r="N102">
        <f>IF($B102&gt;N$6,SQRT(($B$1/$B$2)*(1/($B102*(($B102/N$6)-1))))*((($B$1/2)*(($B102/N$6)+(N$6/($B102-N$6))+1))+($B$2*$B$4*$B$3*$B102))/1000,"")</f>
        <v>46.053922118015649</v>
      </c>
      <c r="O102">
        <f>IF($B102&gt;O$6,SQRT(($B$1/$B$2)*(1/($B102*(($B102/O$6)-1))))*((($B$1/2)*(($B102/O$6)+(O$6/($B102-O$6))+1))+($B$2*$B$4*$B$3*$B102))/1000,"")</f>
        <v>45.768661893822646</v>
      </c>
      <c r="P102">
        <f>IF($B102&gt;P$6,SQRT(($B$1/$B$2)*(1/($B102*(($B102/P$6)-1))))*((($B$1/2)*(($B102/P$6)+(P$6/($B102-P$6))+1))+($B$2*$B$4*$B$3*$B102))/1000,"")</f>
        <v>45.566768699554338</v>
      </c>
      <c r="Q102">
        <f>IF($B102&gt;Q$6,SQRT(($B$1/$B$2)*(1/($B102*(($B102/Q$6)-1))))*((($B$1/2)*(($B102/Q$6)+(Q$6/($B102-Q$6))+1))+($B$2*$B$4*$B$3*$B102))/1000,"")</f>
        <v>45.440584865524407</v>
      </c>
      <c r="R102">
        <f>IF($B102&gt;R$6,SQRT(($B$1/$B$2)*(1/($B102*(($B102/R$6)-1))))*((($B$1/2)*(($B102/R$6)+(R$6/($B102-R$6))+1))+($B$2*$B$4*$B$3*$B102))/1000,"")</f>
        <v>45.383955452788072</v>
      </c>
      <c r="S102">
        <f>IF($B102&gt;S$6,SQRT(($B$1/$B$2)*(1/($B102*(($B102/S$6)-1))))*((($B$1/2)*(($B102/S$6)+(S$6/($B102-S$6))+1))+($B$2*$B$4*$B$3*$B102))/1000,"")</f>
        <v>45.391934260820292</v>
      </c>
      <c r="T102">
        <f>IF($B102&gt;T$6,SQRT(($B$1/$B$2)*(1/($B102*(($B102/T$6)-1))))*((($B$1/2)*(($B102/T$6)+(T$6/($B102-T$6))+1))+($B$2*$B$4*$B$3*$B102))/1000,"")</f>
        <v>45.460562366491487</v>
      </c>
      <c r="U102">
        <f>IF($B102&gt;U$6,SQRT(($B$1/$B$2)*(1/($B102*(($B102/U$6)-1))))*((($B$1/2)*(($B102/U$6)+(U$6/($B102-U$6))+1))+($B$2*$B$4*$B$3*$B102))/1000,"")</f>
        <v>45.586699607518995</v>
      </c>
      <c r="V102">
        <f>IF($B102&gt;V$6,SQRT(($B$1/$B$2)*(1/($B102*(($B102/V$6)-1))))*((($B$1/2)*(($B102/V$6)+(V$6/($B102-V$6))+1))+($B$2*$B$4*$B$3*$B102))/1000,"")</f>
        <v>45.767895357525298</v>
      </c>
      <c r="W102">
        <f>IF($B102&gt;W$6,SQRT(($B$1/$B$2)*(1/($B102*(($B102/W$6)-1))))*((($B$1/2)*(($B102/W$6)+(W$6/($B102-W$6))+1))+($B$2*$B$4*$B$3*$B102))/1000,"")</f>
        <v>46.002288927962198</v>
      </c>
      <c r="X102">
        <f>IF($B102&gt;X$6,SQRT(($B$1/$B$2)*(1/($B102*(($B102/X$6)-1))))*((($B$1/2)*(($B102/X$6)+(X$6/($B102-X$6))+1))+($B$2*$B$4*$B$3*$B102))/1000,"")</f>
        <v>46.28853266276527</v>
      </c>
      <c r="Y102">
        <f>IF($B102&gt;Y$6,SQRT(($B$1/$B$2)*(1/($B102*(($B102/Y$6)-1))))*((($B$1/2)*(($B102/Y$6)+(Y$6/($B102-Y$6))+1))+($B$2*$B$4*$B$3*$B102))/1000,"")</f>
        <v>46.625732693940279</v>
      </c>
      <c r="Z102">
        <f>IF($B102&gt;Z$6,SQRT(($B$1/$B$2)*(1/($B102*(($B102/Z$6)-1))))*((($B$1/2)*(($B102/Z$6)+(Z$6/($B102-Z$6))+1))+($B$2*$B$4*$B$3*$B102))/1000,"")</f>
        <v>47.013403673699209</v>
      </c>
      <c r="AA102">
        <f>IF($B102&gt;AA$6,SQRT(($B$1/$B$2)*(1/($B102*(($B102/AA$6)-1))))*((($B$1/2)*(($B102/AA$6)+(AA$6/($B102-AA$6))+1))+($B$2*$B$4*$B$3*$B102))/1000,"")</f>
        <v>47.451434768714911</v>
      </c>
      <c r="AB102">
        <f>IF($B102&gt;AB$6,SQRT(($B$1/$B$2)*(1/($B102*(($B102/AB$6)-1))))*((($B$1/2)*(($B102/AB$6)+(AB$6/($B102-AB$6))+1))+($B$2*$B$4*$B$3*$B102))/1000,"")</f>
        <v>47.940064911847891</v>
      </c>
      <c r="AC102">
        <f>IF($B102&gt;AC$6,SQRT(($B$1/$B$2)*(1/($B102*(($B102/AC$6)-1))))*((($B$1/2)*(($B102/AC$6)+(AC$6/($B102-AC$6))+1))+($B$2*$B$4*$B$3*$B102))/1000,"")</f>
        <v>48.479865835202617</v>
      </c>
      <c r="AD102">
        <f>IF($B102&gt;AD$6,SQRT(($B$1/$B$2)*(1/($B102*(($B102/AD$6)-1))))*((($B$1/2)*(($B102/AD$6)+(AD$6/($B102-AD$6))+1))+($B$2*$B$4*$B$3*$B102))/1000,"")</f>
        <v>49.071731809549298</v>
      </c>
      <c r="AE102">
        <f>IF($B102&gt;AE$6,SQRT(($B$1/$B$2)*(1/($B102*(($B102/AE$6)-1))))*((($B$1/2)*(($B102/AE$6)+(AE$6/($B102-AE$6))+1))+($B$2*$B$4*$B$3*$B102))/1000,"")</f>
        <v>49.716875326546059</v>
      </c>
      <c r="AF102">
        <f>IF($B102&gt;AF$6,SQRT(($B$1/$B$2)*(1/($B102*(($B102/AF$6)-1))))*((($B$1/2)*(($B102/AF$6)+(AF$6/($B102-AF$6))+1))+($B$2*$B$4*$B$3*$B102))/1000,"")</f>
        <v>50.416828208447157</v>
      </c>
      <c r="AG102">
        <f>IF($B102&gt;AG$6,SQRT(($B$1/$B$2)*(1/($B102*(($B102/AG$6)-1))))*((($B$1/2)*(($B102/AG$6)+(AG$6/($B102-AG$6))+1))+($B$2*$B$4*$B$3*$B102))/1000,"")</f>
        <v>51.173447834379388</v>
      </c>
      <c r="AH102">
        <f>IF($B102&gt;AH$6,SQRT(($B$1/$B$2)*(1/($B102*(($B102/AH$6)-1))))*((($B$1/2)*(($B102/AH$6)+(AH$6/($B102-AH$6))+1))+($B$2*$B$4*$B$3*$B102))/1000,"")</f>
        <v>51.988928347183496</v>
      </c>
      <c r="AI102">
        <f>IF($B102&gt;AI$6,SQRT(($B$1/$B$2)*(1/($B102*(($B102/AI$6)-1))))*((($B$1/2)*(($B102/AI$6)+(AI$6/($B102-AI$6))+1))+($B$2*$B$4*$B$3*$B102))/1000,"")</f>
        <v>52.865816861324319</v>
      </c>
      <c r="AJ102">
        <f>IF($B102&gt;AJ$6,SQRT(($B$1/$B$2)*(1/($B102*(($B102/AJ$6)-1))))*((($B$1/2)*(($B102/AJ$6)+(AJ$6/($B102-AJ$6))+1))+($B$2*$B$4*$B$3*$B102))/1000,"")</f>
        <v>53.80703483940696</v>
      </c>
      <c r="AK102">
        <f>IF($B102&gt;AK$6,SQRT(($B$1/$B$2)*(1/($B102*(($B102/AK$6)-1))))*((($B$1/2)*(($B102/AK$6)+(AK$6/($B102-AK$6))+1))+($B$2*$B$4*$B$3*$B102))/1000,"")</f>
        <v>54.815904950023082</v>
      </c>
      <c r="AL102">
        <f>IF($B102&gt;AL$6,SQRT(($B$1/$B$2)*(1/($B102*(($B102/AL$6)-1))))*((($B$1/2)*(($B102/AL$6)+(AL$6/($B102-AL$6))+1))+($B$2*$B$4*$B$3*$B102))/1000,"")</f>
        <v>55.896183869954733</v>
      </c>
      <c r="AM102">
        <f>IF($B102&gt;AM$6,SQRT(($B$1/$B$2)*(1/($B102*(($B102/AM$6)-1))))*((($B$1/2)*(($B102/AM$6)+(AM$6/($B102-AM$6))+1))+($B$2*$B$4*$B$3*$B102))/1000,"")</f>
        <v>57.176845650868806</v>
      </c>
      <c r="AO102">
        <f t="shared" si="9"/>
        <v>45.383955452788072</v>
      </c>
      <c r="AP102">
        <f t="shared" si="11"/>
        <v>16</v>
      </c>
      <c r="AQ102">
        <f t="shared" ca="1" si="12"/>
        <v>5.3000000000000009E-4</v>
      </c>
      <c r="AR102" s="1">
        <f t="shared" ca="1" si="13"/>
        <v>4.1509433962264231</v>
      </c>
    </row>
    <row r="103" spans="1:44" x14ac:dyDescent="0.25">
      <c r="A103" s="1">
        <f t="shared" si="10"/>
        <v>2.2200000000000046</v>
      </c>
      <c r="B103" s="1">
        <f t="shared" si="14"/>
        <v>2.2200000000000045E-3</v>
      </c>
      <c r="C103">
        <f>IF($B103&gt;C$6,SQRT(($B$1/$B$2)*(1/($B103*(($B103/C$6)-1))))*((($B$1/2)*(($B103/C$6)+(C$6/($B103-C$6))+1))+($B$2*$B$4*$B$3*$B103))/1000,"")</f>
        <v>61.888270988795256</v>
      </c>
      <c r="D103">
        <f>IF($B103&gt;D$6,SQRT(($B$1/$B$2)*(1/($B103*(($B103/D$6)-1))))*((($B$1/2)*(($B103/D$6)+(D$6/($B103-D$6))+1))+($B$2*$B$4*$B$3*$B103))/1000,"")</f>
        <v>57.817131748810738</v>
      </c>
      <c r="E103">
        <f>IF($B103&gt;E$6,SQRT(($B$1/$B$2)*(1/($B103*(($B103/E$6)-1))))*((($B$1/2)*(($B103/E$6)+(E$6/($B103-E$6))+1))+($B$2*$B$4*$B$3*$B103))/1000,"")</f>
        <v>55.242803488453816</v>
      </c>
      <c r="F103">
        <f>IF($B103&gt;F$6,SQRT(($B$1/$B$2)*(1/($B103*(($B103/F$6)-1))))*((($B$1/2)*(($B103/F$6)+(F$6/($B103-F$6))+1))+($B$2*$B$4*$B$3*$B103))/1000,"")</f>
        <v>53.190835423322682</v>
      </c>
      <c r="G103">
        <f>IF($B103&gt;G$6,SQRT(($B$1/$B$2)*(1/($B103*(($B103/G$6)-1))))*((($B$1/2)*(($B103/G$6)+(G$6/($B103-G$6))+1))+($B$2*$B$4*$B$3*$B103))/1000,"")</f>
        <v>51.53111519890345</v>
      </c>
      <c r="H103">
        <f>IF($B103&gt;H$6,SQRT(($B$1/$B$2)*(1/($B103*(($B103/H$6)-1))))*((($B$1/2)*(($B103/H$6)+(H$6/($B103-H$6))+1))+($B$2*$B$4*$B$3*$B103))/1000,"")</f>
        <v>50.175648848557536</v>
      </c>
      <c r="I103">
        <f>IF($B103&gt;I$6,SQRT(($B$1/$B$2)*(1/($B103*(($B103/I$6)-1))))*((($B$1/2)*(($B103/I$6)+(I$6/($B103-I$6))+1))+($B$2*$B$4*$B$3*$B103))/1000,"")</f>
        <v>49.062618376624712</v>
      </c>
      <c r="J103">
        <f>IF($B103&gt;J$6,SQRT(($B$1/$B$2)*(1/($B103*(($B103/J$6)-1))))*((($B$1/2)*(($B103/J$6)+(J$6/($B103-J$6))+1))+($B$2*$B$4*$B$3*$B103))/1000,"")</f>
        <v>48.1472428065602</v>
      </c>
      <c r="K103">
        <f>IF($B103&gt;K$6,SQRT(($B$1/$B$2)*(1/($B103*(($B103/K$6)-1))))*((($B$1/2)*(($B103/K$6)+(K$6/($B103-K$6))+1))+($B$2*$B$4*$B$3*$B103))/1000,"")</f>
        <v>47.396260107600263</v>
      </c>
      <c r="L103">
        <f>IF($B103&gt;L$6,SQRT(($B$1/$B$2)*(1/($B103*(($B103/L$6)-1))))*((($B$1/2)*(($B103/L$6)+(L$6/($B103-L$6))+1))+($B$2*$B$4*$B$3*$B103))/1000,"")</f>
        <v>46.784449712036626</v>
      </c>
      <c r="M103">
        <f>IF($B103&gt;M$6,SQRT(($B$1/$B$2)*(1/($B103*(($B103/M$6)-1))))*((($B$1/2)*(($B103/M$6)+(M$6/($B103-M$6))+1))+($B$2*$B$4*$B$3*$B103))/1000,"")</f>
        <v>46.292360952103728</v>
      </c>
      <c r="N103">
        <f>IF($B103&gt;N$6,SQRT(($B$1/$B$2)*(1/($B103*(($B103/N$6)-1))))*((($B$1/2)*(($B103/N$6)+(N$6/($B103-N$6))+1))+($B$2*$B$4*$B$3*$B103))/1000,"")</f>
        <v>45.904783301114321</v>
      </c>
      <c r="O103">
        <f>IF($B103&gt;O$6,SQRT(($B$1/$B$2)*(1/($B103*(($B103/O$6)-1))))*((($B$1/2)*(($B103/O$6)+(O$6/($B103-O$6))+1))+($B$2*$B$4*$B$3*$B103))/1000,"")</f>
        <v>45.609688868255958</v>
      </c>
      <c r="P103">
        <f>IF($B103&gt;P$6,SQRT(($B$1/$B$2)*(1/($B103*(($B103/P$6)-1))))*((($B$1/2)*(($B103/P$6)+(P$6/($B103-P$6))+1))+($B$2*$B$4*$B$3*$B103))/1000,"")</f>
        <v>45.397484638981794</v>
      </c>
      <c r="Q103">
        <f>IF($B103&gt;Q$6,SQRT(($B$1/$B$2)*(1/($B103*(($B103/Q$6)-1))))*((($B$1/2)*(($B103/Q$6)+(Q$6/($B103-Q$6))+1))+($B$2*$B$4*$B$3*$B103))/1000,"")</f>
        <v>45.260473260331487</v>
      </c>
      <c r="R103">
        <f>IF($B103&gt;R$6,SQRT(($B$1/$B$2)*(1/($B103*(($B103/R$6)-1))))*((($B$1/2)*(($B103/R$6)+(R$6/($B103-R$6))+1))+($B$2*$B$4*$B$3*$B103))/1000,"")</f>
        <v>45.192457535339514</v>
      </c>
      <c r="S103">
        <f>IF($B103&gt;S$6,SQRT(($B$1/$B$2)*(1/($B103*(($B103/S$6)-1))))*((($B$1/2)*(($B103/S$6)+(S$6/($B103-S$6))+1))+($B$2*$B$4*$B$3*$B103))/1000,"")</f>
        <v>45.188446035678659</v>
      </c>
      <c r="T103">
        <f>IF($B103&gt;T$6,SQRT(($B$1/$B$2)*(1/($B103*(($B103/T$6)-1))))*((($B$1/2)*(($B103/T$6)+(T$6/($B103-T$6))+1))+($B$2*$B$4*$B$3*$B103))/1000,"")</f>
        <v>45.244431226631818</v>
      </c>
      <c r="U103">
        <f>IF($B103&gt;U$6,SQRT(($B$1/$B$2)*(1/($B103*(($B103/U$6)-1))))*((($B$1/2)*(($B103/U$6)+(U$6/($B103-U$6))+1))+($B$2*$B$4*$B$3*$B103))/1000,"")</f>
        <v>45.357220508385687</v>
      </c>
      <c r="V103">
        <f>IF($B103&gt;V$6,SQRT(($B$1/$B$2)*(1/($B103*(($B103/V$6)-1))))*((($B$1/2)*(($B103/V$6)+(V$6/($B103-V$6))+1))+($B$2*$B$4*$B$3*$B103))/1000,"")</f>
        <v>45.52430651198145</v>
      </c>
      <c r="W103">
        <f>IF($B103&gt;W$6,SQRT(($B$1/$B$2)*(1/($B103*(($B103/W$6)-1))))*((($B$1/2)*(($B103/W$6)+(W$6/($B103-W$6))+1))+($B$2*$B$4*$B$3*$B103))/1000,"")</f>
        <v>45.743766976301281</v>
      </c>
      <c r="X103">
        <f>IF($B103&gt;X$6,SQRT(($B$1/$B$2)*(1/($B103*(($B103/X$6)-1))))*((($B$1/2)*(($B103/X$6)+(X$6/($B103-X$6))+1))+($B$2*$B$4*$B$3*$B103))/1000,"")</f>
        <v>46.014187262603258</v>
      </c>
      <c r="Y103">
        <f>IF($B103&gt;Y$6,SQRT(($B$1/$B$2)*(1/($B103*(($B103/Y$6)-1))))*((($B$1/2)*(($B103/Y$6)+(Y$6/($B103-Y$6))+1))+($B$2*$B$4*$B$3*$B103))/1000,"")</f>
        <v>46.334600464637916</v>
      </c>
      <c r="Z103">
        <f>IF($B103&gt;Z$6,SQRT(($B$1/$B$2)*(1/($B103*(($B103/Z$6)-1))))*((($B$1/2)*(($B103/Z$6)+(Z$6/($B103-Z$6))+1))+($B$2*$B$4*$B$3*$B103))/1000,"")</f>
        <v>46.704441418647612</v>
      </c>
      <c r="AA103">
        <f>IF($B103&gt;AA$6,SQRT(($B$1/$B$2)*(1/($B103*(($B103/AA$6)-1))))*((($B$1/2)*(($B103/AA$6)+(AA$6/($B103-AA$6))+1))+($B$2*$B$4*$B$3*$B103))/1000,"")</f>
        <v>47.123511886005403</v>
      </c>
      <c r="AB103">
        <f>IF($B103&gt;AB$6,SQRT(($B$1/$B$2)*(1/($B103*(($B103/AB$6)-1))))*((($B$1/2)*(($B103/AB$6)+(AB$6/($B103-AB$6))+1))+($B$2*$B$4*$B$3*$B103))/1000,"")</f>
        <v>47.591954889163851</v>
      </c>
      <c r="AC103">
        <f>IF($B103&gt;AC$6,SQRT(($B$1/$B$2)*(1/($B103*(($B103/AC$6)-1))))*((($B$1/2)*(($B103/AC$6)+(AC$6/($B103-AC$6))+1))+($B$2*$B$4*$B$3*$B103))/1000,"")</f>
        <v>48.110236707785852</v>
      </c>
      <c r="AD103">
        <f>IF($B103&gt;AD$6,SQRT(($B$1/$B$2)*(1/($B103*(($B103/AD$6)-1))))*((($B$1/2)*(($B103/AD$6)+(AD$6/($B103-AD$6))+1))+($B$2*$B$4*$B$3*$B103))/1000,"")</f>
        <v>48.679135440305785</v>
      </c>
      <c r="AE103">
        <f>IF($B103&gt;AE$6,SQRT(($B$1/$B$2)*(1/($B103*(($B103/AE$6)-1))))*((($B$1/2)*(($B103/AE$6)+(AE$6/($B103-AE$6))+1))+($B$2*$B$4*$B$3*$B103))/1000,"")</f>
        <v>49.299735344171722</v>
      </c>
      <c r="AF103">
        <f>IF($B103&gt;AF$6,SQRT(($B$1/$B$2)*(1/($B103*(($B103/AF$6)-1))))*((($B$1/2)*(($B103/AF$6)+(AF$6/($B103-AF$6))+1))+($B$2*$B$4*$B$3*$B103))/1000,"")</f>
        <v>49.973426412157416</v>
      </c>
      <c r="AG103">
        <f>IF($B103&gt;AG$6,SQRT(($B$1/$B$2)*(1/($B103*(($B103/AG$6)-1))))*((($B$1/2)*(($B103/AG$6)+(AG$6/($B103-AG$6))+1))+($B$2*$B$4*$B$3*$B103))/1000,"")</f>
        <v>50.701908841548516</v>
      </c>
      <c r="AH103">
        <f>IF($B103&gt;AH$6,SQRT(($B$1/$B$2)*(1/($B103*(($B103/AH$6)-1))))*((($B$1/2)*(($B103/AH$6)+(AH$6/($B103-AH$6))+1))+($B$2*$B$4*$B$3*$B103))/1000,"")</f>
        <v>51.487202221881432</v>
      </c>
      <c r="AI103">
        <f>IF($B103&gt;AI$6,SQRT(($B$1/$B$2)*(1/($B103*(($B103/AI$6)-1))))*((($B$1/2)*(($B103/AI$6)+(AI$6/($B103-AI$6))+1))+($B$2*$B$4*$B$3*$B103))/1000,"")</f>
        <v>52.331659416073677</v>
      </c>
      <c r="AJ103">
        <f>IF($B103&gt;AJ$6,SQRT(($B$1/$B$2)*(1/($B103*(($B103/AJ$6)-1))))*((($B$1/2)*(($B103/AJ$6)+(AJ$6/($B103-AJ$6))+1))+($B$2*$B$4*$B$3*$B103))/1000,"")</f>
        <v>53.237985247862483</v>
      </c>
      <c r="AK103">
        <f>IF($B103&gt;AK$6,SQRT(($B$1/$B$2)*(1/($B103*(($B103/AK$6)-1))))*((($B$1/2)*(($B103/AK$6)+(AK$6/($B103-AK$6))+1))+($B$2*$B$4*$B$3*$B103))/1000,"")</f>
        <v>54.209260242696459</v>
      </c>
      <c r="AL103">
        <f>IF($B103&gt;AL$6,SQRT(($B$1/$B$2)*(1/($B103*(($B103/AL$6)-1))))*((($B$1/2)*(($B103/AL$6)+(AL$6/($B103-AL$6))+1))+($B$2*$B$4*$B$3*$B103))/1000,"")</f>
        <v>55.248969806075799</v>
      </c>
      <c r="AM103">
        <f>IF($B103&gt;AM$6,SQRT(($B$1/$B$2)*(1/($B103*(($B103/AM$6)-1))))*((($B$1/2)*(($B103/AM$6)+(AM$6/($B103-AM$6))+1))+($B$2*$B$4*$B$3*$B103))/1000,"")</f>
        <v>56.481021484799342</v>
      </c>
      <c r="AO103">
        <f t="shared" si="9"/>
        <v>45.188446035678659</v>
      </c>
      <c r="AP103">
        <f t="shared" si="11"/>
        <v>17</v>
      </c>
      <c r="AQ103">
        <f t="shared" ca="1" si="12"/>
        <v>5.5500000000000005E-4</v>
      </c>
      <c r="AR103" s="1">
        <f t="shared" ca="1" si="13"/>
        <v>4.000000000000008</v>
      </c>
    </row>
    <row r="104" spans="1:44" x14ac:dyDescent="0.25">
      <c r="A104" s="1">
        <f t="shared" si="10"/>
        <v>2.2400000000000047</v>
      </c>
      <c r="B104" s="1">
        <f t="shared" si="14"/>
        <v>2.2400000000000046E-3</v>
      </c>
      <c r="C104">
        <f>IF($B104&gt;C$6,SQRT(($B$1/$B$2)*(1/($B104*(($B104/C$6)-1))))*((($B$1/2)*(($B104/C$6)+(C$6/($B104-C$6))+1))+($B$2*$B$4*$B$3*$B104))/1000,"")</f>
        <v>61.828523920731875</v>
      </c>
      <c r="D104">
        <f>IF($B104&gt;D$6,SQRT(($B$1/$B$2)*(1/($B104*(($B104/D$6)-1))))*((($B$1/2)*(($B104/D$6)+(D$6/($B104-D$6))+1))+($B$2*$B$4*$B$3*$B104))/1000,"")</f>
        <v>57.749233517753886</v>
      </c>
      <c r="E104">
        <f>IF($B104&gt;E$6,SQRT(($B$1/$B$2)*(1/($B104*(($B104/E$6)-1))))*((($B$1/2)*(($B104/E$6)+(E$6/($B104-E$6))+1))+($B$2*$B$4*$B$3*$B104))/1000,"")</f>
        <v>55.168061461849135</v>
      </c>
      <c r="F104">
        <f>IF($B104&gt;F$6,SQRT(($B$1/$B$2)*(1/($B104*(($B104/F$6)-1))))*((($B$1/2)*(($B104/F$6)+(F$6/($B104-F$6))+1))+($B$2*$B$4*$B$3*$B104))/1000,"")</f>
        <v>53.109143491199895</v>
      </c>
      <c r="G104">
        <f>IF($B104&gt;G$6,SQRT(($B$1/$B$2)*(1/($B104*(($B104/G$6)-1))))*((($B$1/2)*(($B104/G$6)+(G$6/($B104-G$6))+1))+($B$2*$B$4*$B$3*$B104))/1000,"")</f>
        <v>51.442322266626491</v>
      </c>
      <c r="H104">
        <f>IF($B104&gt;H$6,SQRT(($B$1/$B$2)*(1/($B104*(($B104/H$6)-1))))*((($B$1/2)*(($B104/H$6)+(H$6/($B104-H$6))+1))+($B$2*$B$4*$B$3*$B104))/1000,"")</f>
        <v>50.079564985331061</v>
      </c>
      <c r="I104">
        <f>IF($B104&gt;I$6,SQRT(($B$1/$B$2)*(1/($B104*(($B104/I$6)-1))))*((($B$1/2)*(($B104/I$6)+(I$6/($B104-I$6))+1))+($B$2*$B$4*$B$3*$B104))/1000,"")</f>
        <v>48.959018542100402</v>
      </c>
      <c r="J104">
        <f>IF($B104&gt;J$6,SQRT(($B$1/$B$2)*(1/($B104*(($B104/J$6)-1))))*((($B$1/2)*(($B104/J$6)+(J$6/($B104-J$6))+1))+($B$2*$B$4*$B$3*$B104))/1000,"")</f>
        <v>48.035869002771804</v>
      </c>
      <c r="K104">
        <f>IF($B104&gt;K$6,SQRT(($B$1/$B$2)*(1/($B104*(($B104/K$6)-1))))*((($B$1/2)*(($B104/K$6)+(K$6/($B104-K$6))+1))+($B$2*$B$4*$B$3*$B104))/1000,"")</f>
        <v>47.276822445298649</v>
      </c>
      <c r="L104">
        <f>IF($B104&gt;L$6,SQRT(($B$1/$B$2)*(1/($B104*(($B104/L$6)-1))))*((($B$1/2)*(($B104/L$6)+(L$6/($B104-L$6))+1))+($B$2*$B$4*$B$3*$B104))/1000,"")</f>
        <v>46.656626685084873</v>
      </c>
      <c r="M104">
        <f>IF($B104&gt;M$6,SQRT(($B$1/$B$2)*(1/($B104*(($B104/M$6)-1))))*((($B$1/2)*(($B104/M$6)+(M$6/($B104-M$6))+1))+($B$2*$B$4*$B$3*$B104))/1000,"")</f>
        <v>46.155799100830087</v>
      </c>
      <c r="N104">
        <f>IF($B104&gt;N$6,SQRT(($B$1/$B$2)*(1/($B104*(($B104/N$6)-1))))*((($B$1/2)*(($B104/N$6)+(N$6/($B104-N$6))+1))+($B$2*$B$4*$B$3*$B104))/1000,"")</f>
        <v>45.759096377145951</v>
      </c>
      <c r="O104">
        <f>IF($B104&gt;O$6,SQRT(($B$1/$B$2)*(1/($B104*(($B104/O$6)-1))))*((($B$1/2)*(($B104/O$6)+(O$6/($B104-O$6))+1))+($B$2*$B$4*$B$3*$B104))/1000,"")</f>
        <v>45.454456569933122</v>
      </c>
      <c r="P104">
        <f>IF($B104&gt;P$6,SQRT(($B$1/$B$2)*(1/($B104*(($B104/P$6)-1))))*((($B$1/2)*(($B104/P$6)+(P$6/($B104-P$6))+1))+($B$2*$B$4*$B$3*$B104))/1000,"")</f>
        <v>45.232250957574713</v>
      </c>
      <c r="Q104">
        <f>IF($B104&gt;Q$6,SQRT(($B$1/$B$2)*(1/($B104*(($B104/Q$6)-1))))*((($B$1/2)*(($B104/Q$6)+(Q$6/($B104-Q$6))+1))+($B$2*$B$4*$B$3*$B104))/1000,"")</f>
        <v>45.084744457119385</v>
      </c>
      <c r="R104">
        <f>IF($B104&gt;R$6,SQRT(($B$1/$B$2)*(1/($B104*(($B104/R$6)-1))))*((($B$1/2)*(($B104/R$6)+(R$6/($B104-R$6))+1))+($B$2*$B$4*$B$3*$B104))/1000,"")</f>
        <v>45.005699754757671</v>
      </c>
      <c r="S104">
        <f>IF($B104&gt;S$6,SQRT(($B$1/$B$2)*(1/($B104*(($B104/S$6)-1))))*((($B$1/2)*(($B104/S$6)+(S$6/($B104-S$6))+1))+($B$2*$B$4*$B$3*$B104))/1000,"")</f>
        <v>44.990082548122579</v>
      </c>
      <c r="T104">
        <f>IF($B104&gt;T$6,SQRT(($B$1/$B$2)*(1/($B104*(($B104/T$6)-1))))*((($B$1/2)*(($B104/T$6)+(T$6/($B104-T$6))+1))+($B$2*$B$4*$B$3*$B104))/1000,"")</f>
        <v>45.033839284819223</v>
      </c>
      <c r="U104">
        <f>IF($B104&gt;U$6,SQRT(($B$1/$B$2)*(1/($B104*(($B104/U$6)-1))))*((($B$1/2)*(($B104/U$6)+(U$6/($B104-U$6))+1))+($B$2*$B$4*$B$3*$B104))/1000,"")</f>
        <v>45.133727792546694</v>
      </c>
      <c r="V104">
        <f>IF($B104&gt;V$6,SQRT(($B$1/$B$2)*(1/($B104*(($B104/V$6)-1))))*((($B$1/2)*(($B104/V$6)+(V$6/($B104-V$6))+1))+($B$2*$B$4*$B$3*$B104))/1000,"")</f>
        <v>45.287187130969812</v>
      </c>
      <c r="W104">
        <f>IF($B104&gt;W$6,SQRT(($B$1/$B$2)*(1/($B104*(($B104/W$6)-1))))*((($B$1/2)*(($B104/W$6)+(W$6/($B104-W$6))+1))+($B$2*$B$4*$B$3*$B104))/1000,"")</f>
        <v>45.492236983543009</v>
      </c>
      <c r="X104">
        <f>IF($B104&gt;X$6,SQRT(($B$1/$B$2)*(1/($B104*(($B104/X$6)-1))))*((($B$1/2)*(($B104/X$6)+(X$6/($B104-X$6))+1))+($B$2*$B$4*$B$3*$B104))/1000,"")</f>
        <v>45.747399637257544</v>
      </c>
      <c r="Y104">
        <f>IF($B104&gt;Y$6,SQRT(($B$1/$B$2)*(1/($B104*(($B104/Y$6)-1))))*((($B$1/2)*(($B104/Y$6)+(Y$6/($B104-Y$6))+1))+($B$2*$B$4*$B$3*$B104))/1000,"")</f>
        <v>46.051639499123013</v>
      </c>
      <c r="Z104">
        <f>IF($B104&gt;Z$6,SQRT(($B$1/$B$2)*(1/($B104*(($B104/Z$6)-1))))*((($B$1/2)*(($B104/Z$6)+(Z$6/($B104-Z$6))+1))+($B$2*$B$4*$B$3*$B104))/1000,"")</f>
        <v>46.404316443475295</v>
      </c>
      <c r="AA104">
        <f>IF($B104&gt;AA$6,SQRT(($B$1/$B$2)*(1/($B104*(($B104/AA$6)-1))))*((($B$1/2)*(($B104/AA$6)+(AA$6/($B104-AA$6))+1))+($B$2*$B$4*$B$3*$B104))/1000,"")</f>
        <v>46.805150251364296</v>
      </c>
      <c r="AB104">
        <f>IF($B104&gt;AB$6,SQRT(($B$1/$B$2)*(1/($B104*(($B104/AB$6)-1))))*((($B$1/2)*(($B104/AB$6)+(AB$6/($B104-AB$6))+1))+($B$2*$B$4*$B$3*$B104))/1000,"")</f>
        <v>47.254194109557915</v>
      </c>
      <c r="AC104">
        <f>IF($B104&gt;AC$6,SQRT(($B$1/$B$2)*(1/($B104*(($B104/AC$6)-1))))*((($B$1/2)*(($B104/AC$6)+(AC$6/($B104-AC$6))+1))+($B$2*$B$4*$B$3*$B104))/1000,"")</f>
        <v>47.751815660893214</v>
      </c>
      <c r="AD104">
        <f>IF($B104&gt;AD$6,SQRT(($B$1/$B$2)*(1/($B104*(($B104/AD$6)-1))))*((($B$1/2)*(($B104/AD$6)+(AD$6/($B104-AD$6))+1))+($B$2*$B$4*$B$3*$B104))/1000,"")</f>
        <v>48.29868449363827</v>
      </c>
      <c r="AE104">
        <f>IF($B104&gt;AE$6,SQRT(($B$1/$B$2)*(1/($B104*(($B104/AE$6)-1))))*((($B$1/2)*(($B104/AE$6)+(AE$6/($B104-AE$6))+1))+($B$2*$B$4*$B$3*$B104))/1000,"")</f>
        <v>48.895765262569995</v>
      </c>
      <c r="AF104">
        <f>IF($B104&gt;AF$6,SQRT(($B$1/$B$2)*(1/($B104*(($B104/AF$6)-1))))*((($B$1/2)*(($B104/AF$6)+(AF$6/($B104-AF$6))+1))+($B$2*$B$4*$B$3*$B104))/1000,"")</f>
        <v>49.544315875033064</v>
      </c>
      <c r="AG104">
        <f>IF($B104&gt;AG$6,SQRT(($B$1/$B$2)*(1/($B104*(($B104/AG$6)-1))))*((($B$1/2)*(($B104/AG$6)+(AG$6/($B104-AG$6))+1))+($B$2*$B$4*$B$3*$B104))/1000,"")</f>
        <v>50.245890370337328</v>
      </c>
      <c r="AH104">
        <f>IF($B104&gt;AH$6,SQRT(($B$1/$B$2)*(1/($B104*(($B104/AH$6)-1))))*((($B$1/2)*(($B104/AH$6)+(AH$6/($B104-AH$6))+1))+($B$2*$B$4*$B$3*$B104))/1000,"")</f>
        <v>51.002346284490095</v>
      </c>
      <c r="AI104">
        <f>IF($B104&gt;AI$6,SQRT(($B$1/$B$2)*(1/($B104*(($B104/AI$6)-1))))*((($B$1/2)*(($B104/AI$6)+(AI$6/($B104-AI$6))+1))+($B$2*$B$4*$B$3*$B104))/1000,"")</f>
        <v>51.815856435073712</v>
      </c>
      <c r="AJ104">
        <f>IF($B104&gt;AJ$6,SQRT(($B$1/$B$2)*(1/($B104*(($B104/AJ$6)-1))))*((($B$1/2)*(($B104/AJ$6)+(AJ$6/($B104-AJ$6))+1))+($B$2*$B$4*$B$3*$B104))/1000,"")</f>
        <v>52.688925191437541</v>
      </c>
      <c r="AK104">
        <f>IF($B104&gt;AK$6,SQRT(($B$1/$B$2)*(1/($B104*(($B104/AK$6)-1))))*((($B$1/2)*(($B104/AK$6)+(AK$6/($B104-AK$6))+1))+($B$2*$B$4*$B$3*$B104))/1000,"")</f>
        <v>53.624409420186588</v>
      </c>
      <c r="AL104">
        <f>IF($B104&gt;AL$6,SQRT(($B$1/$B$2)*(1/($B104*(($B104/AL$6)-1))))*((($B$1/2)*(($B104/AL$6)+(AL$6/($B104-AL$6))+1))+($B$2*$B$4*$B$3*$B104))/1000,"")</f>
        <v>54.625544421273972</v>
      </c>
      <c r="AM104">
        <f>IF($B104&gt;AM$6,SQRT(($B$1/$B$2)*(1/($B104*(($B104/AM$6)-1))))*((($B$1/2)*(($B104/AM$6)+(AM$6/($B104-AM$6))+1))+($B$2*$B$4*$B$3*$B104))/1000,"")</f>
        <v>55.811438748549421</v>
      </c>
      <c r="AO104">
        <f t="shared" si="9"/>
        <v>44.990082548122579</v>
      </c>
      <c r="AP104">
        <f t="shared" si="11"/>
        <v>17</v>
      </c>
      <c r="AQ104">
        <f t="shared" ca="1" si="12"/>
        <v>5.5500000000000005E-4</v>
      </c>
      <c r="AR104" s="1">
        <f t="shared" ca="1" si="13"/>
        <v>4.0360360360360437</v>
      </c>
    </row>
    <row r="105" spans="1:44" x14ac:dyDescent="0.25">
      <c r="A105" s="1">
        <f t="shared" si="10"/>
        <v>2.2600000000000047</v>
      </c>
      <c r="B105" s="1">
        <f t="shared" si="14"/>
        <v>2.2600000000000046E-3</v>
      </c>
      <c r="C105">
        <f>IF($B105&gt;C$6,SQRT(($B$1/$B$2)*(1/($B105*(($B105/C$6)-1))))*((($B$1/2)*(($B105/C$6)+(C$6/($B105-C$6))+1))+($B$2*$B$4*$B$3*$B105))/1000,"")</f>
        <v>61.769928193505535</v>
      </c>
      <c r="D105">
        <f>IF($B105&gt;D$6,SQRT(($B$1/$B$2)*(1/($B105*(($B105/D$6)-1))))*((($B$1/2)*(($B105/D$6)+(D$6/($B105-D$6))+1))+($B$2*$B$4*$B$3*$B105))/1000,"")</f>
        <v>57.682666858597187</v>
      </c>
      <c r="E105">
        <f>IF($B105&gt;E$6,SQRT(($B$1/$B$2)*(1/($B105*(($B105/E$6)-1))))*((($B$1/2)*(($B105/E$6)+(E$6/($B105-E$6))+1))+($B$2*$B$4*$B$3*$B105))/1000,"")</f>
        <v>55.094807026375719</v>
      </c>
      <c r="F105">
        <f>IF($B105&gt;F$6,SQRT(($B$1/$B$2)*(1/($B105*(($B105/F$6)-1))))*((($B$1/2)*(($B105/F$6)+(F$6/($B105-F$6))+1))+($B$2*$B$4*$B$3*$B105))/1000,"")</f>
        <v>53.029101885616406</v>
      </c>
      <c r="G105">
        <f>IF($B105&gt;G$6,SQRT(($B$1/$B$2)*(1/($B105*(($B105/G$6)-1))))*((($B$1/2)*(($B105/G$6)+(G$6/($B105-G$6))+1))+($B$2*$B$4*$B$3*$B105))/1000,"")</f>
        <v>51.355350302071123</v>
      </c>
      <c r="H105">
        <f>IF($B105&gt;H$6,SQRT(($B$1/$B$2)*(1/($B105*(($B105/H$6)-1))))*((($B$1/2)*(($B105/H$6)+(H$6/($B105-H$6))+1))+($B$2*$B$4*$B$3*$B105))/1000,"")</f>
        <v>49.985481768329102</v>
      </c>
      <c r="I105">
        <f>IF($B105&gt;I$6,SQRT(($B$1/$B$2)*(1/($B105*(($B105/I$6)-1))))*((($B$1/2)*(($B105/I$6)+(I$6/($B105-I$6))+1))+($B$2*$B$4*$B$3*$B105))/1000,"")</f>
        <v>48.857609188874989</v>
      </c>
      <c r="J105">
        <f>IF($B105&gt;J$6,SQRT(($B$1/$B$2)*(1/($B105*(($B105/J$6)-1))))*((($B$1/2)*(($B105/J$6)+(J$6/($B105-J$6))+1))+($B$2*$B$4*$B$3*$B105))/1000,"")</f>
        <v>47.926886810826815</v>
      </c>
      <c r="K105">
        <f>IF($B105&gt;K$6,SQRT(($B$1/$B$2)*(1/($B105*(($B105/K$6)-1))))*((($B$1/2)*(($B105/K$6)+(K$6/($B105-K$6))+1))+($B$2*$B$4*$B$3*$B105))/1000,"")</f>
        <v>47.159990003735068</v>
      </c>
      <c r="L105">
        <f>IF($B105&gt;L$6,SQRT(($B$1/$B$2)*(1/($B105*(($B105/L$6)-1))))*((($B$1/2)*(($B105/L$6)+(L$6/($B105-L$6))+1))+($B$2*$B$4*$B$3*$B105))/1000,"")</f>
        <v>46.531636213123193</v>
      </c>
      <c r="M105">
        <f>IF($B105&gt;M$6,SQRT(($B$1/$B$2)*(1/($B105*(($B105/M$6)-1))))*((($B$1/2)*(($B105/M$6)+(M$6/($B105-M$6))+1))+($B$2*$B$4*$B$3*$B105))/1000,"")</f>
        <v>46.022312193271127</v>
      </c>
      <c r="N105">
        <f>IF($B105&gt;N$6,SQRT(($B$1/$B$2)*(1/($B105*(($B105/N$6)-1))))*((($B$1/2)*(($B105/N$6)+(N$6/($B105-N$6))+1))+($B$2*$B$4*$B$3*$B105))/1000,"")</f>
        <v>45.616743268409579</v>
      </c>
      <c r="O105">
        <f>IF($B105&gt;O$6,SQRT(($B$1/$B$2)*(1/($B105*(($B105/O$6)-1))))*((($B$1/2)*(($B105/O$6)+(O$6/($B105-O$6))+1))+($B$2*$B$4*$B$3*$B105))/1000,"")</f>
        <v>45.302834985767063</v>
      </c>
      <c r="P105">
        <f>IF($B105&gt;P$6,SQRT(($B$1/$B$2)*(1/($B105*(($B105/P$6)-1))))*((($B$1/2)*(($B105/P$6)+(P$6/($B105-P$6))+1))+($B$2*$B$4*$B$3*$B105))/1000,"")</f>
        <v>45.07092459530022</v>
      </c>
      <c r="Q105">
        <f>IF($B105&gt;Q$6,SQRT(($B$1/$B$2)*(1/($B105*(($B105/Q$6)-1))))*((($B$1/2)*(($B105/Q$6)+(Q$6/($B105-Q$6))+1))+($B$2*$B$4*$B$3*$B105))/1000,"")</f>
        <v>44.913241115649669</v>
      </c>
      <c r="R105">
        <f>IF($B105&gt;R$6,SQRT(($B$1/$B$2)*(1/($B105*(($B105/R$6)-1))))*((($B$1/2)*(($B105/R$6)+(R$6/($B105-R$6))+1))+($B$2*$B$4*$B$3*$B105))/1000,"")</f>
        <v>44.823509121243106</v>
      </c>
      <c r="S105">
        <f>IF($B105&gt;S$6,SQRT(($B$1/$B$2)*(1/($B105*(($B105/S$6)-1))))*((($B$1/2)*(($B105/S$6)+(S$6/($B105-S$6))+1))+($B$2*$B$4*$B$3*$B105))/1000,"")</f>
        <v>44.796653636916545</v>
      </c>
      <c r="T105">
        <f>IF($B105&gt;T$6,SQRT(($B$1/$B$2)*(1/($B105*(($B105/T$6)-1))))*((($B$1/2)*(($B105/T$6)+(T$6/($B105-T$6))+1))+($B$2*$B$4*$B$3*$B105))/1000,"")</f>
        <v>44.828577515235608</v>
      </c>
      <c r="U105">
        <f>IF($B105&gt;U$6,SQRT(($B$1/$B$2)*(1/($B105*(($B105/U$6)-1))))*((($B$1/2)*(($B105/U$6)+(U$6/($B105-U$6))+1))+($B$2*$B$4*$B$3*$B105))/1000,"")</f>
        <v>44.915991683751287</v>
      </c>
      <c r="V105">
        <f>IF($B105&gt;V$6,SQRT(($B$1/$B$2)*(1/($B105*(($B105/V$6)-1))))*((($B$1/2)*(($B105/V$6)+(V$6/($B105-V$6))+1))+($B$2*$B$4*$B$3*$B105))/1000,"")</f>
        <v>45.056284584725198</v>
      </c>
      <c r="W105">
        <f>IF($B105&gt;W$6,SQRT(($B$1/$B$2)*(1/($B105*(($B105/W$6)-1))))*((($B$1/2)*(($B105/W$6)+(W$6/($B105-W$6))+1))+($B$2*$B$4*$B$3*$B105))/1000,"")</f>
        <v>45.247421117977701</v>
      </c>
      <c r="X105">
        <f>IF($B105&gt;X$6,SQRT(($B$1/$B$2)*(1/($B105*(($B105/X$6)-1))))*((($B$1/2)*(($B105/X$6)+(X$6/($B105-X$6))+1))+($B$2*$B$4*$B$3*$B105))/1000,"")</f>
        <v>45.487864127011918</v>
      </c>
      <c r="Y105">
        <f>IF($B105&gt;Y$6,SQRT(($B$1/$B$2)*(1/($B105*(($B105/Y$6)-1))))*((($B$1/2)*(($B105/Y$6)+(Y$6/($B105-Y$6))+1))+($B$2*$B$4*$B$3*$B105))/1000,"")</f>
        <v>45.776513368839474</v>
      </c>
      <c r="Z105">
        <f>IF($B105&gt;Z$6,SQRT(($B$1/$B$2)*(1/($B105*(($B105/Z$6)-1))))*((($B$1/2)*(($B105/Z$6)+(Z$6/($B105-Z$6))+1))+($B$2*$B$4*$B$3*$B105))/1000,"")</f>
        <v>46.112658252372839</v>
      </c>
      <c r="AA105">
        <f>IF($B105&gt;AA$6,SQRT(($B$1/$B$2)*(1/($B105*(($B105/AA$6)-1))))*((($B$1/2)*(($B105/AA$6)+(AA$6/($B105-AA$6))+1))+($B$2*$B$4*$B$3*$B105))/1000,"")</f>
        <v>46.4959415962877</v>
      </c>
      <c r="AB105">
        <f>IF($B105&gt;AB$6,SQRT(($B$1/$B$2)*(1/($B105*(($B105/AB$6)-1))))*((($B$1/2)*(($B105/AB$6)+(AB$6/($B105-AB$6))+1))+($B$2*$B$4*$B$3*$B105))/1000,"")</f>
        <v>46.926332362122047</v>
      </c>
      <c r="AC105">
        <f>IF($B105&gt;AC$6,SQRT(($B$1/$B$2)*(1/($B105*(($B105/AC$6)-1))))*((($B$1/2)*(($B105/AC$6)+(AC$6/($B105-AC$6))+1))+($B$2*$B$4*$B$3*$B105))/1000,"")</f>
        <v>47.404105840820748</v>
      </c>
      <c r="AD105">
        <f>IF($B105&gt;AD$6,SQRT(($B$1/$B$2)*(1/($B105*(($B105/AD$6)-1))))*((($B$1/2)*(($B105/AD$6)+(AD$6/($B105-AD$6))+1))+($B$2*$B$4*$B$3*$B105))/1000,"")</f>
        <v>47.92983016473238</v>
      </c>
      <c r="AE105">
        <f>IF($B105&gt;AE$6,SQRT(($B$1/$B$2)*(1/($B105*(($B105/AE$6)-1))))*((($B$1/2)*(($B105/AE$6)+(AE$6/($B105-AE$6))+1))+($B$2*$B$4*$B$3*$B105))/1000,"")</f>
        <v>48.504358319523305</v>
      </c>
      <c r="AF105">
        <f>IF($B105&gt;AF$6,SQRT(($B$1/$B$2)*(1/($B105*(($B105/AF$6)-1))))*((($B$1/2)*(($B105/AF$6)+(AF$6/($B105-AF$6))+1))+($B$2*$B$4*$B$3*$B105))/1000,"")</f>
        <v>49.128825067915997</v>
      </c>
      <c r="AG105">
        <f>IF($B105&gt;AG$6,SQRT(($B$1/$B$2)*(1/($B105*(($B105/AG$6)-1))))*((($B$1/2)*(($B105/AG$6)+(AG$6/($B105-AG$6))+1))+($B$2*$B$4*$B$3*$B105))/1000,"")</f>
        <v>49.804648388488012</v>
      </c>
      <c r="AH105">
        <f>IF($B105&gt;AH$6,SQRT(($B$1/$B$2)*(1/($B105*(($B105/AH$6)-1))))*((($B$1/2)*(($B105/AH$6)+(AH$6/($B105-AH$6))+1))+($B$2*$B$4*$B$3*$B105))/1000,"")</f>
        <v>50.533535191864921</v>
      </c>
      <c r="AI105">
        <f>IF($B105&gt;AI$6,SQRT(($B$1/$B$2)*(1/($B105*(($B105/AI$6)-1))))*((($B$1/2)*(($B105/AI$6)+(AI$6/($B105-AI$6))+1))+($B$2*$B$4*$B$3*$B105))/1000,"")</f>
        <v>51.317491213957801</v>
      </c>
      <c r="AJ105">
        <f>IF($B105&gt;AJ$6,SQRT(($B$1/$B$2)*(1/($B105*(($B105/AJ$6)-1))))*((($B$1/2)*(($B105/AJ$6)+(AJ$6/($B105-AJ$6))+1))+($B$2*$B$4*$B$3*$B105))/1000,"")</f>
        <v>52.15883510958826</v>
      </c>
      <c r="AK105">
        <f>IF($B105&gt;AK$6,SQRT(($B$1/$B$2)*(1/($B105*(($B105/AK$6)-1))))*((($B$1/2)*(($B105/AK$6)+(AK$6/($B105-AK$6))+1))+($B$2*$B$4*$B$3*$B105))/1000,"")</f>
        <v>53.060216886547899</v>
      </c>
      <c r="AL105">
        <f>IF($B105&gt;AL$6,SQRT(($B$1/$B$2)*(1/($B105*(($B105/AL$6)-1))))*((($B$1/2)*(($B105/AL$6)+(AL$6/($B105-AL$6))+1))+($B$2*$B$4*$B$3*$B105))/1000,"")</f>
        <v>54.024640935567788</v>
      </c>
      <c r="AM105">
        <f>IF($B105&gt;AM$6,SQRT(($B$1/$B$2)*(1/($B105*(($B105/AM$6)-1))))*((($B$1/2)*(($B105/AM$6)+(AM$6/($B105-AM$6))+1))+($B$2*$B$4*$B$3*$B105))/1000,"")</f>
        <v>55.166665453254794</v>
      </c>
      <c r="AO105">
        <f t="shared" si="9"/>
        <v>44.796653636916545</v>
      </c>
      <c r="AP105">
        <f t="shared" si="11"/>
        <v>17</v>
      </c>
      <c r="AQ105">
        <f t="shared" ca="1" si="12"/>
        <v>5.5500000000000005E-4</v>
      </c>
      <c r="AR105" s="1">
        <f t="shared" ca="1" si="13"/>
        <v>4.0720720720720802</v>
      </c>
    </row>
    <row r="106" spans="1:44" x14ac:dyDescent="0.25">
      <c r="A106" s="1">
        <f t="shared" si="10"/>
        <v>2.2800000000000047</v>
      </c>
      <c r="B106" s="1">
        <f t="shared" si="14"/>
        <v>2.2800000000000047E-3</v>
      </c>
      <c r="C106">
        <f>IF($B106&gt;C$6,SQRT(($B$1/$B$2)*(1/($B106*(($B106/C$6)-1))))*((($B$1/2)*(($B106/C$6)+(C$6/($B106-C$6))+1))+($B$2*$B$4*$B$3*$B106))/1000,"")</f>
        <v>61.712450858995105</v>
      </c>
      <c r="D106">
        <f>IF($B106&gt;D$6,SQRT(($B$1/$B$2)*(1/($B106*(($B106/D$6)-1))))*((($B$1/2)*(($B106/D$6)+(D$6/($B106-D$6))+1))+($B$2*$B$4*$B$3*$B106))/1000,"")</f>
        <v>57.617393004828727</v>
      </c>
      <c r="E106">
        <f>IF($B106&gt;E$6,SQRT(($B$1/$B$2)*(1/($B106*(($B106/E$6)-1))))*((($B$1/2)*(($B106/E$6)+(E$6/($B106-E$6))+1))+($B$2*$B$4*$B$3*$B106))/1000,"")</f>
        <v>55.022996243204865</v>
      </c>
      <c r="F106">
        <f>IF($B106&gt;F$6,SQRT(($B$1/$B$2)*(1/($B106*(($B106/F$6)-1))))*((($B$1/2)*(($B106/F$6)+(F$6/($B106-F$6))+1))+($B$2*$B$4*$B$3*$B106))/1000,"")</f>
        <v>52.950661146311354</v>
      </c>
      <c r="G106">
        <f>IF($B106&gt;G$6,SQRT(($B$1/$B$2)*(1/($B106*(($B106/G$6)-1))))*((($B$1/2)*(($B106/G$6)+(G$6/($B106-G$6))+1))+($B$2*$B$4*$B$3*$B106))/1000,"")</f>
        <v>51.270143924207538</v>
      </c>
      <c r="H106">
        <f>IF($B106&gt;H$6,SQRT(($B$1/$B$2)*(1/($B106*(($B106/H$6)-1))))*((($B$1/2)*(($B106/H$6)+(H$6/($B106-H$6))+1))+($B$2*$B$4*$B$3*$B106))/1000,"")</f>
        <v>49.893337445153414</v>
      </c>
      <c r="I106">
        <f>IF($B106&gt;I$6,SQRT(($B$1/$B$2)*(1/($B106*(($B106/I$6)-1))))*((($B$1/2)*(($B106/I$6)+(I$6/($B106-I$6))+1))+($B$2*$B$4*$B$3*$B106))/1000,"")</f>
        <v>48.758321688808806</v>
      </c>
      <c r="J106">
        <f>IF($B106&gt;J$6,SQRT(($B$1/$B$2)*(1/($B106*(($B106/J$6)-1))))*((($B$1/2)*(($B106/J$6)+(J$6/($B106-J$6))+1))+($B$2*$B$4*$B$3*$B106))/1000,"")</f>
        <v>47.820220165023159</v>
      </c>
      <c r="K106">
        <f>IF($B106&gt;K$6,SQRT(($B$1/$B$2)*(1/($B106*(($B106/K$6)-1))))*((($B$1/2)*(($B106/K$6)+(K$6/($B106-K$6))+1))+($B$2*$B$4*$B$3*$B106))/1000,"")</f>
        <v>47.045678655677989</v>
      </c>
      <c r="L106">
        <f>IF($B106&gt;L$6,SQRT(($B$1/$B$2)*(1/($B106*(($B106/L$6)-1))))*((($B$1/2)*(($B106/L$6)+(L$6/($B106-L$6))+1))+($B$2*$B$4*$B$3*$B106))/1000,"")</f>
        <v>46.409385415601996</v>
      </c>
      <c r="M106">
        <f>IF($B106&gt;M$6,SQRT(($B$1/$B$2)*(1/($B106*(($B106/M$6)-1))))*((($B$1/2)*(($B106/M$6)+(M$6/($B106-M$6))+1))+($B$2*$B$4*$B$3*$B106))/1000,"")</f>
        <v>45.891797829281309</v>
      </c>
      <c r="N106">
        <f>IF($B106&gt;N$6,SQRT(($B$1/$B$2)*(1/($B106*(($B106/N$6)-1))))*((($B$1/2)*(($B106/N$6)+(N$6/($B106-N$6))+1))+($B$2*$B$4*$B$3*$B106))/1000,"")</f>
        <v>45.477611206678311</v>
      </c>
      <c r="O106">
        <f>IF($B106&gt;O$6,SQRT(($B$1/$B$2)*(1/($B106*(($B106/O$6)-1))))*((($B$1/2)*(($B106/O$6)+(O$6/($B106-O$6))+1))+($B$2*$B$4*$B$3*$B106))/1000,"")</f>
        <v>45.154700039895388</v>
      </c>
      <c r="P106">
        <f>IF($B106&gt;P$6,SQRT(($B$1/$B$2)*(1/($B106*(($B106/P$6)-1))))*((($B$1/2)*(($B106/P$6)+(P$6/($B106-P$6))+1))+($B$2*$B$4*$B$3*$B106))/1000,"")</f>
        <v>44.913369127909085</v>
      </c>
      <c r="Q106">
        <f>IF($B106&gt;Q$6,SQRT(($B$1/$B$2)*(1/($B106*(($B106/Q$6)-1))))*((($B$1/2)*(($B106/Q$6)+(Q$6/($B106-Q$6))+1))+($B$2*$B$4*$B$3*$B106))/1000,"")</f>
        <v>44.745813309785675</v>
      </c>
      <c r="R106">
        <f>IF($B106&gt;R$6,SQRT(($B$1/$B$2)*(1/($B106*(($B106/R$6)-1))))*((($B$1/2)*(($B106/R$6)+(R$6/($B106-R$6))+1))+($B$2*$B$4*$B$3*$B106))/1000,"")</f>
        <v>44.645720927358639</v>
      </c>
      <c r="S106">
        <f>IF($B106&gt;S$6,SQRT(($B$1/$B$2)*(1/($B106*(($B106/S$6)-1))))*((($B$1/2)*(($B106/S$6)+(S$6/($B106-S$6))+1))+($B$2*$B$4*$B$3*$B106))/1000,"")</f>
        <v>44.607978392997019</v>
      </c>
      <c r="T106">
        <f>IF($B106&gt;T$6,SQRT(($B$1/$B$2)*(1/($B106*(($B106/T$6)-1))))*((($B$1/2)*(($B106/T$6)+(T$6/($B106-T$6))+1))+($B$2*$B$4*$B$3*$B106))/1000,"")</f>
        <v>44.628447228849808</v>
      </c>
      <c r="U106">
        <f>IF($B106&gt;U$6,SQRT(($B$1/$B$2)*(1/($B106*(($B106/U$6)-1))))*((($B$1/2)*(($B106/U$6)+(U$6/($B106-U$6))+1))+($B$2*$B$4*$B$3*$B106))/1000,"")</f>
        <v>44.703793957124255</v>
      </c>
      <c r="V106">
        <f>IF($B106&gt;V$6,SQRT(($B$1/$B$2)*(1/($B106*(($B106/V$6)-1))))*((($B$1/2)*(($B106/V$6)+(V$6/($B106-V$6))+1))+($B$2*$B$4*$B$3*$B106))/1000,"")</f>
        <v>44.831359156810045</v>
      </c>
      <c r="W106">
        <f>IF($B106&gt;W$6,SQRT(($B$1/$B$2)*(1/($B106*(($B106/W$6)-1))))*((($B$1/2)*(($B106/W$6)+(W$6/($B106-W$6))+1))+($B$2*$B$4*$B$3*$B106))/1000,"")</f>
        <v>45.009055990516046</v>
      </c>
      <c r="X106">
        <f>IF($B106&gt;X$6,SQRT(($B$1/$B$2)*(1/($B106*(($B106/X$6)-1))))*((($B$1/2)*(($B106/X$6)+(X$6/($B106-X$6))+1))+($B$2*$B$4*$B$3*$B106))/1000,"")</f>
        <v>45.23529123439797</v>
      </c>
      <c r="Y106">
        <f>IF($B106&gt;Y$6,SQRT(($B$1/$B$2)*(1/($B106*(($B106/Y$6)-1))))*((($B$1/2)*(($B106/Y$6)+(Y$6/($B106-Y$6))+1))+($B$2*$B$4*$B$3*$B106))/1000,"")</f>
        <v>45.508903743963394</v>
      </c>
      <c r="Z106">
        <f>IF($B106&gt;Z$6,SQRT(($B$1/$B$2)*(1/($B106*(($B106/Z$6)-1))))*((($B$1/2)*(($B106/Z$6)+(Z$6/($B106-Z$6))+1))+($B$2*$B$4*$B$3*$B106))/1000,"")</f>
        <v>45.829116632260401</v>
      </c>
      <c r="AA106">
        <f>IF($B106&gt;AA$6,SQRT(($B$1/$B$2)*(1/($B106*(($B106/AA$6)-1))))*((($B$1/2)*(($B106/AA$6)+(AA$6/($B106-AA$6))+1))+($B$2*$B$4*$B$3*$B106))/1000,"")</f>
        <v>46.195500402023399</v>
      </c>
      <c r="AB106">
        <f>IF($B106&gt;AB$6,SQRT(($B$1/$B$2)*(1/($B106*(($B106/AB$6)-1))))*((($B$1/2)*(($B106/AB$6)+(AB$6/($B106-AB$6))+1))+($B$2*$B$4*$B$3*$B106))/1000,"")</f>
        <v>46.60794497697546</v>
      </c>
      <c r="AC106">
        <f>IF($B106&gt;AC$6,SQRT(($B$1/$B$2)*(1/($B106*(($B106/AC$6)-1))))*((($B$1/2)*(($B106/AC$6)+(AC$6/($B106-AC$6))+1))+($B$2*$B$4*$B$3*$B106))/1000,"")</f>
        <v>47.066639098398063</v>
      </c>
      <c r="AD106">
        <f>IF($B106&gt;AD$6,SQRT(($B$1/$B$2)*(1/($B106*(($B106/AD$6)-1))))*((($B$1/2)*(($B106/AD$6)+(AD$6/($B106-AD$6))+1))+($B$2*$B$4*$B$3*$B106))/1000,"")</f>
        <v>47.572055945008977</v>
      </c>
      <c r="AE106">
        <f>IF($B106&gt;AE$6,SQRT(($B$1/$B$2)*(1/($B106*(($B106/AE$6)-1))))*((($B$1/2)*(($B106/AE$6)+(AE$6/($B106-AE$6))+1))+($B$2*$B$4*$B$3*$B106))/1000,"")</f>
        <v>48.124944134391299</v>
      </c>
      <c r="AF106">
        <f>IF($B106&gt;AF$6,SQRT(($B$1/$B$2)*(1/($B106*(($B106/AF$6)-1))))*((($B$1/2)*(($B106/AF$6)+(AF$6/($B106-AF$6))+1))+($B$2*$B$4*$B$3*$B106))/1000,"")</f>
        <v>48.726323498934413</v>
      </c>
      <c r="AG106">
        <f>IF($B106&gt;AG$6,SQRT(($B$1/$B$2)*(1/($B106*(($B106/AG$6)-1))))*((($B$1/2)*(($B106/AG$6)+(AG$6/($B106-AG$6))+1))+($B$2*$B$4*$B$3*$B106))/1000,"")</f>
        <v>49.37748521730046</v>
      </c>
      <c r="AH106">
        <f>IF($B106&gt;AH$6,SQRT(($B$1/$B$2)*(1/($B106*(($B106/AH$6)-1))))*((($B$1/2)*(($B106/AH$6)+(AH$6/($B106-AH$6))+1))+($B$2*$B$4*$B$3*$B106))/1000,"")</f>
        <v>50.079996037574084</v>
      </c>
      <c r="AI106">
        <f>IF($B106&gt;AI$6,SQRT(($B$1/$B$2)*(1/($B106*(($B106/AI$6)-1))))*((($B$1/2)*(($B106/AI$6)+(AI$6/($B106-AI$6))+1))+($B$2*$B$4*$B$3*$B106))/1000,"")</f>
        <v>50.835706460802676</v>
      </c>
      <c r="AJ106">
        <f>IF($B106&gt;AJ$6,SQRT(($B$1/$B$2)*(1/($B106*(($B106/AJ$6)-1))))*((($B$1/2)*(($B106/AJ$6)+(AJ$6/($B106-AJ$6))+1))+($B$2*$B$4*$B$3*$B106))/1000,"")</f>
        <v>51.646762871556255</v>
      </c>
      <c r="AK106">
        <f>IF($B106&gt;AK$6,SQRT(($B$1/$B$2)*(1/($B106*(($B106/AK$6)-1))))*((($B$1/2)*(($B106/AK$6)+(AK$6/($B106-AK$6))+1))+($B$2*$B$4*$B$3*$B106))/1000,"")</f>
        <v>52.515623711840611</v>
      </c>
      <c r="AL106">
        <f>IF($B106&gt;AL$6,SQRT(($B$1/$B$2)*(1/($B106*(($B106/AL$6)-1))))*((($B$1/2)*(($B106/AL$6)+(AL$6/($B106-AL$6))+1))+($B$2*$B$4*$B$3*$B106))/1000,"")</f>
        <v>53.445079901607876</v>
      </c>
      <c r="AM106">
        <f>IF($B106&gt;AM$6,SQRT(($B$1/$B$2)*(1/($B106*(($B106/AM$6)-1))))*((($B$1/2)*(($B106/AM$6)+(AM$6/($B106-AM$6))+1))+($B$2*$B$4*$B$3*$B106))/1000,"")</f>
        <v>54.545370685796179</v>
      </c>
      <c r="AO106">
        <f t="shared" si="9"/>
        <v>44.607978392997019</v>
      </c>
      <c r="AP106">
        <f t="shared" si="11"/>
        <v>17</v>
      </c>
      <c r="AQ106">
        <f t="shared" ca="1" si="12"/>
        <v>5.5500000000000005E-4</v>
      </c>
      <c r="AR106" s="1">
        <f t="shared" ca="1" si="13"/>
        <v>4.1081081081081159</v>
      </c>
    </row>
    <row r="107" spans="1:44" x14ac:dyDescent="0.25">
      <c r="A107" s="1">
        <f t="shared" si="10"/>
        <v>2.3000000000000047</v>
      </c>
      <c r="B107" s="1">
        <f t="shared" si="14"/>
        <v>2.3000000000000047E-3</v>
      </c>
      <c r="C107">
        <f>IF($B107&gt;C$6,SQRT(($B$1/$B$2)*(1/($B107*(($B107/C$6)-1))))*((($B$1/2)*(($B107/C$6)+(C$6/($B107-C$6))+1))+($B$2*$B$4*$B$3*$B107))/1000,"")</f>
        <v>61.656060213874099</v>
      </c>
      <c r="D107">
        <f>IF($B107&gt;D$6,SQRT(($B$1/$B$2)*(1/($B107*(($B107/D$6)-1))))*((($B$1/2)*(($B107/D$6)+(D$6/($B107-D$6))+1))+($B$2*$B$4*$B$3*$B107))/1000,"")</f>
        <v>57.553374679453562</v>
      </c>
      <c r="E107">
        <f>IF($B107&gt;E$6,SQRT(($B$1/$B$2)*(1/($B107*(($B107/E$6)-1))))*((($B$1/2)*(($B107/E$6)+(E$6/($B107-E$6))+1))+($B$2*$B$4*$B$3*$B107))/1000,"")</f>
        <v>54.952586885810014</v>
      </c>
      <c r="F107">
        <f>IF($B107&gt;F$6,SQRT(($B$1/$B$2)*(1/($B107*(($B107/F$6)-1))))*((($B$1/2)*(($B107/F$6)+(F$6/($B107-F$6))+1))+($B$2*$B$4*$B$3*$B107))/1000,"")</f>
        <v>52.873773768136672</v>
      </c>
      <c r="G107">
        <f>IF($B107&gt;G$6,SQRT(($B$1/$B$2)*(1/($B107*(($B107/G$6)-1))))*((($B$1/2)*(($B107/G$6)+(G$6/($B107-G$6))+1))+($B$2*$B$4*$B$3*$B107))/1000,"")</f>
        <v>51.186649972769366</v>
      </c>
      <c r="H107">
        <f>IF($B107&gt;H$6,SQRT(($B$1/$B$2)*(1/($B107*(($B107/H$6)-1))))*((($B$1/2)*(($B107/H$6)+(H$6/($B107-H$6))+1))+($B$2*$B$4*$B$3*$B107))/1000,"")</f>
        <v>49.803072775670522</v>
      </c>
      <c r="I107">
        <f>IF($B107&gt;I$6,SQRT(($B$1/$B$2)*(1/($B107*(($B107/I$6)-1))))*((($B$1/2)*(($B107/I$6)+(I$6/($B107-I$6))+1))+($B$2*$B$4*$B$3*$B107))/1000,"")</f>
        <v>48.661090246659086</v>
      </c>
      <c r="J107">
        <f>IF($B107&gt;J$6,SQRT(($B$1/$B$2)*(1/($B107*(($B107/J$6)-1))))*((($B$1/2)*(($B107/J$6)+(J$6/($B107-J$6))+1))+($B$2*$B$4*$B$3*$B107))/1000,"")</f>
        <v>47.715796185933485</v>
      </c>
      <c r="K107">
        <f>IF($B107&gt;K$6,SQRT(($B$1/$B$2)*(1/($B107*(($B107/K$6)-1))))*((($B$1/2)*(($B107/K$6)+(K$6/($B107-K$6))+1))+($B$2*$B$4*$B$3*$B107))/1000,"")</f>
        <v>46.933807850310401</v>
      </c>
      <c r="L107">
        <f>IF($B107&gt;L$6,SQRT(($B$1/$B$2)*(1/($B107*(($B107/L$6)-1))))*((($B$1/2)*(($B107/L$6)+(L$6/($B107-L$6))+1))+($B$2*$B$4*$B$3*$B107))/1000,"")</f>
        <v>46.289785419774383</v>
      </c>
      <c r="M107">
        <f>IF($B107&gt;M$6,SQRT(($B$1/$B$2)*(1/($B107*(($B107/M$6)-1))))*((($B$1/2)*(($B107/M$6)+(M$6/($B107-M$6))+1))+($B$2*$B$4*$B$3*$B107))/1000,"")</f>
        <v>45.764158094187188</v>
      </c>
      <c r="N107">
        <f>IF($B107&gt;N$6,SQRT(($B$1/$B$2)*(1/($B107*(($B107/N$6)-1))))*((($B$1/2)*(($B107/N$6)+(N$6/($B107-N$6))+1))+($B$2*$B$4*$B$3*$B107))/1000,"")</f>
        <v>45.341592438812825</v>
      </c>
      <c r="O107">
        <f>IF($B107&gt;O$6,SQRT(($B$1/$B$2)*(1/($B107*(($B107/O$6)-1))))*((($B$1/2)*(($B107/O$6)+(O$6/($B107-O$6))+1))+($B$2*$B$4*$B$3*$B107))/1000,"")</f>
        <v>45.009933259497821</v>
      </c>
      <c r="P107">
        <f>IF($B107&gt;P$6,SQRT(($B$1/$B$2)*(1/($B107*(($B107/P$6)-1))))*((($B$1/2)*(($B107/P$6)+(P$6/($B107-P$6))+1))+($B$2*$B$4*$B$3*$B107))/1000,"")</f>
        <v>44.759454387719352</v>
      </c>
      <c r="Q107">
        <f>IF($B107&gt;Q$6,SQRT(($B$1/$B$2)*(1/($B107*(($B107/Q$6)-1))))*((($B$1/2)*(($B107/Q$6)+(Q$6/($B107-Q$6))+1))+($B$2*$B$4*$B$3*$B107))/1000,"")</f>
        <v>44.582318097252291</v>
      </c>
      <c r="R107">
        <f>IF($B107&gt;R$6,SQRT(($B$1/$B$2)*(1/($B107*(($B107/R$6)-1))))*((($B$1/2)*(($B107/R$6)+(R$6/($B107-R$6))+1))+($B$2*$B$4*$B$3*$B107))/1000,"")</f>
        <v>44.472178259904787</v>
      </c>
      <c r="S107">
        <f>IF($B107&gt;S$6,SQRT(($B$1/$B$2)*(1/($B107*(($B107/S$6)-1))))*((($B$1/2)*(($B107/S$6)+(S$6/($B107-S$6))+1))+($B$2*$B$4*$B$3*$B107))/1000,"")</f>
        <v>44.423884605595823</v>
      </c>
      <c r="T107">
        <f>IF($B107&gt;T$6,SQRT(($B$1/$B$2)*(1/($B107*(($B107/T$6)-1))))*((($B$1/2)*(($B107/T$6)+(T$6/($B107-T$6))+1))+($B$2*$B$4*$B$3*$B107))/1000,"")</f>
        <v>44.433259444751641</v>
      </c>
      <c r="U107">
        <f>IF($B107&gt;U$6,SQRT(($B$1/$B$2)*(1/($B107*(($B107/U$6)-1))))*((($B$1/2)*(($B107/U$6)+(U$6/($B107-U$6))+1))+($B$2*$B$4*$B$3*$B107))/1000,"")</f>
        <v>44.496927225313392</v>
      </c>
      <c r="V107">
        <f>IF($B107&gt;V$6,SQRT(($B$1/$B$2)*(1/($B107*(($B107/V$6)-1))))*((($B$1/2)*(($B107/V$6)+(V$6/($B107-V$6))+1))+($B$2*$B$4*$B$3*$B107))/1000,"")</f>
        <v>44.612183233094015</v>
      </c>
      <c r="W107">
        <f>IF($B107&gt;W$6,SQRT(($B$1/$B$2)*(1/($B107*(($B107/W$6)-1))))*((($B$1/2)*(($B107/W$6)+(W$6/($B107-W$6))+1))+($B$2*$B$4*$B$3*$B107))/1000,"")</f>
        <v>44.77689173266883</v>
      </c>
      <c r="X107">
        <f>IF($B107&gt;X$6,SQRT(($B$1/$B$2)*(1/($B107*(($B107/X$6)-1))))*((($B$1/2)*(($B107/X$6)+(X$6/($B107-X$6))+1))+($B$2*$B$4*$B$3*$B107))/1000,"")</f>
        <v>44.989406575178549</v>
      </c>
      <c r="Y107">
        <f>IF($B107&gt;Y$6,SQRT(($B$1/$B$2)*(1/($B107*(($B107/Y$6)-1))))*((($B$1/2)*(($B107/Y$6)+(Y$6/($B107-Y$6))+1))+($B$2*$B$4*$B$3*$B107))/1000,"")</f>
        <v>45.248509198854897</v>
      </c>
      <c r="Z107">
        <f>IF($B107&gt;Z$6,SQRT(($B$1/$B$2)*(1/($B107*(($B107/Z$6)-1))))*((($B$1/2)*(($B107/Z$6)+(Z$6/($B107-Z$6))+1))+($B$2*$B$4*$B$3*$B107))/1000,"")</f>
        <v>45.553360291188241</v>
      </c>
      <c r="AA107">
        <f>IF($B107&gt;AA$6,SQRT(($B$1/$B$2)*(1/($B107*(($B107/AA$6)-1))))*((($B$1/2)*(($B107/AA$6)+(AA$6/($B107-AA$6))+1))+($B$2*$B$4*$B$3*$B107))/1000,"")</f>
        <v>45.903462345883881</v>
      </c>
      <c r="AB107">
        <f>IF($B107&gt;AB$6,SQRT(($B$1/$B$2)*(1/($B107*(($B107/AB$6)-1))))*((($B$1/2)*(($B107/AB$6)+(AB$6/($B107-AB$6))+1))+($B$2*$B$4*$B$3*$B107))/1000,"")</f>
        <v>46.298631050301033</v>
      </c>
      <c r="AC107">
        <f>IF($B107&gt;AC$6,SQRT(($B$1/$B$2)*(1/($B107*(($B107/AC$6)-1))))*((($B$1/2)*(($B107/AC$6)+(AC$6/($B107-AC$6))+1))+($B$2*$B$4*$B$3*$B107))/1000,"")</f>
        <v>46.738973958641239</v>
      </c>
      <c r="AD107">
        <f>IF($B107&gt;AD$6,SQRT(($B$1/$B$2)*(1/($B107*(($B107/AD$6)-1))))*((($B$1/2)*(($B107/AD$6)+(AD$6/($B107-AD$6))+1))+($B$2*$B$4*$B$3*$B107))/1000,"")</f>
        <v>47.224875296448822</v>
      </c>
      <c r="AE107">
        <f>IF($B107&gt;AE$6,SQRT(($B$1/$B$2)*(1/($B107*(($B107/AE$6)-1))))*((($B$1/2)*(($B107/AE$6)+(AE$6/($B107-AE$6))+1))+($B$2*$B$4*$B$3*$B107))/1000,"")</f>
        <v>47.756986040211373</v>
      </c>
      <c r="AF107">
        <f>IF($B107&gt;AF$6,SQRT(($B$1/$B$2)*(1/($B107*(($B107/AF$6)-1))))*((($B$1/2)*(($B107/AF$6)+(AF$6/($B107-AF$6))+1))+($B$2*$B$4*$B$3*$B107))/1000,"")</f>
        <v>48.336218648186801</v>
      </c>
      <c r="AG107">
        <f>IF($B107&gt;AG$6,SQRT(($B$1/$B$2)*(1/($B107*(($B107/AG$6)-1))))*((($B$1/2)*(($B107/AG$6)+(AG$6/($B107-AG$6))+1))+($B$2*$B$4*$B$3*$B107))/1000,"")</f>
        <v>48.963746003773075</v>
      </c>
      <c r="AH107">
        <f>IF($B107&gt;AH$6,SQRT(($B$1/$B$2)*(1/($B107*(($B107/AH$6)-1))))*((($B$1/2)*(($B107/AH$6)+(AH$6/($B107-AH$6))+1))+($B$2*$B$4*$B$3*$B107))/1000,"")</f>
        <v>49.641004284439454</v>
      </c>
      <c r="AI107">
        <f>IF($B107&gt;AI$6,SQRT(($B$1/$B$2)*(1/($B107*(($B107/AI$6)-1))))*((($B$1/2)*(($B107/AI$6)+(AI$6/($B107-AI$6))+1))+($B$2*$B$4*$B$3*$B107))/1000,"")</f>
        <v>50.369699597640377</v>
      </c>
      <c r="AJ107">
        <f>IF($B107&gt;AJ$6,SQRT(($B$1/$B$2)*(1/($B107*(($B107/AJ$6)-1))))*((($B$1/2)*(($B107/AJ$6)+(AJ$6/($B107-AJ$6))+1))+($B$2*$B$4*$B$3*$B107))/1000,"")</f>
        <v>51.151818338051363</v>
      </c>
      <c r="AK107">
        <f>IF($B107&gt;AK$6,SQRT(($B$1/$B$2)*(1/($B107*(($B107/AK$6)-1))))*((($B$1/2)*(($B107/AK$6)+(AK$6/($B107-AK$6))+1))+($B$2*$B$4*$B$3*$B107))/1000,"")</f>
        <v>51.989641324116086</v>
      </c>
      <c r="AL107">
        <f>IF($B107&gt;AL$6,SQRT(($B$1/$B$2)*(1/($B107*(($B107/AL$6)-1))))*((($B$1/2)*(($B107/AL$6)+(AL$6/($B107-AL$6))+1))+($B$2*$B$4*$B$3*$B107))/1000,"")</f>
        <v>52.885761871454832</v>
      </c>
      <c r="AM107">
        <f>IF($B107&gt;AM$6,SQRT(($B$1/$B$2)*(1/($B107*(($B107/AM$6)-1))))*((($B$1/2)*(($B107/AM$6)+(AM$6/($B107-AM$6))+1))+($B$2*$B$4*$B$3*$B107))/1000,"")</f>
        <v>53.946315925284267</v>
      </c>
      <c r="AO107">
        <f t="shared" si="9"/>
        <v>44.423884605595823</v>
      </c>
      <c r="AP107">
        <f t="shared" si="11"/>
        <v>17</v>
      </c>
      <c r="AQ107">
        <f t="shared" ca="1" si="12"/>
        <v>5.5500000000000005E-4</v>
      </c>
      <c r="AR107" s="1">
        <f t="shared" ca="1" si="13"/>
        <v>4.1441441441441524</v>
      </c>
    </row>
    <row r="108" spans="1:44" x14ac:dyDescent="0.25">
      <c r="A108" s="1">
        <f t="shared" si="10"/>
        <v>2.3200000000000047</v>
      </c>
      <c r="B108" s="1">
        <f t="shared" si="14"/>
        <v>2.3200000000000048E-3</v>
      </c>
      <c r="C108">
        <f>IF($B108&gt;C$6,SQRT(($B$1/$B$2)*(1/($B108*(($B108/C$6)-1))))*((($B$1/2)*(($B108/C$6)+(C$6/($B108-C$6))+1))+($B$2*$B$4*$B$3*$B108))/1000,"")</f>
        <v>61.600725741396701</v>
      </c>
      <c r="D108">
        <f>IF($B108&gt;D$6,SQRT(($B$1/$B$2)*(1/($B108*(($B108/D$6)-1))))*((($B$1/2)*(($B108/D$6)+(D$6/($B108-D$6))+1))+($B$2*$B$4*$B$3*$B108))/1000,"")</f>
        <v>57.490576024172491</v>
      </c>
      <c r="E108">
        <f>IF($B108&gt;E$6,SQRT(($B$1/$B$2)*(1/($B108*(($B108/E$6)-1))))*((($B$1/2)*(($B108/E$6)+(E$6/($B108-E$6))+1))+($B$2*$B$4*$B$3*$B108))/1000,"")</f>
        <v>54.883538357416313</v>
      </c>
      <c r="F108">
        <f>IF($B108&gt;F$6,SQRT(($B$1/$B$2)*(1/($B108*(($B108/F$6)-1))))*((($B$1/2)*(($B108/F$6)+(F$6/($B108-F$6))+1))+($B$2*$B$4*$B$3*$B108))/1000,"")</f>
        <v>52.798394105477058</v>
      </c>
      <c r="G108">
        <f>IF($B108&gt;G$6,SQRT(($B$1/$B$2)*(1/($B108*(($B108/G$6)-1))))*((($B$1/2)*(($B108/G$6)+(G$6/($B108-G$6))+1))+($B$2*$B$4*$B$3*$B108))/1000,"")</f>
        <v>51.10481739815296</v>
      </c>
      <c r="H108">
        <f>IF($B108&gt;H$6,SQRT(($B$1/$B$2)*(1/($B108*(($B108/H$6)-1))))*((($B$1/2)*(($B108/H$6)+(H$6/($B108-H$6))+1))+($B$2*$B$4*$B$3*$B108))/1000,"")</f>
        <v>49.714630905688594</v>
      </c>
      <c r="I108">
        <f>IF($B108&gt;I$6,SQRT(($B$1/$B$2)*(1/($B108*(($B108/I$6)-1))))*((($B$1/2)*(($B108/I$6)+(I$6/($B108-I$6))+1))+($B$2*$B$4*$B$3*$B108))/1000,"")</f>
        <v>48.565851755596121</v>
      </c>
      <c r="J108">
        <f>IF($B108&gt;J$6,SQRT(($B$1/$B$2)*(1/($B108*(($B108/J$6)-1))))*((($B$1/2)*(($B108/J$6)+(J$6/($B108-J$6))+1))+($B$2*$B$4*$B$3*$B108))/1000,"")</f>
        <v>47.613545015556525</v>
      </c>
      <c r="K108">
        <f>IF($B108&gt;K$6,SQRT(($B$1/$B$2)*(1/($B108*(($B108/K$6)-1))))*((($B$1/2)*(($B108/K$6)+(K$6/($B108-K$6))+1))+($B$2*$B$4*$B$3*$B108))/1000,"")</f>
        <v>46.824300425509961</v>
      </c>
      <c r="L108">
        <f>IF($B108&gt;L$6,SQRT(($B$1/$B$2)*(1/($B108*(($B108/L$6)-1))))*((($B$1/2)*(($B108/L$6)+(L$6/($B108-L$6))+1))+($B$2*$B$4*$B$3*$B108))/1000,"")</f>
        <v>46.172751147255518</v>
      </c>
      <c r="M108">
        <f>IF($B108&gt;M$6,SQRT(($B$1/$B$2)*(1/($B108*(($B108/M$6)-1))))*((($B$1/2)*(($B108/M$6)+(M$6/($B108-M$6))+1))+($B$2*$B$4*$B$3*$B108))/1000,"")</f>
        <v>45.639299316384566</v>
      </c>
      <c r="N108">
        <f>IF($B108&gt;N$6,SQRT(($B$1/$B$2)*(1/($B108*(($B108/N$6)-1))))*((($B$1/2)*(($B108/N$6)+(N$6/($B108-N$6))+1))+($B$2*$B$4*$B$3*$B108))/1000,"")</f>
        <v>45.208583951705606</v>
      </c>
      <c r="O108">
        <f>IF($B108&gt;O$6,SQRT(($B$1/$B$2)*(1/($B108*(($B108/O$6)-1))))*((($B$1/2)*(($B108/O$6)+(O$6/($B108-O$6))+1))+($B$2*$B$4*$B$3*$B108))/1000,"")</f>
        <v>44.868421462881834</v>
      </c>
      <c r="P108">
        <f>IF($B108&gt;P$6,SQRT(($B$1/$B$2)*(1/($B108*(($B108/P$6)-1))))*((($B$1/2)*(($B108/P$6)+(P$6/($B108-P$6))+1))+($B$2*$B$4*$B$3*$B108))/1000,"")</f>
        <v>44.609056110046261</v>
      </c>
      <c r="Q108">
        <f>IF($B108&gt;Q$6,SQRT(($B$1/$B$2)*(1/($B108*(($B108/Q$6)-1))))*((($B$1/2)*(($B108/Q$6)+(Q$6/($B108-Q$6))+1))+($B$2*$B$4*$B$3*$B108))/1000,"")</f>
        <v>44.422619118931159</v>
      </c>
      <c r="R108">
        <f>IF($B108&gt;R$6,SQRT(($B$1/$B$2)*(1/($B108*(($B108/R$6)-1))))*((($B$1/2)*(($B108/R$6)+(R$6/($B108-R$6))+1))+($B$2*$B$4*$B$3*$B108))/1000,"")</f>
        <v>44.302731545814588</v>
      </c>
      <c r="S108">
        <f>IF($B108&gt;S$6,SQRT(($B$1/$B$2)*(1/($B108*(($B108/S$6)-1))))*((($B$1/2)*(($B108/S$6)+(S$6/($B108-S$6))+1))+($B$2*$B$4*$B$3*$B108))/1000,"")</f>
        <v>44.244208247558795</v>
      </c>
      <c r="T108">
        <f>IF($B108&gt;T$6,SQRT(($B$1/$B$2)*(1/($B108*(($B108/T$6)-1))))*((($B$1/2)*(($B108/T$6)+(T$6/($B108-T$6))+1))+($B$2*$B$4*$B$3*$B108))/1000,"")</f>
        <v>44.24283430666479</v>
      </c>
      <c r="U108">
        <f>IF($B108&gt;U$6,SQRT(($B$1/$B$2)*(1/($B108*(($B108/U$6)-1))))*((($B$1/2)*(($B108/U$6)+(U$6/($B108-U$6))+1))+($B$2*$B$4*$B$3*$B108))/1000,"")</f>
        <v>44.295194276743509</v>
      </c>
      <c r="V108">
        <f>IF($B108&gt;V$6,SQRT(($B$1/$B$2)*(1/($B108*(($B108/V$6)-1))))*((($B$1/2)*(($B108/V$6)+(V$6/($B108-V$6))+1))+($B$2*$B$4*$B$3*$B108))/1000,"")</f>
        <v>44.398540550872809</v>
      </c>
      <c r="W108">
        <f>IF($B108&gt;W$6,SQRT(($B$1/$B$2)*(1/($B108*(($B108/W$6)-1))))*((($B$1/2)*(($B108/W$6)+(W$6/($B108-W$6))+1))+($B$2*$B$4*$B$3*$B108))/1000,"")</f>
        <v>44.55069114399587</v>
      </c>
      <c r="X108">
        <f>IF($B108&gt;X$6,SQRT(($B$1/$B$2)*(1/($B108*(($B108/X$6)-1))))*((($B$1/2)*(($B108/X$6)+(X$6/($B108-X$6))+1))+($B$2*$B$4*$B$3*$B108))/1000,"")</f>
        <v>44.749949909654532</v>
      </c>
      <c r="Y108">
        <f>IF($B108&gt;Y$6,SQRT(($B$1/$B$2)*(1/($B108*(($B108/Y$6)-1))))*((($B$1/2)*(($B108/Y$6)+(Y$6/($B108-Y$6))+1))+($B$2*$B$4*$B$3*$B108))/1000,"")</f>
        <v>44.995044110482738</v>
      </c>
      <c r="Z108">
        <f>IF($B108&gt;Z$6,SQRT(($B$1/$B$2)*(1/($B108*(($B108/Z$6)-1))))*((($B$1/2)*(($B108/Z$6)+(Z$6/($B108-Z$6))+1))+($B$2*$B$4*$B$3*$B108))/1000,"")</f>
        <v>45.285075604479132</v>
      </c>
      <c r="AA108">
        <f>IF($B108&gt;AA$6,SQRT(($B$1/$B$2)*(1/($B108*(($B108/AA$6)-1))))*((($B$1/2)*(($B108/AA$6)+(AA$6/($B108-AA$6))+1))+($B$2*$B$4*$B$3*$B108))/1000,"")</f>
        <v>45.619482872578772</v>
      </c>
      <c r="AB108">
        <f>IF($B108&gt;AB$6,SQRT(($B$1/$B$2)*(1/($B108*(($B108/AB$6)-1))))*((($B$1/2)*(($B108/AB$6)+(AB$6/($B108-AB$6))+1))+($B$2*$B$4*$B$3*$B108))/1000,"")</f>
        <v>45.998011814652656</v>
      </c>
      <c r="AC108">
        <f>IF($B108&gt;AC$6,SQRT(($B$1/$B$2)*(1/($B108*(($B108/AC$6)-1))))*((($B$1/2)*(($B108/AC$6)+(AC$6/($B108-AC$6))+1))+($B$2*$B$4*$B$3*$B108))/1000,"")</f>
        <v>46.420693759464484</v>
      </c>
      <c r="AD108">
        <f>IF($B108&gt;AD$6,SQRT(($B$1/$B$2)*(1/($B108*(($B108/AD$6)-1))))*((($B$1/2)*(($B108/AD$6)+(AD$6/($B108-AD$6))+1))+($B$2*$B$4*$B$3*$B108))/1000,"")</f>
        <v>46.887829522977313</v>
      </c>
      <c r="AE108">
        <f>IF($B108&gt;AE$6,SQRT(($B$1/$B$2)*(1/($B108*(($B108/AE$6)-1))))*((($B$1/2)*(($B108/AE$6)+(AE$6/($B108-AE$6))+1))+($B$2*$B$4*$B$3*$B108))/1000,"")</f>
        <v>47.399978645897669</v>
      </c>
      <c r="AF108">
        <f>IF($B108&gt;AF$6,SQRT(($B$1/$B$2)*(1/($B108*(($B108/AF$6)-1))))*((($B$1/2)*(($B108/AF$6)+(AF$6/($B108-AF$6))+1))+($B$2*$B$4*$B$3*$B108))/1000,"")</f>
        <v>47.95795317159709</v>
      </c>
      <c r="AG108">
        <f>IF($B108&gt;AG$6,SQRT(($B$1/$B$2)*(1/($B108*(($B108/AG$6)-1))))*((($B$1/2)*(($B108/AG$6)+(AG$6/($B108-AG$6))+1))+($B$2*$B$4*$B$3*$B108))/1000,"")</f>
        <v>48.562815508239275</v>
      </c>
      <c r="AH108">
        <f>IF($B108&gt;AH$6,SQRT(($B$1/$B$2)*(1/($B108*(($B108/AH$6)-1))))*((($B$1/2)*(($B108/AH$6)+(AH$6/($B108-AH$6))+1))+($B$2*$B$4*$B$3*$B108))/1000,"")</f>
        <v>49.215880067638032</v>
      </c>
      <c r="AI108">
        <f>IF($B108&gt;AI$6,SQRT(($B$1/$B$2)*(1/($B108*(($B108/AI$6)-1))))*((($B$1/2)*(($B108/AI$6)+(AI$6/($B108-AI$6))+1))+($B$2*$B$4*$B$3*$B108))/1000,"")</f>
        <v>49.91871849816242</v>
      </c>
      <c r="AJ108">
        <f>IF($B108&gt;AJ$6,SQRT(($B$1/$B$2)*(1/($B108*(($B108/AJ$6)-1))))*((($B$1/2)*(($B108/AJ$6)+(AJ$6/($B108-AJ$6))+1))+($B$2*$B$4*$B$3*$B108))/1000,"")</f>
        <v>50.673168437574589</v>
      </c>
      <c r="AK108">
        <f>IF($B108&gt;AK$6,SQRT(($B$1/$B$2)*(1/($B108*(($B108/AK$6)-1))))*((($B$1/2)*(($B108/AK$6)+(AK$6/($B108-AK$6))+1))+($B$2*$B$4*$B$3*$B108))/1000,"")</f>
        <v>51.481345810086935</v>
      </c>
      <c r="AL108">
        <f>IF($B108&gt;AL$6,SQRT(($B$1/$B$2)*(1/($B108*(($B108/AL$6)-1))))*((($B$1/2)*(($B108/AL$6)+(AL$6/($B108-AL$6))+1))+($B$2*$B$4*$B$3*$B108))/1000,"")</f>
        <v>52.345660785133525</v>
      </c>
      <c r="AM108">
        <f>IF($B108&gt;AM$6,SQRT(($B$1/$B$2)*(1/($B108*(($B108/AM$6)-1))))*((($B$1/2)*(($B108/AM$6)+(AM$6/($B108-AM$6))+1))+($B$2*$B$4*$B$3*$B108))/1000,"")</f>
        <v>53.368347233492422</v>
      </c>
      <c r="AO108">
        <f t="shared" si="9"/>
        <v>44.24283430666479</v>
      </c>
      <c r="AP108">
        <f t="shared" si="11"/>
        <v>18</v>
      </c>
      <c r="AQ108">
        <f t="shared" ca="1" si="12"/>
        <v>5.8E-4</v>
      </c>
      <c r="AR108" s="1">
        <f t="shared" ca="1" si="13"/>
        <v>4.000000000000008</v>
      </c>
    </row>
    <row r="109" spans="1:44" x14ac:dyDescent="0.25">
      <c r="A109" s="1">
        <f t="shared" si="10"/>
        <v>2.3400000000000047</v>
      </c>
      <c r="B109" s="1">
        <f t="shared" si="14"/>
        <v>2.3400000000000048E-3</v>
      </c>
      <c r="C109">
        <f>IF($B109&gt;C$6,SQRT(($B$1/$B$2)*(1/($B109*(($B109/C$6)-1))))*((($B$1/2)*(($B109/C$6)+(C$6/($B109-C$6))+1))+($B$2*$B$4*$B$3*$B109))/1000,"")</f>
        <v>61.546418056419157</v>
      </c>
      <c r="D109">
        <f>IF($B109&gt;D$6,SQRT(($B$1/$B$2)*(1/($B109*(($B109/D$6)-1))))*((($B$1/2)*(($B109/D$6)+(D$6/($B109-D$6))+1))+($B$2*$B$4*$B$3*$B109))/1000,"")</f>
        <v>57.428962532561954</v>
      </c>
      <c r="E109">
        <f>IF($B109&gt;E$6,SQRT(($B$1/$B$2)*(1/($B109*(($B109/E$6)-1))))*((($B$1/2)*(($B109/E$6)+(E$6/($B109-E$6))+1))+($B$2*$B$4*$B$3*$B109))/1000,"")</f>
        <v>54.815811613177161</v>
      </c>
      <c r="F109">
        <f>IF($B109&gt;F$6,SQRT(($B$1/$B$2)*(1/($B109*(($B109/F$6)-1))))*((($B$1/2)*(($B109/F$6)+(F$6/($B109-F$6))+1))+($B$2*$B$4*$B$3*$B109))/1000,"")</f>
        <v>52.724478282218548</v>
      </c>
      <c r="G109">
        <f>IF($B109&gt;G$6,SQRT(($B$1/$B$2)*(1/($B109*(($B109/G$6)-1))))*((($B$1/2)*(($B109/G$6)+(G$6/($B109-G$6))+1))+($B$2*$B$4*$B$3*$B109))/1000,"")</f>
        <v>51.024597157797004</v>
      </c>
      <c r="H109">
        <f>IF($B109&gt;H$6,SQRT(($B$1/$B$2)*(1/($B109*(($B109/H$6)-1))))*((($B$1/2)*(($B109/H$6)+(H$6/($B109-H$6))+1))+($B$2*$B$4*$B$3*$B109))/1000,"")</f>
        <v>49.627957248172628</v>
      </c>
      <c r="I109">
        <f>IF($B109&gt;I$6,SQRT(($B$1/$B$2)*(1/($B109*(($B109/I$6)-1))))*((($B$1/2)*(($B109/I$6)+(I$6/($B109-I$6))+1))+($B$2*$B$4*$B$3*$B109))/1000,"")</f>
        <v>48.472545661462391</v>
      </c>
      <c r="J109">
        <f>IF($B109&gt;J$6,SQRT(($B$1/$B$2)*(1/($B109*(($B109/J$6)-1))))*((($B$1/2)*(($B109/J$6)+(J$6/($B109-J$6))+1))+($B$2*$B$4*$B$3*$B109))/1000,"")</f>
        <v>47.513399662583971</v>
      </c>
      <c r="K109">
        <f>IF($B109&gt;K$6,SQRT(($B$1/$B$2)*(1/($B109*(($B109/K$6)-1))))*((($B$1/2)*(($B109/K$6)+(K$6/($B109-K$6))+1))+($B$2*$B$4*$B$3*$B109))/1000,"")</f>
        <v>46.717082431811754</v>
      </c>
      <c r="L109">
        <f>IF($B109&gt;L$6,SQRT(($B$1/$B$2)*(1/($B109*(($B109/L$6)-1))))*((($B$1/2)*(($B109/L$6)+(L$6/($B109-L$6))+1))+($B$2*$B$4*$B$3*$B109))/1000,"")</f>
        <v>46.058201114055265</v>
      </c>
      <c r="M109">
        <f>IF($B109&gt;M$6,SQRT(($B$1/$B$2)*(1/($B109*(($B109/M$6)-1))))*((($B$1/2)*(($B109/M$6)+(M$6/($B109-M$6))+1))+($B$2*$B$4*$B$3*$B109))/1000,"")</f>
        <v>45.517131840457196</v>
      </c>
      <c r="N109">
        <f>IF($B109&gt;N$6,SQRT(($B$1/$B$2)*(1/($B109*(($B109/N$6)-1))))*((($B$1/2)*(($B109/N$6)+(N$6/($B109-N$6))+1))+($B$2*$B$4*$B$3*$B109))/1000,"")</f>
        <v>45.078487215093354</v>
      </c>
      <c r="O109">
        <f>IF($B109&gt;O$6,SQRT(($B$1/$B$2)*(1/($B109*(($B109/O$6)-1))))*((($B$1/2)*(($B109/O$6)+(O$6/($B109-O$6))+1))+($B$2*$B$4*$B$3*$B109))/1000,"")</f>
        <v>44.730056468128119</v>
      </c>
      <c r="P109">
        <f>IF($B109&gt;P$6,SQRT(($B$1/$B$2)*(1/($B109*(($B109/P$6)-1))))*((($B$1/2)*(($B109/P$6)+(P$6/($B109-P$6))+1))+($B$2*$B$4*$B$3*$B109))/1000,"")</f>
        <v>44.462055603282124</v>
      </c>
      <c r="Q109">
        <f>IF($B109&gt;Q$6,SQRT(($B$1/$B$2)*(1/($B109*(($B109/Q$6)-1))))*((($B$1/2)*(($B109/Q$6)+(Q$6/($B109-Q$6))+1))+($B$2*$B$4*$B$3*$B109))/1000,"")</f>
        <v>44.266586225358324</v>
      </c>
      <c r="R109">
        <f>IF($B109&gt;R$6,SQRT(($B$1/$B$2)*(1/($B109*(($B109/R$6)-1))))*((($B$1/2)*(($B109/R$6)+(R$6/($B109-R$6))+1))+($B$2*$B$4*$B$3*$B109))/1000,"")</f>
        <v>44.137238129340105</v>
      </c>
      <c r="S109">
        <f>IF($B109&gt;S$6,SQRT(($B$1/$B$2)*(1/($B109*(($B109/S$6)-1))))*((($B$1/2)*(($B109/S$6)+(S$6/($B109-S$6))+1))+($B$2*$B$4*$B$3*$B109))/1000,"")</f>
        <v>44.06879299666987</v>
      </c>
      <c r="T109">
        <f>IF($B109&gt;T$6,SQRT(($B$1/$B$2)*(1/($B109*(($B109/T$6)-1))))*((($B$1/2)*(($B109/T$6)+(T$6/($B109-T$6))+1))+($B$2*$B$4*$B$3*$B109))/1000,"")</f>
        <v>44.057000540906031</v>
      </c>
      <c r="U109">
        <f>IF($B109&gt;U$6,SQRT(($B$1/$B$2)*(1/($B109*(($B109/U$6)-1))))*((($B$1/2)*(($B109/U$6)+(U$6/($B109-U$6))+1))+($B$2*$B$4*$B$3*$B109))/1000,"")</f>
        <v>44.098407461606058</v>
      </c>
      <c r="V109">
        <f>IF($B109&gt;V$6,SQRT(($B$1/$B$2)*(1/($B109*(($B109/V$6)-1))))*((($B$1/2)*(($B109/V$6)+(V$6/($B109-V$6))+1))+($B$2*$B$4*$B$3*$B109))/1000,"")</f>
        <v>44.190225503003546</v>
      </c>
      <c r="W109">
        <f>IF($B109&gt;W$6,SQRT(($B$1/$B$2)*(1/($B109*(($B109/W$6)-1))))*((($B$1/2)*(($B109/W$6)+(W$6/($B109-W$6))+1))+($B$2*$B$4*$B$3*$B109))/1000,"")</f>
        <v>44.330228903013371</v>
      </c>
      <c r="X109">
        <f>IF($B109&gt;X$6,SQRT(($B$1/$B$2)*(1/($B109*(($B109/X$6)-1))))*((($B$1/2)*(($B109/X$6)+(X$6/($B109-X$6))+1))+($B$2*$B$4*$B$3*$B109))/1000,"")</f>
        <v>44.516674247234263</v>
      </c>
      <c r="Y109">
        <f>IF($B109&gt;Y$6,SQRT(($B$1/$B$2)*(1/($B109*(($B109/Y$6)-1))))*((($B$1/2)*(($B109/Y$6)+(Y$6/($B109-Y$6))+1))+($B$2*$B$4*$B$3*$B109))/1000,"")</f>
        <v>44.748237641517917</v>
      </c>
      <c r="Z109">
        <f>IF($B109&gt;Z$6,SQRT(($B$1/$B$2)*(1/($B109*(($B109/Z$6)-1))))*((($B$1/2)*(($B109/Z$6)+(Z$6/($B109-Z$6))+1))+($B$2*$B$4*$B$3*$B109))/1000,"")</f>
        <v>45.023965458833011</v>
      </c>
      <c r="AA109">
        <f>IF($B109&gt;AA$6,SQRT(($B$1/$B$2)*(1/($B109*(($B109/AA$6)-1))))*((($B$1/2)*(($B109/AA$6)+(AA$6/($B109-AA$6))+1))+($B$2*$B$4*$B$3*$B109))/1000,"")</f>
        <v>45.343235879030459</v>
      </c>
      <c r="AB109">
        <f>IF($B109&gt;AB$6,SQRT(($B$1/$B$2)*(1/($B109*(($B109/AB$6)-1))))*((($B$1/2)*(($B109/AB$6)+(AB$6/($B109-AB$6))+1))+($B$2*$B$4*$B$3*$B109))/1000,"")</f>
        <v>45.705729140904467</v>
      </c>
      <c r="AC109">
        <f>IF($B109&gt;AC$6,SQRT(($B$1/$B$2)*(1/($B109*(($B109/AC$6)-1))))*((($B$1/2)*(($B109/AC$6)+(AC$6/($B109-AC$6))+1))+($B$2*$B$4*$B$3*$B109))/1000,"")</f>
        <v>46.111404943319783</v>
      </c>
      <c r="AD109">
        <f>IF($B109&gt;AD$6,SQRT(($B$1/$B$2)*(1/($B109*(($B109/AD$6)-1))))*((($B$1/2)*(($B109/AD$6)+(AD$6/($B109-AD$6))+1))+($B$2*$B$4*$B$3*$B109))/1000,"")</f>
        <v>46.560485819783906</v>
      </c>
      <c r="AE109">
        <f>IF($B109&gt;AE$6,SQRT(($B$1/$B$2)*(1/($B109*(($B109/AE$6)-1))))*((($B$1/2)*(($B109/AE$6)+(AE$6/($B109-AE$6))+1))+($B$2*$B$4*$B$3*$B109))/1000,"")</f>
        <v>47.053445605815561</v>
      </c>
      <c r="AF109">
        <f>IF($B109&gt;AF$6,SQRT(($B$1/$B$2)*(1/($B109*(($B109/AF$6)-1))))*((($B$1/2)*(($B109/AF$6)+(AF$6/($B109-AF$6))+1))+($B$2*$B$4*$B$3*$B109))/1000,"")</f>
        <v>47.591002346887905</v>
      </c>
      <c r="AG109">
        <f>IF($B109&gt;AG$6,SQRT(($B$1/$B$2)*(1/($B109*(($B109/AG$6)-1))))*((($B$1/2)*(($B109/AG$6)+(AG$6/($B109-AG$6))+1))+($B$2*$B$4*$B$3*$B109))/1000,"")</f>
        <v>48.174115175219427</v>
      </c>
      <c r="AH109">
        <f>IF($B109&gt;AH$6,SQRT(($B$1/$B$2)*(1/($B109*(($B109/AH$6)-1))))*((($B$1/2)*(($B109/AH$6)+(AH$6/($B109-AH$6))+1))+($B$2*$B$4*$B$3*$B109))/1000,"")</f>
        <v>48.803984829755706</v>
      </c>
      <c r="AI109">
        <f>IF($B109&gt;AI$6,SQRT(($B$1/$B$2)*(1/($B109*(($B109/AI$6)-1))))*((($B$1/2)*(($B109/AI$6)+(AI$6/($B109-AI$6))+1))+($B$2*$B$4*$B$3*$B109))/1000,"")</f>
        <v>49.482057615324756</v>
      </c>
      <c r="AJ109">
        <f>IF($B109&gt;AJ$6,SQRT(($B$1/$B$2)*(1/($B109*(($B109/AJ$6)-1))))*((($B$1/2)*(($B109/AJ$6)+(AJ$6/($B109-AJ$6))+1))+($B$2*$B$4*$B$3*$B109))/1000,"")</f>
        <v>50.210032701731308</v>
      </c>
      <c r="AK109">
        <f>IF($B109&gt;AK$6,SQRT(($B$1/$B$2)*(1/($B109*(($B109/AK$6)-1))))*((($B$1/2)*(($B109/AK$6)+(AK$6/($B109-AK$6))+1))+($B$2*$B$4*$B$3*$B109))/1000,"")</f>
        <v>50.989872757397023</v>
      </c>
      <c r="AL109">
        <f>IF($B109&gt;AL$6,SQRT(($B$1/$B$2)*(1/($B109*(($B109/AL$6)-1))))*((($B$1/2)*(($B109/AL$6)+(AL$6/($B109-AL$6))+1))+($B$2*$B$4*$B$3*$B109))/1000,"")</f>
        <v>51.823817999857546</v>
      </c>
      <c r="AM109">
        <f>IF($B109&gt;AM$6,SQRT(($B$1/$B$2)*(1/($B109*(($B109/AM$6)-1))))*((($B$1/2)*(($B109/AM$6)+(AM$6/($B109-AM$6))+1))+($B$2*$B$4*$B$3*$B109))/1000,"")</f>
        <v>52.810388218867018</v>
      </c>
      <c r="AO109">
        <f t="shared" si="9"/>
        <v>44.057000540906031</v>
      </c>
      <c r="AP109">
        <f t="shared" si="11"/>
        <v>18</v>
      </c>
      <c r="AQ109">
        <f t="shared" ca="1" si="12"/>
        <v>5.8E-4</v>
      </c>
      <c r="AR109" s="1">
        <f t="shared" ca="1" si="13"/>
        <v>4.0344827586206984</v>
      </c>
    </row>
    <row r="110" spans="1:44" x14ac:dyDescent="0.25">
      <c r="A110" s="1">
        <f t="shared" si="10"/>
        <v>2.3600000000000048</v>
      </c>
      <c r="B110" s="1">
        <f t="shared" si="14"/>
        <v>2.3600000000000049E-3</v>
      </c>
      <c r="C110">
        <f>IF($B110&gt;C$6,SQRT(($B$1/$B$2)*(1/($B110*(($B110/C$6)-1))))*((($B$1/2)*(($B110/C$6)+(C$6/($B110-C$6))+1))+($B$2*$B$4*$B$3*$B110))/1000,"")</f>
        <v>61.493108853448952</v>
      </c>
      <c r="D110">
        <f>IF($B110&gt;D$6,SQRT(($B$1/$B$2)*(1/($B110*(($B110/D$6)-1))))*((($B$1/2)*(($B110/D$6)+(D$6/($B110-D$6))+1))+($B$2*$B$4*$B$3*$B110))/1000,"")</f>
        <v>57.368500986993133</v>
      </c>
      <c r="E110">
        <f>IF($B110&gt;E$6,SQRT(($B$1/$B$2)*(1/($B110*(($B110/E$6)-1))))*((($B$1/2)*(($B110/E$6)+(E$6/($B110-E$6))+1))+($B$2*$B$4*$B$3*$B110))/1000,"")</f>
        <v>54.749369086765519</v>
      </c>
      <c r="F110">
        <f>IF($B110&gt;F$6,SQRT(($B$1/$B$2)*(1/($B110*(($B110/F$6)-1))))*((($B$1/2)*(($B110/F$6)+(F$6/($B110-F$6))+1))+($B$2*$B$4*$B$3*$B110))/1000,"")</f>
        <v>52.651984106893892</v>
      </c>
      <c r="G110">
        <f>IF($B110&gt;G$6,SQRT(($B$1/$B$2)*(1/($B110*(($B110/G$6)-1))))*((($B$1/2)*(($B110/G$6)+(G$6/($B110-G$6))+1))+($B$2*$B$4*$B$3*$B110))/1000,"")</f>
        <v>50.945942118601742</v>
      </c>
      <c r="H110">
        <f>IF($B110&gt;H$6,SQRT(($B$1/$B$2)*(1/($B110*(($B110/H$6)-1))))*((($B$1/2)*(($B110/H$6)+(H$6/($B110-H$6))+1))+($B$2*$B$4*$B$3*$B110))/1000,"")</f>
        <v>49.542999371478963</v>
      </c>
      <c r="I110">
        <f>IF($B110&gt;I$6,SQRT(($B$1/$B$2)*(1/($B110*(($B110/I$6)-1))))*((($B$1/2)*(($B110/I$6)+(I$6/($B110-I$6))+1))+($B$2*$B$4*$B$3*$B110))/1000,"")</f>
        <v>48.381113835163994</v>
      </c>
      <c r="J110">
        <f>IF($B110&gt;J$6,SQRT(($B$1/$B$2)*(1/($B110*(($B110/J$6)-1))))*((($B$1/2)*(($B110/J$6)+(J$6/($B110-J$6))+1))+($B$2*$B$4*$B$3*$B110))/1000,"")</f>
        <v>47.415295857067164</v>
      </c>
      <c r="K110">
        <f>IF($B110&gt;K$6,SQRT(($B$1/$B$2)*(1/($B110*(($B110/K$6)-1))))*((($B$1/2)*(($B110/K$6)+(K$6/($B110-K$6))+1))+($B$2*$B$4*$B$3*$B110))/1000,"")</f>
        <v>46.612082967215244</v>
      </c>
      <c r="L110">
        <f>IF($B110&gt;L$6,SQRT(($B$1/$B$2)*(1/($B110*(($B110/L$6)-1))))*((($B$1/2)*(($B110/L$6)+(L$6/($B110-L$6))+1))+($B$2*$B$4*$B$3*$B110))/1000,"")</f>
        <v>45.946057243103581</v>
      </c>
      <c r="M110">
        <f>IF($B110&gt;M$6,SQRT(($B$1/$B$2)*(1/($B110*(($B110/M$6)-1))))*((($B$1/2)*(($B110/M$6)+(M$6/($B110-M$6))+1))+($B$2*$B$4*$B$3*$B110))/1000,"")</f>
        <v>45.397569814672025</v>
      </c>
      <c r="N110">
        <f>IF($B110&gt;N$6,SQRT(($B$1/$B$2)*(1/($B110*(($B110/N$6)-1))))*((($B$1/2)*(($B110/N$6)+(N$6/($B110-N$6))+1))+($B$2*$B$4*$B$3*$B110))/1000,"")</f>
        <v>44.951207940900652</v>
      </c>
      <c r="O110">
        <f>IF($B110&gt;O$6,SQRT(($B$1/$B$2)*(1/($B110*(($B110/O$6)-1))))*((($B$1/2)*(($B110/O$6)+(O$6/($B110-O$6))+1))+($B$2*$B$4*$B$3*$B110))/1000,"")</f>
        <v>44.594734820734573</v>
      </c>
      <c r="P110">
        <f>IF($B110&gt;P$6,SQRT(($B$1/$B$2)*(1/($B110*(($B110/P$6)-1))))*((($B$1/2)*(($B110/P$6)+(P$6/($B110-P$6))+1))+($B$2*$B$4*$B$3*$B110))/1000,"")</f>
        <v>44.318339440804507</v>
      </c>
      <c r="Q110">
        <f>IF($B110&gt;Q$6,SQRT(($B$1/$B$2)*(1/($B110*(($B110/Q$6)-1))))*((($B$1/2)*(($B110/Q$6)+(Q$6/($B110-Q$6))+1))+($B$2*$B$4*$B$3*$B110))/1000,"")</f>
        <v>44.114095128298743</v>
      </c>
      <c r="R110">
        <f>IF($B110&gt;R$6,SQRT(($B$1/$B$2)*(1/($B110*(($B110/R$6)-1))))*((($B$1/2)*(($B110/R$6)+(R$6/($B110-R$6))+1))+($B$2*$B$4*$B$3*$B110))/1000,"")</f>
        <v>43.975561878049675</v>
      </c>
      <c r="S110">
        <f>IF($B110&gt;S$6,SQRT(($B$1/$B$2)*(1/($B110*(($B110/S$6)-1))))*((($B$1/2)*(($B110/S$6)+(S$6/($B110-S$6))+1))+($B$2*$B$4*$B$3*$B110))/1000,"")</f>
        <v>43.897489790083512</v>
      </c>
      <c r="T110">
        <f>IF($B110&gt;T$6,SQRT(($B$1/$B$2)*(1/($B110*(($B110/T$6)-1))))*((($B$1/2)*(($B110/T$6)+(T$6/($B110-T$6))+1))+($B$2*$B$4*$B$3*$B110))/1000,"")</f>
        <v>43.875594952405763</v>
      </c>
      <c r="U110">
        <f>IF($B110&gt;U$6,SQRT(($B$1/$B$2)*(1/($B110*(($B110/U$6)-1))))*((($B$1/2)*(($B110/U$6)+(U$6/($B110-U$6))+1))+($B$2*$B$4*$B$3*$B110))/1000,"")</f>
        <v>43.906388121626406</v>
      </c>
      <c r="V110">
        <f>IF($B110&gt;V$6,SQRT(($B$1/$B$2)*(1/($B110*(($B110/V$6)-1))))*((($B$1/2)*(($B110/V$6)+(V$6/($B110-V$6))+1))+($B$2*$B$4*$B$3*$B110))/1000,"")</f>
        <v>43.987042492424813</v>
      </c>
      <c r="W110">
        <f>IF($B110&gt;W$6,SQRT(($B$1/$B$2)*(1/($B110*(($B110/W$6)-1))))*((($B$1/2)*(($B110/W$6)+(W$6/($B110-W$6))+1))+($B$2*$B$4*$B$3*$B110))/1000,"")</f>
        <v>44.115290836134108</v>
      </c>
      <c r="X110">
        <f>IF($B110&gt;X$6,SQRT(($B$1/$B$2)*(1/($B110*(($B110/X$6)-1))))*((($B$1/2)*(($B110/X$6)+(X$6/($B110-X$6))+1))+($B$2*$B$4*$B$3*$B110))/1000,"")</f>
        <v>44.289345017903685</v>
      </c>
      <c r="Y110">
        <f>IF($B110&gt;Y$6,SQRT(($B$1/$B$2)*(1/($B110*(($B110/Y$6)-1))))*((($B$1/2)*(($B110/Y$6)+(Y$6/($B110-Y$6))+1))+($B$2*$B$4*$B$3*$B110))/1000,"")</f>
        <v>44.507832800626161</v>
      </c>
      <c r="Z110">
        <f>IF($B110&gt;Z$6,SQRT(($B$1/$B$2)*(1/($B110*(($B110/Z$6)-1))))*((($B$1/2)*(($B110/Z$6)+(Z$6/($B110-Z$6))+1))+($B$2*$B$4*$B$3*$B110))/1000,"")</f>
        <v>44.769748185611675</v>
      </c>
      <c r="AA110">
        <f>IF($B110&gt;AA$6,SQRT(($B$1/$B$2)*(1/($B110*(($B110/AA$6)-1))))*((($B$1/2)*(($B110/AA$6)+(AA$6/($B110-AA$6))+1))+($B$2*$B$4*$B$3*$B110))/1000,"")</f>
        <v>45.07441250233412</v>
      </c>
      <c r="AB110">
        <f>IF($B110&gt;AB$6,SQRT(($B$1/$B$2)*(1/($B110*(($B110/AB$6)-1))))*((($B$1/2)*(($B110/AB$6)+(AB$6/($B110-AB$6))+1))+($B$2*$B$4*$B$3*$B110))/1000,"")</f>
        <v>45.421444159649376</v>
      </c>
      <c r="AC110">
        <f>IF($B110&gt;AC$6,SQRT(($B$1/$B$2)*(1/($B110*(($B110/AC$6)-1))))*((($B$1/2)*(($B110/AC$6)+(AC$6/($B110-AC$6))+1))+($B$2*$B$4*$B$3*$B110))/1000,"")</f>
        <v>45.810735487363644</v>
      </c>
      <c r="AD110">
        <f>IF($B110&gt;AD$6,SQRT(($B$1/$B$2)*(1/($B110*(($B110/AD$6)-1))))*((($B$1/2)*(($B110/AD$6)+(AD$6/($B110-AD$6))+1))+($B$2*$B$4*$B$3*$B110))/1000,"")</f>
        <v>46.242435483534791</v>
      </c>
      <c r="AE110">
        <f>IF($B110&gt;AE$6,SQRT(($B$1/$B$2)*(1/($B110*(($B110/AE$6)-1))))*((($B$1/2)*(($B110/AE$6)+(AE$6/($B110-AE$6))+1))+($B$2*$B$4*$B$3*$B110))/1000,"")</f>
        <v>46.71693757652843</v>
      </c>
      <c r="AF110">
        <f>IF($B110&gt;AF$6,SQRT(($B$1/$B$2)*(1/($B110*(($B110/AF$6)-1))))*((($B$1/2)*(($B110/AF$6)+(AF$6/($B110-AF$6))+1))+($B$2*$B$4*$B$3*$B110))/1000,"")</f>
        <v>47.234871737670787</v>
      </c>
      <c r="AG110">
        <f>IF($B110&gt;AG$6,SQRT(($B$1/$B$2)*(1/($B110*(($B110/AG$6)-1))))*((($B$1/2)*(($B110/AG$6)+(AG$6/($B110-AG$6))+1))+($B$2*$B$4*$B$3*$B110))/1000,"")</f>
        <v>47.797100458914052</v>
      </c>
      <c r="AH110">
        <f>IF($B110&gt;AH$6,SQRT(($B$1/$B$2)*(1/($B110*(($B110/AH$6)-1))))*((($B$1/2)*(($B110/AH$6)+(AH$6/($B110-AH$6))+1))+($B$2*$B$4*$B$3*$B110))/1000,"")</f>
        <v>48.404718253697048</v>
      </c>
      <c r="AI110">
        <f>IF($B110&gt;AI$6,SQRT(($B$1/$B$2)*(1/($B110*(($B110/AI$6)-1))))*((($B$1/2)*(($B110/AI$6)+(AI$6/($B110-AI$6))+1))+($B$2*$B$4*$B$3*$B110))/1000,"")</f>
        <v>49.059054458069767</v>
      </c>
      <c r="AJ110">
        <f>IF($B110&gt;AJ$6,SQRT(($B$1/$B$2)*(1/($B110*(($B110/AJ$6)-1))))*((($B$1/2)*(($B110/AJ$6)+(AJ$6/($B110-AJ$6))+1))+($B$2*$B$4*$B$3*$B110))/1000,"")</f>
        <v>49.761679210629396</v>
      </c>
      <c r="AK110">
        <f>IF($B110&gt;AK$6,SQRT(($B$1/$B$2)*(1/($B110*(($B110/AK$6)-1))))*((($B$1/2)*(($B110/AK$6)+(AK$6/($B110-AK$6))+1))+($B$2*$B$4*$B$3*$B110))/1000,"")</f>
        <v>50.514412579688702</v>
      </c>
      <c r="AL110">
        <f>IF($B110&gt;AL$6,SQRT(($B$1/$B$2)*(1/($B110*(($B110/AL$6)-1))))*((($B$1/2)*(($B110/AL$6)+(AL$6/($B110-AL$6))+1))+($B$2*$B$4*$B$3*$B110))/1000,"")</f>
        <v>51.319336889023461</v>
      </c>
      <c r="AM110">
        <f>IF($B110&gt;AM$6,SQRT(($B$1/$B$2)*(1/($B110*(($B110/AM$6)-1))))*((($B$1/2)*(($B110/AM$6)+(AM$6/($B110-AM$6))+1))+($B$2*$B$4*$B$3*$B110))/1000,"")</f>
        <v>52.271433686647242</v>
      </c>
      <c r="AO110">
        <f t="shared" si="9"/>
        <v>43.875594952405763</v>
      </c>
      <c r="AP110">
        <f t="shared" si="11"/>
        <v>18</v>
      </c>
      <c r="AQ110">
        <f t="shared" ca="1" si="12"/>
        <v>5.8E-4</v>
      </c>
      <c r="AR110" s="1">
        <f t="shared" ca="1" si="13"/>
        <v>4.0689655172413879</v>
      </c>
    </row>
    <row r="111" spans="1:44" x14ac:dyDescent="0.25">
      <c r="A111" s="1">
        <f t="shared" si="10"/>
        <v>2.3800000000000048</v>
      </c>
      <c r="B111" s="1">
        <f t="shared" si="14"/>
        <v>2.3800000000000049E-3</v>
      </c>
      <c r="C111">
        <f>IF($B111&gt;C$6,SQRT(($B$1/$B$2)*(1/($B111*(($B111/C$6)-1))))*((($B$1/2)*(($B111/C$6)+(C$6/($B111-C$6))+1))+($B$2*$B$4*$B$3*$B111))/1000,"")</f>
        <v>61.440770857528953</v>
      </c>
      <c r="D111">
        <f>IF($B111&gt;D$6,SQRT(($B$1/$B$2)*(1/($B111*(($B111/D$6)-1))))*((($B$1/2)*(($B111/D$6)+(D$6/($B111-D$6))+1))+($B$2*$B$4*$B$3*$B111))/1000,"")</f>
        <v>57.309159399049172</v>
      </c>
      <c r="E111">
        <f>IF($B111&gt;E$6,SQRT(($B$1/$B$2)*(1/($B111*(($B111/E$6)-1))))*((($B$1/2)*(($B111/E$6)+(E$6/($B111-E$6))+1))+($B$2*$B$4*$B$3*$B111))/1000,"")</f>
        <v>54.684174621090314</v>
      </c>
      <c r="F111">
        <f>IF($B111&gt;F$6,SQRT(($B$1/$B$2)*(1/($B111*(($B111/F$6)-1))))*((($B$1/2)*(($B111/F$6)+(F$6/($B111-F$6))+1))+($B$2*$B$4*$B$3*$B111))/1000,"")</f>
        <v>52.580870992660934</v>
      </c>
      <c r="G111">
        <f>IF($B111&gt;G$6,SQRT(($B$1/$B$2)*(1/($B111*(($B111/G$6)-1))))*((($B$1/2)*(($B111/G$6)+(G$6/($B111-G$6))+1))+($B$2*$B$4*$B$3*$B111))/1000,"")</f>
        <v>50.868806964981779</v>
      </c>
      <c r="H111">
        <f>IF($B111&gt;H$6,SQRT(($B$1/$B$2)*(1/($B111*(($B111/H$6)-1))))*((($B$1/2)*(($B111/H$6)+(H$6/($B111-H$6))+1))+($B$2*$B$4*$B$3*$B111))/1000,"")</f>
        <v>49.459706894130065</v>
      </c>
      <c r="I111">
        <f>IF($B111&gt;I$6,SQRT(($B$1/$B$2)*(1/($B111*(($B111/I$6)-1))))*((($B$1/2)*(($B111/I$6)+(I$6/($B111-I$6))+1))+($B$2*$B$4*$B$3*$B111))/1000,"")</f>
        <v>48.291500452632306</v>
      </c>
      <c r="J111">
        <f>IF($B111&gt;J$6,SQRT(($B$1/$B$2)*(1/($B111*(($B111/J$6)-1))))*((($B$1/2)*(($B111/J$6)+(J$6/($B111-J$6))+1))+($B$2*$B$4*$B$3*$B111))/1000,"")</f>
        <v>47.319171913824555</v>
      </c>
      <c r="K111">
        <f>IF($B111&gt;K$6,SQRT(($B$1/$B$2)*(1/($B111*(($B111/K$6)-1))))*((($B$1/2)*(($B111/K$6)+(K$6/($B111-K$6))+1))+($B$2*$B$4*$B$3*$B111))/1000,"")</f>
        <v>46.509234022065037</v>
      </c>
      <c r="L111">
        <f>IF($B111&gt;L$6,SQRT(($B$1/$B$2)*(1/($B111*(($B111/L$6)-1))))*((($B$1/2)*(($B111/L$6)+(L$6/($B111-L$6))+1))+($B$2*$B$4*$B$3*$B111))/1000,"")</f>
        <v>45.836244688368865</v>
      </c>
      <c r="M111">
        <f>IF($B111&gt;M$6,SQRT(($B$1/$B$2)*(1/($B111*(($B111/M$6)-1))))*((($B$1/2)*(($B111/M$6)+(M$6/($B111-M$6))+1))+($B$2*$B$4*$B$3*$B111))/1000,"")</f>
        <v>45.28053099180088</v>
      </c>
      <c r="N111">
        <f>IF($B111&gt;N$6,SQRT(($B$1/$B$2)*(1/($B111*(($B111/N$6)-1))))*((($B$1/2)*(($B111/N$6)+(N$6/($B111-N$6))+1))+($B$2*$B$4*$B$3*$B111))/1000,"")</f>
        <v>44.826655857890401</v>
      </c>
      <c r="O111">
        <f>IF($B111&gt;O$6,SQRT(($B$1/$B$2)*(1/($B111*(($B111/O$6)-1))))*((($B$1/2)*(($B111/O$6)+(O$6/($B111-O$6))+1))+($B$2*$B$4*$B$3*$B111))/1000,"")</f>
        <v>44.462357538832649</v>
      </c>
      <c r="P111">
        <f>IF($B111&gt;P$6,SQRT(($B$1/$B$2)*(1/($B111*(($B111/P$6)-1))))*((($B$1/2)*(($B111/P$6)+(P$6/($B111-P$6))+1))+($B$2*$B$4*$B$3*$B111))/1000,"")</f>
        <v>44.177799173050033</v>
      </c>
      <c r="Q111">
        <f>IF($B111&gt;Q$6,SQRT(($B$1/$B$2)*(1/($B111*(($B111/Q$6)-1))))*((($B$1/2)*(($B111/Q$6)+(Q$6/($B111-Q$6))+1))+($B$2*$B$4*$B$3*$B111))/1000,"")</f>
        <v>43.965027075459638</v>
      </c>
      <c r="R111">
        <f>IF($B111&gt;R$6,SQRT(($B$1/$B$2)*(1/($B111*(($B111/R$6)-1))))*((($B$1/2)*(($B111/R$6)+(R$6/($B111-R$6))+1))+($B$2*$B$4*$B$3*$B111))/1000,"")</f>
        <v>43.817572815376984</v>
      </c>
      <c r="S111">
        <f>IF($B111&gt;S$6,SQRT(($B$1/$B$2)*(1/($B111*(($B111/S$6)-1))))*((($B$1/2)*(($B111/S$6)+(S$6/($B111-S$6))+1))+($B$2*$B$4*$B$3*$B111))/1000,"")</f>
        <v>43.730156409231391</v>
      </c>
      <c r="T111">
        <f>IF($B111&gt;T$6,SQRT(($B$1/$B$2)*(1/($B111*(($B111/T$6)-1))))*((($B$1/2)*(($B111/T$6)+(T$6/($B111-T$6))+1))+($B$2*$B$4*$B$3*$B111))/1000,"")</f>
        <v>43.698461955716553</v>
      </c>
      <c r="U111">
        <f>IF($B111&gt;U$6,SQRT(($B$1/$B$2)*(1/($B111*(($B111/U$6)-1))))*((($B$1/2)*(($B111/U$6)+(U$6/($B111-U$6))+1))+($B$2*$B$4*$B$3*$B111))/1000,"")</f>
        <v>43.718966060020641</v>
      </c>
      <c r="V111">
        <f>IF($B111&gt;V$6,SQRT(($B$1/$B$2)*(1/($B111*(($B111/V$6)-1))))*((($B$1/2)*(($B111/V$6)+(V$6/($B111-V$6))+1))+($B$2*$B$4*$B$3*$B111))/1000,"")</f>
        <v>43.788805332869124</v>
      </c>
      <c r="W111">
        <f>IF($B111&gt;W$6,SQRT(($B$1/$B$2)*(1/($B111*(($B111/W$6)-1))))*((($B$1/2)*(($B111/W$6)+(W$6/($B111-W$6))+1))+($B$2*$B$4*$B$3*$B111))/1000,"")</f>
        <v>43.905673239737787</v>
      </c>
      <c r="X111">
        <f>IF($B111&gt;X$6,SQRT(($B$1/$B$2)*(1/($B111*(($B111/X$6)-1))))*((($B$1/2)*(($B111/X$6)+(X$6/($B111-X$6))+1))+($B$2*$B$4*$B$3*$B111))/1000,"")</f>
        <v>44.067739304856772</v>
      </c>
      <c r="Y111">
        <f>IF($B111&gt;Y$6,SQRT(($B$1/$B$2)*(1/($B111*(($B111/Y$6)-1))))*((($B$1/2)*(($B111/Y$6)+(Y$6/($B111-Y$6))+1))+($B$2*$B$4*$B$3*$B111))/1000,"")</f>
        <v>44.273585573231856</v>
      </c>
      <c r="Z111">
        <f>IF($B111&gt;Z$6,SQRT(($B$1/$B$2)*(1/($B111*(($B111/Z$6)-1))))*((($B$1/2)*(($B111/Z$6)+(Z$6/($B111-Z$6))+1))+($B$2*$B$4*$B$3*$B111))/1000,"")</f>
        <v>44.522156575407983</v>
      </c>
      <c r="AA111">
        <f>IF($B111&gt;AA$6,SQRT(($B$1/$B$2)*(1/($B111*(($B111/AA$6)-1))))*((($B$1/2)*(($B111/AA$6)+(AA$6/($B111-AA$6))+1))+($B$2*$B$4*$B$3*$B111))/1000,"")</f>
        <v>44.812720001581773</v>
      </c>
      <c r="AB111">
        <f>IF($B111&gt;AB$6,SQRT(($B$1/$B$2)*(1/($B111*(($B111/AB$6)-1))))*((($B$1/2)*(($B111/AB$6)+(AB$6/($B111-AB$6))+1))+($B$2*$B$4*$B$3*$B111))/1000,"")</f>
        <v>45.14483599112512</v>
      </c>
      <c r="AC111">
        <f>IF($B111&gt;AC$6,SQRT(($B$1/$B$2)*(1/($B111*(($B111/AC$6)-1))))*((($B$1/2)*(($B111/AC$6)+(AC$6/($B111-AC$6))+1))+($B$2*$B$4*$B$3*$B111))/1000,"")</f>
        <v>45.518333459273904</v>
      </c>
      <c r="AD111">
        <f>IF($B111&gt;AD$6,SQRT(($B$1/$B$2)*(1/($B111*(($B111/AD$6)-1))))*((($B$1/2)*(($B111/AD$6)+(AD$6/($B111-AD$6))+1))+($B$2*$B$4*$B$3*$B111))/1000,"")</f>
        <v>45.933292268271913</v>
      </c>
      <c r="AE111">
        <f>IF($B111&gt;AE$6,SQRT(($B$1/$B$2)*(1/($B111*(($B111/AE$6)-1))))*((($B$1/2)*(($B111/AE$6)+(AE$6/($B111-AE$6))+1))+($B$2*$B$4*$B$3*$B111))/1000,"")</f>
        <v>46.390030342724046</v>
      </c>
      <c r="AF111">
        <f>IF($B111&gt;AF$6,SQRT(($B$1/$B$2)*(1/($B111*(($B111/AF$6)-1))))*((($B$1/2)*(($B111/AF$6)+(AF$6/($B111-AF$6))+1))+($B$2*$B$4*$B$3*$B111))/1000,"")</f>
        <v>46.889095054323377</v>
      </c>
      <c r="AG111">
        <f>IF($B111&gt;AG$6,SQRT(($B$1/$B$2)*(1/($B111*(($B111/AG$6)-1))))*((($B$1/2)*(($B111/AG$6)+(AG$6/($B111-AG$6))+1))+($B$2*$B$4*$B$3*$B111))/1000,"")</f>
        <v>47.431258377999256</v>
      </c>
      <c r="AH111">
        <f>IF($B111&gt;AH$6,SQRT(($B$1/$B$2)*(1/($B111*(($B111/AH$6)-1))))*((($B$1/2)*(($B111/AH$6)+(AH$6/($B111-AH$6))+1))+($B$2*$B$4*$B$3*$B111))/1000,"")</f>
        <v>48.017515463283914</v>
      </c>
      <c r="AI111">
        <f>IF($B111&gt;AI$6,SQRT(($B$1/$B$2)*(1/($B111*(($B111/AI$6)-1))))*((($B$1/2)*(($B111/AI$6)+(AI$6/($B111-AI$6))+1))+($B$2*$B$4*$B$3*$B111))/1000,"")</f>
        <v>48.649086381166761</v>
      </c>
      <c r="AJ111">
        <f>IF($B111&gt;AJ$6,SQRT(($B$1/$B$2)*(1/($B111*(($B111/AJ$6)-1))))*((($B$1/2)*(($B111/AJ$6)+(AJ$6/($B111-AJ$6))+1))+($B$2*$B$4*$B$3*$B111))/1000,"")</f>
        <v>49.327420905298574</v>
      </c>
      <c r="AK111">
        <f>IF($B111&gt;AK$6,SQRT(($B$1/$B$2)*(1/($B111*(($B111/AK$6)-1))))*((($B$1/2)*(($B111/AK$6)+(AK$6/($B111-AK$6))+1))+($B$2*$B$4*$B$3*$B111))/1000,"")</f>
        <v>50.054206272821148</v>
      </c>
      <c r="AL111">
        <f>IF($B111&gt;AL$6,SQRT(($B$1/$B$2)*(1/($B111*(($B111/AL$6)-1))))*((($B$1/2)*(($B111/AL$6)+(AL$6/($B111-AL$6))+1))+($B$2*$B$4*$B$3*$B111))/1000,"")</f>
        <v>50.831377948865324</v>
      </c>
      <c r="AM111">
        <f>IF($B111&gt;AM$6,SQRT(($B$1/$B$2)*(1/($B111*(($B111/AM$6)-1))))*((($B$1/2)*(($B111/AM$6)+(AM$6/($B111-AM$6))+1))+($B$2*$B$4*$B$3*$B111))/1000,"")</f>
        <v>51.750543898702936</v>
      </c>
      <c r="AO111">
        <f t="shared" si="9"/>
        <v>43.698461955716553</v>
      </c>
      <c r="AP111">
        <f t="shared" si="11"/>
        <v>18</v>
      </c>
      <c r="AQ111">
        <f t="shared" ca="1" si="12"/>
        <v>5.8E-4</v>
      </c>
      <c r="AR111" s="1">
        <f t="shared" ca="1" si="13"/>
        <v>4.1034482758620774</v>
      </c>
    </row>
    <row r="112" spans="1:44" x14ac:dyDescent="0.25">
      <c r="A112" s="1">
        <f t="shared" si="10"/>
        <v>2.4000000000000048</v>
      </c>
      <c r="B112" s="1">
        <f t="shared" si="14"/>
        <v>2.400000000000005E-3</v>
      </c>
      <c r="C112">
        <f>IF($B112&gt;C$6,SQRT(($B$1/$B$2)*(1/($B112*(($B112/C$6)-1))))*((($B$1/2)*(($B112/C$6)+(C$6/($B112-C$6))+1))+($B$2*$B$4*$B$3*$B112))/1000,"")</f>
        <v>61.389377777777781</v>
      </c>
      <c r="D112">
        <f>IF($B112&gt;D$6,SQRT(($B$1/$B$2)*(1/($B112*(($B112/D$6)-1))))*((($B$1/2)*(($B112/D$6)+(D$6/($B112-D$6))+1))+($B$2*$B$4*$B$3*$B112))/1000,"")</f>
        <v>57.250906953215846</v>
      </c>
      <c r="E112">
        <f>IF($B112&gt;E$6,SQRT(($B$1/$B$2)*(1/($B112*(($B112/E$6)-1))))*((($B$1/2)*(($B112/E$6)+(E$6/($B112-E$6))+1))+($B$2*$B$4*$B$3*$B112))/1000,"")</f>
        <v>54.620193402870569</v>
      </c>
      <c r="F112">
        <f>IF($B112&gt;F$6,SQRT(($B$1/$B$2)*(1/($B112*(($B112/F$6)-1))))*((($B$1/2)*(($B112/F$6)+(F$6/($B112-F$6))+1))+($B$2*$B$4*$B$3*$B112))/1000,"")</f>
        <v>52.511099881795978</v>
      </c>
      <c r="G112">
        <f>IF($B112&gt;G$6,SQRT(($B$1/$B$2)*(1/($B112*(($B112/G$6)-1))))*((($B$1/2)*(($B112/G$6)+(G$6/($B112-G$6))+1))+($B$2*$B$4*$B$3*$B112))/1000,"")</f>
        <v>50.793148112176475</v>
      </c>
      <c r="H112">
        <f>IF($B112&gt;H$6,SQRT(($B$1/$B$2)*(1/($B112*(($B112/H$6)-1))))*((($B$1/2)*(($B112/H$6)+(H$6/($B112-H$6))+1))+($B$2*$B$4*$B$3*$B112))/1000,"")</f>
        <v>49.378031385688011</v>
      </c>
      <c r="I112">
        <f>IF($B112&gt;I$6,SQRT(($B$1/$B$2)*(1/($B112*(($B112/I$6)-1))))*((($B$1/2)*(($B112/I$6)+(I$6/($B112-I$6))+1))+($B$2*$B$4*$B$3*$B112))/1000,"")</f>
        <v>48.203651881837665</v>
      </c>
      <c r="J112">
        <f>IF($B112&gt;J$6,SQRT(($B$1/$B$2)*(1/($B112*(($B112/J$6)-1))))*((($B$1/2)*(($B112/J$6)+(J$6/($B112-J$6))+1))+($B$2*$B$4*$B$3*$B112))/1000,"")</f>
        <v>47.224968603984046</v>
      </c>
      <c r="K112">
        <f>IF($B112&gt;K$6,SQRT(($B$1/$B$2)*(1/($B112*(($B112/K$6)-1))))*((($B$1/2)*(($B112/K$6)+(K$6/($B112-K$6))+1))+($B$2*$B$4*$B$3*$B112))/1000,"")</f>
        <v>46.408470333296826</v>
      </c>
      <c r="L112">
        <f>IF($B112&gt;L$6,SQRT(($B$1/$B$2)*(1/($B112*(($B112/L$6)-1))))*((($B$1/2)*(($B112/L$6)+(L$6/($B112-L$6))+1))+($B$2*$B$4*$B$3*$B112))/1000,"")</f>
        <v>45.728691669742538</v>
      </c>
      <c r="M112">
        <f>IF($B112&gt;M$6,SQRT(($B$1/$B$2)*(1/($B112*(($B112/M$6)-1))))*((($B$1/2)*(($B112/M$6)+(M$6/($B112-M$6))+1))+($B$2*$B$4*$B$3*$B112))/1000,"")</f>
        <v>45.165936542305303</v>
      </c>
      <c r="N112">
        <f>IF($B112&gt;N$6,SQRT(($B$1/$B$2)*(1/($B112*(($B112/N$6)-1))))*((($B$1/2)*(($B112/N$6)+(N$6/($B112-N$6))+1))+($B$2*$B$4*$B$3*$B112))/1000,"")</f>
        <v>44.704744500499395</v>
      </c>
      <c r="O112">
        <f>IF($B112&gt;O$6,SQRT(($B$1/$B$2)*(1/($B112*(($B112/O$6)-1))))*((($B$1/2)*(($B112/O$6)+(O$6/($B112-O$6))+1))+($B$2*$B$4*$B$3*$B112))/1000,"")</f>
        <v>44.332829874669272</v>
      </c>
      <c r="P112">
        <f>IF($B112&gt;P$6,SQRT(($B$1/$B$2)*(1/($B112*(($B112/P$6)-1))))*((($B$1/2)*(($B112/P$6)+(P$6/($B112-P$6))+1))+($B$2*$B$4*$B$3*$B112))/1000,"")</f>
        <v>44.040331058233569</v>
      </c>
      <c r="Q112">
        <f>IF($B112&gt;Q$6,SQRT(($B$1/$B$2)*(1/($B112*(($B112/Q$6)-1))))*((($B$1/2)*(($B112/Q$6)+(Q$6/($B112-Q$6))+1))+($B$2*$B$4*$B$3*$B112))/1000,"")</f>
        <v>43.819268546573596</v>
      </c>
      <c r="R112">
        <f>IF($B112&gt;R$6,SQRT(($B$1/$B$2)*(1/($B112*(($B112/R$6)-1))))*((($B$1/2)*(($B112/R$6)+(R$6/($B112-R$6))+1))+($B$2*$B$4*$B$3*$B112))/1000,"")</f>
        <v>43.663146777662632</v>
      </c>
      <c r="S112">
        <f>IF($B112&gt;S$6,SQRT(($B$1/$B$2)*(1/($B112*(($B112/S$6)-1))))*((($B$1/2)*(($B112/S$6)+(S$6/($B112-S$6))+1))+($B$2*$B$4*$B$3*$B112))/1000,"")</f>
        <v>43.566657092804959</v>
      </c>
      <c r="T112">
        <f>IF($B112&gt;T$6,SQRT(($B$1/$B$2)*(1/($B112*(($B112/T$6)-1))))*((($B$1/2)*(($B112/T$6)+(T$6/($B112-T$6))+1))+($B$2*$B$4*$B$3*$B112))/1000,"")</f>
        <v>43.525453138215781</v>
      </c>
      <c r="U112">
        <f>IF($B112&gt;U$6,SQRT(($B$1/$B$2)*(1/($B112*(($B112/U$6)-1))))*((($B$1/2)*(($B112/U$6)+(U$6/($B112-U$6))+1))+($B$2*$B$4*$B$3*$B112))/1000,"")</f>
        <v>43.535979048385144</v>
      </c>
      <c r="V112">
        <f>IF($B112&gt;V$6,SQRT(($B$1/$B$2)*(1/($B112*(($B112/V$6)-1))))*((($B$1/2)*(($B112/V$6)+(V$6/($B112-V$6))+1))+($B$2*$B$4*$B$3*$B112))/1000,"")</f>
        <v>43.595336691967908</v>
      </c>
      <c r="W112">
        <f>IF($B112&gt;W$6,SQRT(($B$1/$B$2)*(1/($B112*(($B112/W$6)-1))))*((($B$1/2)*(($B112/W$6)+(W$6/($B112-W$6))+1))+($B$2*$B$4*$B$3*$B112))/1000,"")</f>
        <v>43.70118225093443</v>
      </c>
      <c r="X112">
        <f>IF($B112&gt;X$6,SQRT(($B$1/$B$2)*(1/($B112*(($B112/X$6)-1))))*((($B$1/2)*(($B112/X$6)+(X$6/($B112-X$6))+1))+($B$2*$B$4*$B$3*$B112))/1000,"")</f>
        <v>43.851645133100774</v>
      </c>
      <c r="Y112">
        <f>IF($B112&gt;Y$6,SQRT(($B$1/$B$2)*(1/($B112*(($B112/Y$6)-1))))*((($B$1/2)*(($B112/Y$6)+(Y$6/($B112-Y$6))+1))+($B$2*$B$4*$B$3*$B112))/1000,"")</f>
        <v>44.045264116684535</v>
      </c>
      <c r="Z112">
        <f>IF($B112&gt;Z$6,SQRT(($B$1/$B$2)*(1/($B112*(($B112/Z$6)-1))))*((($B$1/2)*(($B112/Z$6)+(Z$6/($B112-Z$6))+1))+($B$2*$B$4*$B$3*$B112))/1000,"")</f>
        <v>44.280936966789362</v>
      </c>
      <c r="AA112">
        <f>IF($B112&gt;AA$6,SQRT(($B$1/$B$2)*(1/($B112*(($B112/AA$6)-1))))*((($B$1/2)*(($B112/AA$6)+(AA$6/($B112-AA$6))+1))+($B$2*$B$4*$B$3*$B112))/1000,"")</f>
        <v>44.55788072521004</v>
      </c>
      <c r="AB112">
        <f>IF($B112&gt;AB$6,SQRT(($B$1/$B$2)*(1/($B112*(($B112/AB$6)-1))))*((($B$1/2)*(($B112/AB$6)+(AB$6/($B112-AB$6))+1))+($B$2*$B$4*$B$3*$B112))/1000,"")</f>
        <v>44.875600573867416</v>
      </c>
      <c r="AC112">
        <f>IF($B112&gt;AC$6,SQRT(($B$1/$B$2)*(1/($B112*(($B112/AC$6)-1))))*((($B$1/2)*(($B112/AC$6)+(AC$6/($B112-AC$6))+1))+($B$2*$B$4*$B$3*$B112))/1000,"")</f>
        <v>45.23386568718518</v>
      </c>
      <c r="AD112">
        <f>IF($B112&gt;AD$6,SQRT(($B$1/$B$2)*(1/($B112*(($B112/AD$6)-1))))*((($B$1/2)*(($B112/AD$6)+(AD$6/($B112-AD$6))+1))+($B$2*$B$4*$B$3*$B112))/1000,"")</f>
        <v>45.632690873405465</v>
      </c>
      <c r="AE112">
        <f>IF($B112&gt;AE$6,SQRT(($B$1/$B$2)*(1/($B112*(($B112/AE$6)-1))))*((($B$1/2)*(($B112/AE$6)+(AE$6/($B112-AE$6))+1))+($B$2*$B$4*$B$3*$B112))/1000,"")</f>
        <v>46.072323096270573</v>
      </c>
      <c r="AF112">
        <f>IF($B112&gt;AF$6,SQRT(($B$1/$B$2)*(1/($B112*(($B112/AF$6)-1))))*((($B$1/2)*(($B112/AF$6)+(AF$6/($B112-AF$6))+1))+($B$2*$B$4*$B$3*$B112))/1000,"")</f>
        <v>46.553232192665831</v>
      </c>
      <c r="AG112">
        <f>IF($B112&gt;AG$6,SQRT(($B$1/$B$2)*(1/($B112*(($B112/AG$6)-1))))*((($B$1/2)*(($B112/AG$6)+(AG$6/($B112-AG$6))+1))+($B$2*$B$4*$B$3*$B112))/1000,"")</f>
        <v>47.076105277216136</v>
      </c>
      <c r="AH112">
        <f>IF($B112&gt;AH$6,SQRT(($B$1/$B$2)*(1/($B112*(($B112/AH$6)-1))))*((($B$1/2)*(($B112/AH$6)+(AH$6/($B112-AH$6))+1))+($B$2*$B$4*$B$3*$B112))/1000,"")</f>
        <v>47.641844464804173</v>
      </c>
      <c r="AI112">
        <f>IF($B112&gt;AI$6,SQRT(($B$1/$B$2)*(1/($B112*(($B112/AI$6)-1))))*((($B$1/2)*(($B112/AI$6)+(AI$6/($B112-AI$6))+1))+($B$2*$B$4*$B$3*$B112))/1000,"")</f>
        <v>48.251567656335318</v>
      </c>
      <c r="AJ112">
        <f>IF($B112&gt;AJ$6,SQRT(($B$1/$B$2)*(1/($B112*(($B112/AJ$6)-1))))*((($B$1/2)*(($B112/AJ$6)+(AJ$6/($B112-AJ$6))+1))+($B$2*$B$4*$B$3*$B112))/1000,"")</f>
        <v>48.906612229138659</v>
      </c>
      <c r="AK112">
        <f>IF($B112&gt;AK$6,SQRT(($B$1/$B$2)*(1/($B112*(($B112/AK$6)-1))))*((($B$1/2)*(($B112/AK$6)+(AK$6/($B112-AK$6))+1))+($B$2*$B$4*$B$3*$B112))/1000,"")</f>
        <v>49.608541556784786</v>
      </c>
      <c r="AL112">
        <f>IF($B112&gt;AL$6,SQRT(($B$1/$B$2)*(1/($B112*(($B112/AL$6)-1))))*((($B$1/2)*(($B112/AL$6)+(AL$6/($B112-AL$6))+1))+($B$2*$B$4*$B$3*$B112))/1000,"")</f>
        <v>50.359154358245569</v>
      </c>
      <c r="AM112">
        <f>IF($B112&gt;AM$6,SQRT(($B$1/$B$2)*(1/($B112*(($B112/AM$6)-1))))*((($B$1/2)*(($B112/AM$6)+(AM$6/($B112-AM$6))+1))+($B$2*$B$4*$B$3*$B112))/1000,"")</f>
        <v>51.24683937622401</v>
      </c>
      <c r="AO112">
        <f t="shared" si="9"/>
        <v>43.525453138215781</v>
      </c>
      <c r="AP112">
        <f t="shared" si="11"/>
        <v>18</v>
      </c>
      <c r="AQ112">
        <f t="shared" ca="1" si="12"/>
        <v>5.8E-4</v>
      </c>
      <c r="AR112" s="1">
        <f t="shared" ca="1" si="13"/>
        <v>4.1379310344827669</v>
      </c>
    </row>
    <row r="113" spans="1:44" x14ac:dyDescent="0.25">
      <c r="A113" s="1">
        <f t="shared" si="10"/>
        <v>2.4200000000000053</v>
      </c>
      <c r="B113" s="1">
        <f t="shared" si="14"/>
        <v>2.420000000000005E-3</v>
      </c>
      <c r="C113">
        <f>IF($B113&gt;C$6,SQRT(($B$1/$B$2)*(1/($B113*(($B113/C$6)-1))))*((($B$1/2)*(($B113/C$6)+(C$6/($B113-C$6))+1))+($B$2*$B$4*$B$3*$B113))/1000,"")</f>
        <v>61.338904263420233</v>
      </c>
      <c r="D113">
        <f>IF($B113&gt;D$6,SQRT(($B$1/$B$2)*(1/($B113*(($B113/D$6)-1))))*((($B$1/2)*(($B113/D$6)+(D$6/($B113-D$6))+1))+($B$2*$B$4*$B$3*$B113))/1000,"")</f>
        <v>57.193713953638309</v>
      </c>
      <c r="E113">
        <f>IF($B113&gt;E$6,SQRT(($B$1/$B$2)*(1/($B113*(($B113/E$6)-1))))*((($B$1/2)*(($B113/E$6)+(E$6/($B113-E$6))+1))+($B$2*$B$4*$B$3*$B113))/1000,"")</f>
        <v>54.557391900818644</v>
      </c>
      <c r="F113">
        <f>IF($B113&gt;F$6,SQRT(($B$1/$B$2)*(1/($B113*(($B113/F$6)-1))))*((($B$1/2)*(($B113/F$6)+(F$6/($B113-F$6))+1))+($B$2*$B$4*$B$3*$B113))/1000,"")</f>
        <v>52.442633174408023</v>
      </c>
      <c r="G113">
        <f>IF($B113&gt;G$6,SQRT(($B$1/$B$2)*(1/($B113*(($B113/G$6)-1))))*((($B$1/2)*(($B113/G$6)+(G$6/($B113-G$6))+1))+($B$2*$B$4*$B$3*$B113))/1000,"")</f>
        <v>50.718923624471252</v>
      </c>
      <c r="H113">
        <f>IF($B113&gt;H$6,SQRT(($B$1/$B$2)*(1/($B113*(($B113/H$6)-1))))*((($B$1/2)*(($B113/H$6)+(H$6/($B113-H$6))+1))+($B$2*$B$4*$B$3*$B113))/1000,"")</f>
        <v>49.297926273318545</v>
      </c>
      <c r="I113">
        <f>IF($B113&gt;I$6,SQRT(($B$1/$B$2)*(1/($B113*(($B113/I$6)-1))))*((($B$1/2)*(($B113/I$6)+(I$6/($B113-I$6))+1))+($B$2*$B$4*$B$3*$B113))/1000,"")</f>
        <v>48.117516576376723</v>
      </c>
      <c r="J113">
        <f>IF($B113&gt;J$6,SQRT(($B$1/$B$2)*(1/($B113*(($B113/J$6)-1))))*((($B$1/2)*(($B113/J$6)+(J$6/($B113-J$6))+1))+($B$2*$B$4*$B$3*$B113))/1000,"")</f>
        <v>47.132629034100347</v>
      </c>
      <c r="K113">
        <f>IF($B113&gt;K$6,SQRT(($B$1/$B$2)*(1/($B113*(($B113/K$6)-1))))*((($B$1/2)*(($B113/K$6)+(K$6/($B113-K$6))+1))+($B$2*$B$4*$B$3*$B113))/1000,"")</f>
        <v>46.309729247396582</v>
      </c>
      <c r="L113">
        <f>IF($B113&gt;L$6,SQRT(($B$1/$B$2)*(1/($B113*(($B113/L$6)-1))))*((($B$1/2)*(($B113/L$6)+(L$6/($B113-L$6))+1))+($B$2*$B$4*$B$3*$B113))/1000,"")</f>
        <v>45.623329317930214</v>
      </c>
      <c r="M113">
        <f>IF($B113&gt;M$6,SQRT(($B$1/$B$2)*(1/($B113*(($B113/M$6)-1))))*((($B$1/2)*(($B113/M$6)+(M$6/($B113-M$6))+1))+($B$2*$B$4*$B$3*$B113))/1000,"")</f>
        <v>45.053710878999766</v>
      </c>
      <c r="N113">
        <f>IF($B113&gt;N$6,SQRT(($B$1/$B$2)*(1/($B113*(($B113/N$6)-1))))*((($B$1/2)*(($B113/N$6)+(N$6/($B113-N$6))+1))+($B$2*$B$4*$B$3*$B113))/1000,"")</f>
        <v>44.585391010829646</v>
      </c>
      <c r="O113">
        <f>IF($B113&gt;O$6,SQRT(($B$1/$B$2)*(1/($B113*(($B113/O$6)-1))))*((($B$1/2)*(($B113/O$6)+(O$6/($B113-O$6))+1))+($B$2*$B$4*$B$3*$B113))/1000,"")</f>
        <v>44.206061091158382</v>
      </c>
      <c r="P113">
        <f>IF($B113&gt;P$6,SQRT(($B$1/$B$2)*(1/($B113*(($B113/P$6)-1))))*((($B$1/2)*(($B113/P$6)+(P$6/($B113-P$6))+1))+($B$2*$B$4*$B$3*$B113))/1000,"")</f>
        <v>43.905835810322344</v>
      </c>
      <c r="Q113">
        <f>IF($B113&gt;Q$6,SQRT(($B$1/$B$2)*(1/($B113*(($B113/Q$6)-1))))*((($B$1/2)*(($B113/Q$6)+(Q$6/($B113-Q$6))+1))+($B$2*$B$4*$B$3*$B113))/1000,"")</f>
        <v>43.676710969235174</v>
      </c>
      <c r="R113">
        <f>IF($B113&gt;R$6,SQRT(($B$1/$B$2)*(1/($B113*(($B113/R$6)-1))))*((($B$1/2)*(($B113/R$6)+(R$6/($B113-R$6))+1))+($B$2*$B$4*$B$3*$B113))/1000,"")</f>
        <v>43.512165093808832</v>
      </c>
      <c r="S113">
        <f>IF($B113&gt;S$6,SQRT(($B$1/$B$2)*(1/($B113*(($B113/S$6)-1))))*((($B$1/2)*(($B113/S$6)+(S$6/($B113-S$6))+1))+($B$2*$B$4*$B$3*$B113))/1000,"")</f>
        <v>43.406862175629172</v>
      </c>
      <c r="T113">
        <f>IF($B113&gt;T$6,SQRT(($B$1/$B$2)*(1/($B113*(($B113/T$6)-1))))*((($B$1/2)*(($B113/T$6)+(T$6/($B113-T$6))+1))+($B$2*$B$4*$B$3*$B113))/1000,"")</f>
        <v>43.356426852960354</v>
      </c>
      <c r="U113">
        <f>IF($B113&gt;U$6,SQRT(($B$1/$B$2)*(1/($B113*(($B113/U$6)-1))))*((($B$1/2)*(($B113/U$6)+(U$6/($B113-U$6))+1))+($B$2*$B$4*$B$3*$B113))/1000,"")</f>
        <v>43.357272367559638</v>
      </c>
      <c r="V113">
        <f>IF($B113&gt;V$6,SQRT(($B$1/$B$2)*(1/($B113*(($B113/V$6)-1))))*((($B$1/2)*(($B113/V$6)+(V$6/($B113-V$6))+1))+($B$2*$B$4*$B$3*$B113))/1000,"")</f>
        <v>43.406467573302251</v>
      </c>
      <c r="W113">
        <f>IF($B113&gt;W$6,SQRT(($B$1/$B$2)*(1/($B113*(($B113/W$6)-1))))*((($B$1/2)*(($B113/W$6)+(W$6/($B113-W$6))+1))+($B$2*$B$4*$B$3*$B113))/1000,"")</f>
        <v>43.50163326300202</v>
      </c>
      <c r="X113">
        <f>IF($B113&gt;X$6,SQRT(($B$1/$B$2)*(1/($B113*(($B113/X$6)-1))))*((($B$1/2)*(($B113/X$6)+(X$6/($B113-X$6))+1))+($B$2*$B$4*$B$3*$B113))/1000,"")</f>
        <v>43.640860809345511</v>
      </c>
      <c r="Y113">
        <f>IF($B113&gt;Y$6,SQRT(($B$1/$B$2)*(1/($B113*(($B113/Y$6)-1))))*((($B$1/2)*(($B113/Y$6)+(Y$6/($B113-Y$6))+1))+($B$2*$B$4*$B$3*$B113))/1000,"")</f>
        <v>43.822648014348559</v>
      </c>
      <c r="Z113">
        <f>IF($B113&gt;Z$6,SQRT(($B$1/$B$2)*(1/($B113*(($B113/Z$6)-1))))*((($B$1/2)*(($B113/Z$6)+(Z$6/($B113-Z$6))+1))+($B$2*$B$4*$B$3*$B113))/1000,"")</f>
        <v>44.045848402806349</v>
      </c>
      <c r="AA113">
        <f>IF($B113&gt;AA$6,SQRT(($B$1/$B$2)*(1/($B113*(($B113/AA$6)-1))))*((($B$1/2)*(($B113/AA$6)+(AA$6/($B113-AA$6))+1))+($B$2*$B$4*$B$3*$B113))/1000,"")</f>
        <v>44.309631156364155</v>
      </c>
      <c r="AB113">
        <f>IF($B113&gt;AB$6,SQRT(($B$1/$B$2)*(1/($B113*(($B113/AB$6)-1))))*((($B$1/2)*(($B113/AB$6)+(AB$6/($B113-AB$6))+1))+($B$2*$B$4*$B$3*$B113))/1000,"")</f>
        <v>44.613449583286325</v>
      </c>
      <c r="AC113">
        <f>IF($B113&gt;AC$6,SQRT(($B$1/$B$2)*(1/($B113*(($B113/AC$6)-1))))*((($B$1/2)*(($B113/AC$6)+(AC$6/($B113-AC$6))+1))+($B$2*$B$4*$B$3*$B113))/1000,"")</f>
        <v>44.957016533400939</v>
      </c>
      <c r="AD113">
        <f>IF($B113&gt;AD$6,SQRT(($B$1/$B$2)*(1/($B113*(($B113/AD$6)-1))))*((($B$1/2)*(($B113/AD$6)+(AD$6/($B113-AD$6))+1))+($B$2*$B$4*$B$3*$B113))/1000,"")</f>
        <v>45.340285551633507</v>
      </c>
      <c r="AE113">
        <f>IF($B113&gt;AE$6,SQRT(($B$1/$B$2)*(1/($B113*(($B113/AE$6)-1))))*((($B$1/2)*(($B113/AE$6)+(AE$6/($B113-AE$6))+1))+($B$2*$B$4*$B$3*$B113))/1000,"")</f>
        <v>45.763436854063045</v>
      </c>
      <c r="AF113">
        <f>IF($B113&gt;AF$6,SQRT(($B$1/$B$2)*(1/($B113*(($B113/AF$6)-1))))*((($B$1/2)*(($B113/AF$6)+(AF$6/($B113-AF$6))+1))+($B$2*$B$4*$B$3*$B113))/1000,"")</f>
        <v>46.226867433506584</v>
      </c>
      <c r="AG113">
        <f>IF($B113&gt;AG$6,SQRT(($B$1/$B$2)*(1/($B113*(($B113/AG$6)-1))))*((($B$1/2)*(($B113/AG$6)+(AG$6/($B113-AG$6))+1))+($B$2*$B$4*$B$3*$B113))/1000,"")</f>
        <v>46.731184775726312</v>
      </c>
      <c r="AH113">
        <f>IF($B113&gt;AH$6,SQRT(($B$1/$B$2)*(1/($B113*(($B113/AH$6)-1))))*((($B$1/2)*(($B113/AH$6)+(AH$6/($B113-AH$6))+1))+($B$2*$B$4*$B$3*$B113))/1000,"")</f>
        <v>47.277203805769624</v>
      </c>
      <c r="AI113">
        <f>IF($B113&gt;AI$6,SQRT(($B$1/$B$2)*(1/($B113*(($B113/AI$6)-1))))*((($B$1/2)*(($B113/AI$6)+(AI$6/($B113-AI$6))+1))+($B$2*$B$4*$B$3*$B113))/1000,"")</f>
        <v>47.865946796448526</v>
      </c>
      <c r="AJ113">
        <f>IF($B113&gt;AJ$6,SQRT(($B$1/$B$2)*(1/($B113*(($B113/AJ$6)-1))))*((($B$1/2)*(($B113/AJ$6)+(AJ$6/($B113-AJ$6))+1))+($B$2*$B$4*$B$3*$B113))/1000,"")</f>
        <v>48.498646064814686</v>
      </c>
      <c r="AK113">
        <f>IF($B113&gt;AK$6,SQRT(($B$1/$B$2)*(1/($B113*(($B113/AK$6)-1))))*((($B$1/2)*(($B113/AK$6)+(AK$6/($B113-AK$6))+1))+($B$2*$B$4*$B$3*$B113))/1000,"")</f>
        <v>49.176749363231245</v>
      </c>
      <c r="AL113">
        <f>IF($B113&gt;AL$6,SQRT(($B$1/$B$2)*(1/($B113*(($B113/AL$6)-1))))*((($B$1/2)*(($B113/AL$6)+(AL$6/($B113-AL$6))+1))+($B$2*$B$4*$B$3*$B113))/1000,"")</f>
        <v>49.901927943622717</v>
      </c>
      <c r="AM113">
        <f>IF($B113&gt;AM$6,SQRT(($B$1/$B$2)*(1/($B113*(($B113/AM$6)-1))))*((($B$1/2)*(($B113/AM$6)+(AM$6/($B113-AM$6))+1))+($B$2*$B$4*$B$3*$B113))/1000,"")</f>
        <v>50.759496186611486</v>
      </c>
      <c r="AO113">
        <f t="shared" si="9"/>
        <v>43.356426852960354</v>
      </c>
      <c r="AP113">
        <f t="shared" si="11"/>
        <v>18</v>
      </c>
      <c r="AQ113">
        <f t="shared" ca="1" si="12"/>
        <v>5.8E-4</v>
      </c>
      <c r="AR113" s="1">
        <f t="shared" ca="1" si="13"/>
        <v>4.1724137931034573</v>
      </c>
    </row>
    <row r="114" spans="1:44" x14ac:dyDescent="0.25">
      <c r="A114" s="1">
        <f t="shared" si="10"/>
        <v>2.4400000000000053</v>
      </c>
      <c r="B114" s="1">
        <f t="shared" si="14"/>
        <v>2.4400000000000051E-3</v>
      </c>
      <c r="C114">
        <f>IF($B114&gt;C$6,SQRT(($B$1/$B$2)*(1/($B114*(($B114/C$6)-1))))*((($B$1/2)*(($B114/C$6)+(C$6/($B114-C$6))+1))+($B$2*$B$4*$B$3*$B114))/1000,"")</f>
        <v>61.289325862153788</v>
      </c>
      <c r="D114">
        <f>IF($B114&gt;D$6,SQRT(($B$1/$B$2)*(1/($B114*(($B114/D$6)-1))))*((($B$1/2)*(($B114/D$6)+(D$6/($B114-D$6))+1))+($B$2*$B$4*$B$3*$B114))/1000,"")</f>
        <v>57.137551773750587</v>
      </c>
      <c r="E114">
        <f>IF($B114&gt;E$6,SQRT(($B$1/$B$2)*(1/($B114*(($B114/E$6)-1))))*((($B$1/2)*(($B114/E$6)+(E$6/($B114-E$6))+1))+($B$2*$B$4*$B$3*$B114))/1000,"")</f>
        <v>54.495737807202893</v>
      </c>
      <c r="F114">
        <f>IF($B114&gt;F$6,SQRT(($B$1/$B$2)*(1/($B114*(($B114/F$6)-1))))*((($B$1/2)*(($B114/F$6)+(F$6/($B114-F$6))+1))+($B$2*$B$4*$B$3*$B114))/1000,"")</f>
        <v>52.375434661101401</v>
      </c>
      <c r="G114">
        <f>IF($B114&gt;G$6,SQRT(($B$1/$B$2)*(1/($B114*(($B114/G$6)-1))))*((($B$1/2)*(($B114/G$6)+(G$6/($B114-G$6))+1))+($B$2*$B$4*$B$3*$B114))/1000,"")</f>
        <v>50.646093138008155</v>
      </c>
      <c r="H114">
        <f>IF($B114&gt;H$6,SQRT(($B$1/$B$2)*(1/($B114*(($B114/H$6)-1))))*((($B$1/2)*(($B114/H$6)+(H$6/($B114-H$6))+1))+($B$2*$B$4*$B$3*$B114))/1000,"")</f>
        <v>49.219346753668582</v>
      </c>
      <c r="I114">
        <f>IF($B114&gt;I$6,SQRT(($B$1/$B$2)*(1/($B114*(($B114/I$6)-1))))*((($B$1/2)*(($B114/I$6)+(I$6/($B114-I$6))+1))+($B$2*$B$4*$B$3*$B114))/1000,"")</f>
        <v>48.033044975192347</v>
      </c>
      <c r="J114">
        <f>IF($B114&gt;J$6,SQRT(($B$1/$B$2)*(1/($B114*(($B114/J$6)-1))))*((($B$1/2)*(($B114/J$6)+(J$6/($B114-J$6))+1))+($B$2*$B$4*$B$3*$B114))/1000,"")</f>
        <v>47.042098532332723</v>
      </c>
      <c r="K114">
        <f>IF($B114&gt;K$6,SQRT(($B$1/$B$2)*(1/($B114*(($B114/K$6)-1))))*((($B$1/2)*(($B114/K$6)+(K$6/($B114-K$6))+1))+($B$2*$B$4*$B$3*$B114))/1000,"")</f>
        <v>46.212950591471717</v>
      </c>
      <c r="L114">
        <f>IF($B114&gt;L$6,SQRT(($B$1/$B$2)*(1/($B114*(($B114/L$6)-1))))*((($B$1/2)*(($B114/L$6)+(L$6/($B114-L$6))+1))+($B$2*$B$4*$B$3*$B114))/1000,"")</f>
        <v>45.520091528649736</v>
      </c>
      <c r="M114">
        <f>IF($B114&gt;M$6,SQRT(($B$1/$B$2)*(1/($B114*(($B114/M$6)-1))))*((($B$1/2)*(($B114/M$6)+(M$6/($B114-M$6))+1))+($B$2*$B$4*$B$3*$B114))/1000,"")</f>
        <v>44.943781492380467</v>
      </c>
      <c r="N114">
        <f>IF($B114&gt;N$6,SQRT(($B$1/$B$2)*(1/($B114*(($B114/N$6)-1))))*((($B$1/2)*(($B114/N$6)+(N$6/($B114-N$6))+1))+($B$2*$B$4*$B$3*$B114))/1000,"")</f>
        <v>44.468515952851014</v>
      </c>
      <c r="O114">
        <f>IF($B114&gt;O$6,SQRT(($B$1/$B$2)*(1/($B114*(($B114/O$6)-1))))*((($B$1/2)*(($B114/O$6)+(O$6/($B114-O$6))+1))+($B$2*$B$4*$B$3*$B114))/1000,"")</f>
        <v>44.081964252404866</v>
      </c>
      <c r="P114">
        <f>IF($B114&gt;P$6,SQRT(($B$1/$B$2)*(1/($B114*(($B114/P$6)-1))))*((($B$1/2)*(($B114/P$6)+(P$6/($B114-P$6))+1))+($B$2*$B$4*$B$3*$B114))/1000,"")</f>
        <v>43.774218362991135</v>
      </c>
      <c r="Q114">
        <f>IF($B114&gt;Q$6,SQRT(($B$1/$B$2)*(1/($B114*(($B114/Q$6)-1))))*((($B$1/2)*(($B114/Q$6)+(Q$6/($B114-Q$6))+1))+($B$2*$B$4*$B$3*$B114))/1000,"")</f>
        <v>43.537250453011943</v>
      </c>
      <c r="R114">
        <f>IF($B114&gt;R$6,SQRT(($B$1/$B$2)*(1/($B114*(($B114/R$6)-1))))*((($B$1/2)*(($B114/R$6)+(R$6/($B114-R$6))+1))+($B$2*$B$4*$B$3*$B114))/1000,"")</f>
        <v>43.364514285830893</v>
      </c>
      <c r="S114">
        <f>IF($B114&gt;S$6,SQRT(($B$1/$B$2)*(1/($B114*(($B114/S$6)-1))))*((($B$1/2)*(($B114/S$6)+(S$6/($B114-S$6))+1))+($B$2*$B$4*$B$3*$B114))/1000,"")</f>
        <v>43.250647751433476</v>
      </c>
      <c r="T114">
        <f>IF($B114&gt;T$6,SQRT(($B$1/$B$2)*(1/($B114*(($B114/T$6)-1))))*((($B$1/2)*(($B114/T$6)+(T$6/($B114-T$6))+1))+($B$2*$B$4*$B$3*$B114))/1000,"")</f>
        <v>43.191247838877501</v>
      </c>
      <c r="U114">
        <f>IF($B114&gt;U$6,SQRT(($B$1/$B$2)*(1/($B114*(($B114/U$6)-1))))*((($B$1/2)*(($B114/U$6)+(U$6/($B114-U$6))+1))+($B$2*$B$4*$B$3*$B114))/1000,"")</f>
        <v>43.182698379771296</v>
      </c>
      <c r="V114">
        <f>IF($B114&gt;V$6,SQRT(($B$1/$B$2)*(1/($B114*(($B114/V$6)-1))))*((($B$1/2)*(($B114/V$6)+(V$6/($B114-V$6))+1))+($B$2*$B$4*$B$3*$B114))/1000,"")</f>
        <v>43.222036834267143</v>
      </c>
      <c r="W114">
        <f>IF($B114&gt;W$6,SQRT(($B$1/$B$2)*(1/($B114*(($B114/W$6)-1))))*((($B$1/2)*(($B114/W$6)+(W$6/($B114-W$6))+1))+($B$2*$B$4*$B$3*$B114))/1000,"")</f>
        <v>43.306850381852236</v>
      </c>
      <c r="X114">
        <f>IF($B114&gt;X$6,SQRT(($B$1/$B$2)*(1/($B114*(($B114/X$6)-1))))*((($B$1/2)*(($B114/X$6)+(X$6/($B114-X$6))+1))+($B$2*$B$4*$B$3*$B114))/1000,"")</f>
        <v>43.435194308928601</v>
      </c>
      <c r="Y114">
        <f>IF($B114&gt;Y$6,SQRT(($B$1/$B$2)*(1/($B114*(($B114/Y$6)-1))))*((($B$1/2)*(($B114/Y$6)+(Y$6/($B114-Y$6))+1))+($B$2*$B$4*$B$3*$B114))/1000,"")</f>
        <v>43.605527583660496</v>
      </c>
      <c r="Z114">
        <f>IF($B114&gt;Z$6,SQRT(($B$1/$B$2)*(1/($B114*(($B114/Z$6)-1))))*((($B$1/2)*(($B114/Z$6)+(Z$6/($B114-Z$6))+1))+($B$2*$B$4*$B$3*$B114))/1000,"")</f>
        <v>43.816661849479615</v>
      </c>
      <c r="AA114">
        <f>IF($B114&gt;AA$6,SQRT(($B$1/$B$2)*(1/($B114*(($B114/AA$6)-1))))*((($B$1/2)*(($B114/AA$6)+(AA$6/($B114-AA$6))+1))+($B$2*$B$4*$B$3*$B114))/1000,"")</f>
        <v>44.067721029512782</v>
      </c>
      <c r="AB114">
        <f>IF($B114&gt;AB$6,SQRT(($B$1/$B$2)*(1/($B114*(($B114/AB$6)-1))))*((($B$1/2)*(($B114/AB$6)+(AB$6/($B114-AB$6))+1))+($B$2*$B$4*$B$3*$B114))/1000,"")</f>
        <v>44.358109432244035</v>
      </c>
      <c r="AC114">
        <f>IF($B114&gt;AC$6,SQRT(($B$1/$B$2)*(1/($B114*(($B114/AC$6)-1))))*((($B$1/2)*(($B114/AC$6)+(AC$6/($B114-AC$6))+1))+($B$2*$B$4*$B$3*$B114))/1000,"")</f>
        <v>44.687486762594432</v>
      </c>
      <c r="AD114">
        <f>IF($B114&gt;AD$6,SQRT(($B$1/$B$2)*(1/($B114*(($B114/AD$6)-1))))*((($B$1/2)*(($B114/AD$6)+(AD$6/($B114-AD$6))+1))+($B$2*$B$4*$B$3*$B114))/1000,"")</f>
        <v>45.055748825880613</v>
      </c>
      <c r="AE114">
        <f>IF($B114&gt;AE$6,SQRT(($B$1/$B$2)*(1/($B114*(($B114/AE$6)-1))))*((($B$1/2)*(($B114/AE$6)+(AE$6/($B114-AE$6))+1))+($B$2*$B$4*$B$3*$B114))/1000,"")</f>
        <v>45.463013001830078</v>
      </c>
      <c r="AF114">
        <f>IF($B114&gt;AF$6,SQRT(($B$1/$B$2)*(1/($B114*(($B114/AF$6)-1))))*((($B$1/2)*(($B114/AF$6)+(AF$6/($B114-AF$6))+1))+($B$2*$B$4*$B$3*$B114))/1000,"")</f>
        <v>45.90960778793805</v>
      </c>
      <c r="AG114">
        <f>IF($B114&gt;AG$6,SQRT(($B$1/$B$2)*(1/($B114*(($B114/AG$6)-1))))*((($B$1/2)*(($B114/AG$6)+(AG$6/($B114-AG$6))+1))+($B$2*$B$4*$B$3*$B114))/1000,"")</f>
        <v>46.396065884384171</v>
      </c>
      <c r="AH114">
        <f>IF($B114&gt;AH$6,SQRT(($B$1/$B$2)*(1/($B114*(($B114/AH$6)-1))))*((($B$1/2)*(($B114/AH$6)+(AH$6/($B114-AH$6))+1))+($B$2*$B$4*$B$3*$B114))/1000,"")</f>
        <v>46.923120429768296</v>
      </c>
      <c r="AI114">
        <f>IF($B114&gt;AI$6,SQRT(($B$1/$B$2)*(1/($B114*(($B114/AI$6)-1))))*((($B$1/2)*(($B114/AI$6)+(AI$6/($B114-AI$6))+1))+($B$2*$B$4*$B$3*$B114))/1000,"")</f>
        <v>47.491704107785658</v>
      </c>
      <c r="AJ114">
        <f>IF($B114&gt;AJ$6,SQRT(($B$1/$B$2)*(1/($B114*(($B114/AJ$6)-1))))*((($B$1/2)*(($B114/AJ$6)+(AJ$6/($B114-AJ$6))+1))+($B$2*$B$4*$B$3*$B114))/1000,"")</f>
        <v>48.102950936863529</v>
      </c>
      <c r="AK114">
        <f>IF($B114&gt;AK$6,SQRT(($B$1/$B$2)*(1/($B114*(($B114/AK$6)-1))))*((($B$1/2)*(($B114/AK$6)+(AK$6/($B114-AK$6))+1))+($B$2*$B$4*$B$3*$B114))/1000,"")</f>
        <v>48.758200633208659</v>
      </c>
      <c r="AL114">
        <f>IF($B114&gt;AL$6,SQRT(($B$1/$B$2)*(1/($B114*(($B114/AL$6)-1))))*((($B$1/2)*(($B114/AL$6)+(AL$6/($B114-AL$6))+1))+($B$2*$B$4*$B$3*$B114))/1000,"")</f>
        <v>49.459005506925813</v>
      </c>
      <c r="AM114">
        <f>IF($B114&gt;AM$6,SQRT(($B$1/$B$2)*(1/($B114*(($B114/AM$6)-1))))*((($B$1/2)*(($B114/AM$6)+(AM$6/($B114-AM$6))+1))+($B$2*$B$4*$B$3*$B114))/1000,"")</f>
        <v>50.287741663021144</v>
      </c>
      <c r="AO114">
        <f t="shared" si="9"/>
        <v>43.182698379771296</v>
      </c>
      <c r="AP114">
        <f t="shared" si="11"/>
        <v>19</v>
      </c>
      <c r="AQ114">
        <f t="shared" ca="1" si="12"/>
        <v>6.0499999999999996E-4</v>
      </c>
      <c r="AR114" s="1">
        <f t="shared" ca="1" si="13"/>
        <v>4.0330578512396782</v>
      </c>
    </row>
    <row r="115" spans="1:44" x14ac:dyDescent="0.25">
      <c r="A115" s="1">
        <f t="shared" si="10"/>
        <v>2.4600000000000053</v>
      </c>
      <c r="B115" s="1">
        <f t="shared" si="14"/>
        <v>2.4600000000000052E-3</v>
      </c>
      <c r="C115">
        <f>IF($B115&gt;C$6,SQRT(($B$1/$B$2)*(1/($B115*(($B115/C$6)-1))))*((($B$1/2)*(($B115/C$6)+(C$6/($B115-C$6))+1))+($B$2*$B$4*$B$3*$B115))/1000,"")</f>
        <v>61.240618980707318</v>
      </c>
      <c r="D115">
        <f>IF($B115&gt;D$6,SQRT(($B$1/$B$2)*(1/($B115*(($B115/D$6)-1))))*((($B$1/2)*(($B115/D$6)+(D$6/($B115-D$6))+1))+($B$2*$B$4*$B$3*$B115))/1000,"")</f>
        <v>57.08239280859901</v>
      </c>
      <c r="E115">
        <f>IF($B115&gt;E$6,SQRT(($B$1/$B$2)*(1/($B115*(($B115/E$6)-1))))*((($B$1/2)*(($B115/E$6)+(E$6/($B115-E$6))+1))+($B$2*$B$4*$B$3*$B115))/1000,"")</f>
        <v>54.435199982576236</v>
      </c>
      <c r="F115">
        <f>IF($B115&gt;F$6,SQRT(($B$1/$B$2)*(1/($B115*(($B115/F$6)-1))))*((($B$1/2)*(($B115/F$6)+(F$6/($B115-F$6))+1))+($B$2*$B$4*$B$3*$B115))/1000,"")</f>
        <v>52.309469459333918</v>
      </c>
      <c r="G115">
        <f>IF($B115&gt;G$6,SQRT(($B$1/$B$2)*(1/($B115*(($B115/G$6)-1))))*((($B$1/2)*(($B115/G$6)+(G$6/($B115-G$6))+1))+($B$2*$B$4*$B$3*$B115))/1000,"")</f>
        <v>50.574617787888499</v>
      </c>
      <c r="H115">
        <f>IF($B115&gt;H$6,SQRT(($B$1/$B$2)*(1/($B115*(($B115/H$6)-1))))*((($B$1/2)*(($B115/H$6)+(H$6/($B115-H$6))+1))+($B$2*$B$4*$B$3*$B115))/1000,"")</f>
        <v>49.142249709708132</v>
      </c>
      <c r="I115">
        <f>IF($B115&gt;I$6,SQRT(($B$1/$B$2)*(1/($B115*(($B115/I$6)-1))))*((($B$1/2)*(($B115/I$6)+(I$6/($B115-I$6))+1))+($B$2*$B$4*$B$3*$B115))/1000,"")</f>
        <v>47.950189408017671</v>
      </c>
      <c r="J115">
        <f>IF($B115&gt;J$6,SQRT(($B$1/$B$2)*(1/($B115*(($B115/J$6)-1))))*((($B$1/2)*(($B115/J$6)+(J$6/($B115-J$6))+1))+($B$2*$B$4*$B$3*$B115))/1000,"")</f>
        <v>46.953324541206754</v>
      </c>
      <c r="K115">
        <f>IF($B115&gt;K$6,SQRT(($B$1/$B$2)*(1/($B115*(($B115/K$6)-1))))*((($B$1/2)*(($B115/K$6)+(K$6/($B115-K$6))+1))+($B$2*$B$4*$B$3*$B115))/1000,"")</f>
        <v>46.118076551880712</v>
      </c>
      <c r="L115">
        <f>IF($B115&gt;L$6,SQRT(($B$1/$B$2)*(1/($B115*(($B115/L$6)-1))))*((($B$1/2)*(($B115/L$6)+(L$6/($B115-L$6))+1))+($B$2*$B$4*$B$3*$B115))/1000,"")</f>
        <v>45.418914825492244</v>
      </c>
      <c r="M115">
        <f>IF($B115&gt;M$6,SQRT(($B$1/$B$2)*(1/($B115*(($B115/M$6)-1))))*((($B$1/2)*(($B115/M$6)+(M$6/($B115-M$6))+1))+($B$2*$B$4*$B$3*$B115))/1000,"")</f>
        <v>44.836078795871089</v>
      </c>
      <c r="N115">
        <f>IF($B115&gt;N$6,SQRT(($B$1/$B$2)*(1/($B115*(($B115/N$6)-1))))*((($B$1/2)*(($B115/N$6)+(N$6/($B115-N$6))+1))+($B$2*$B$4*$B$3*$B115))/1000,"")</f>
        <v>44.354043137946881</v>
      </c>
      <c r="O115">
        <f>IF($B115&gt;O$6,SQRT(($B$1/$B$2)*(1/($B115*(($B115/O$6)-1))))*((($B$1/2)*(($B115/O$6)+(O$6/($B115-O$6))+1))+($B$2*$B$4*$B$3*$B115))/1000,"")</f>
        <v>43.960456027193935</v>
      </c>
      <c r="P115">
        <f>IF($B115&gt;P$6,SQRT(($B$1/$B$2)*(1/($B115*(($B115/P$6)-1))))*((($B$1/2)*(($B115/P$6)+(P$6/($B115-P$6))+1))+($B$2*$B$4*$B$3*$B115))/1000,"")</f>
        <v>43.645387648391043</v>
      </c>
      <c r="Q115">
        <f>IF($B115&gt;Q$6,SQRT(($B$1/$B$2)*(1/($B115*(($B115/Q$6)-1))))*((($B$1/2)*(($B115/Q$6)+(Q$6/($B115-Q$6))+1))+($B$2*$B$4*$B$3*$B115))/1000,"")</f>
        <v>43.400787540477026</v>
      </c>
      <c r="R115">
        <f>IF($B115&gt;R$6,SQRT(($B$1/$B$2)*(1/($B115*(($B115/R$6)-1))))*((($B$1/2)*(($B115/R$6)+(R$6/($B115-R$6))+1))+($B$2*$B$4*$B$3*$B115))/1000,"")</f>
        <v>43.220085788735872</v>
      </c>
      <c r="S115">
        <f>IF($B115&gt;S$6,SQRT(($B$1/$B$2)*(1/($B115*(($B115/S$6)-1))))*((($B$1/2)*(($B115/S$6)+(S$6/($B115-S$6))+1))+($B$2*$B$4*$B$3*$B115))/1000,"")</f>
        <v>43.097895357700246</v>
      </c>
      <c r="T115">
        <f>IF($B115&gt;T$6,SQRT(($B$1/$B$2)*(1/($B115*(($B115/T$6)-1))))*((($B$1/2)*(($B115/T$6)+(T$6/($B115-T$6))+1))+($B$2*$B$4*$B$3*$B115))/1000,"")</f>
        <v>43.029786866179599</v>
      </c>
      <c r="U115">
        <f>IF($B115&gt;U$6,SQRT(($B$1/$B$2)*(1/($B115*(($B115/U$6)-1))))*((($B$1/2)*(($B115/U$6)+(U$6/($B115-U$6))+1))+($B$2*$B$4*$B$3*$B115))/1000,"")</f>
        <v>43.01211612960892</v>
      </c>
      <c r="V115">
        <f>IF($B115&gt;V$6,SQRT(($B$1/$B$2)*(1/($B115*(($B115/V$6)-1))))*((($B$1/2)*(($B115/V$6)+(V$6/($B115-V$6))+1))+($B$2*$B$4*$B$3*$B115))/1000,"")</f>
        <v>43.041890736902168</v>
      </c>
      <c r="W115">
        <f>IF($B115&gt;W$6,SQRT(($B$1/$B$2)*(1/($B115*(($B115/W$6)-1))))*((($B$1/2)*(($B115/W$6)+(W$6/($B115-W$6))+1))+($B$2*$B$4*$B$3*$B115))/1000,"")</f>
        <v>43.116665920214423</v>
      </c>
      <c r="X115">
        <f>IF($B115&gt;X$6,SQRT(($B$1/$B$2)*(1/($B115*(($B115/X$6)-1))))*((($B$1/2)*(($B115/X$6)+(X$6/($B115-X$6))+1))+($B$2*$B$4*$B$3*$B115))/1000,"")</f>
        <v>43.234462705925196</v>
      </c>
      <c r="Y115">
        <f>IF($B115&gt;Y$6,SQRT(($B$1/$B$2)*(1/($B115*(($B115/Y$6)-1))))*((($B$1/2)*(($B115/Y$6)+(Y$6/($B115-Y$6))+1))+($B$2*$B$4*$B$3*$B115))/1000,"")</f>
        <v>43.393703233668589</v>
      </c>
      <c r="Z115">
        <f>IF($B115&gt;Z$6,SQRT(($B$1/$B$2)*(1/($B115*(($B115/Z$6)-1))))*((($B$1/2)*(($B115/Z$6)+(Z$6/($B115-Z$6))+1))+($B$2*$B$4*$B$3*$B115))/1000,"")</f>
        <v>43.593159471035065</v>
      </c>
      <c r="AA115">
        <f>IF($B115&gt;AA$6,SQRT(($B$1/$B$2)*(1/($B115*(($B115/AA$6)-1))))*((($B$1/2)*(($B115/AA$6)+(AA$6/($B115-AA$6))+1))+($B$2*$B$4*$B$3*$B115))/1000,"")</f>
        <v>43.831912512208071</v>
      </c>
      <c r="AB115">
        <f>IF($B115&gt;AB$6,SQRT(($B$1/$B$2)*(1/($B115*(($B115/AB$6)-1))))*((($B$1/2)*(($B115/AB$6)+(AB$6/($B115-AB$6))+1))+($B$2*$B$4*$B$3*$B115))/1000,"")</f>
        <v>44.109320346498038</v>
      </c>
      <c r="AC115">
        <f>IF($B115&gt;AC$6,SQRT(($B$1/$B$2)*(1/($B115*(($B115/AC$6)-1))))*((($B$1/2)*(($B115/AC$6)+(AC$6/($B115-AC$6))+1))+($B$2*$B$4*$B$3*$B115))/1000,"")</f>
        <v>44.424992496145506</v>
      </c>
      <c r="AD115">
        <f>IF($B115&gt;AD$6,SQRT(($B$1/$B$2)*(1/($B115*(($B115/AD$6)-1))))*((($B$1/2)*(($B115/AD$6)+(AD$6/($B115-AD$6))+1))+($B$2*$B$4*$B$3*$B115))/1000,"")</f>
        <v>44.778770305464334</v>
      </c>
      <c r="AE115">
        <f>IF($B115&gt;AE$6,SQRT(($B$1/$B$2)*(1/($B115*(($B115/AE$6)-1))))*((($B$1/2)*(($B115/AE$6)+(AE$6/($B115-AE$6))+1))+($B$2*$B$4*$B$3*$B115))/1000,"")</f>
        <v>45.170711952403458</v>
      </c>
      <c r="AF115">
        <f>IF($B115&gt;AF$6,SQRT(($B$1/$B$2)*(1/($B115*(($B115/AF$6)-1))))*((($B$1/2)*(($B115/AF$6)+(AF$6/($B115-AF$6))+1))+($B$2*$B$4*$B$3*$B115))/1000,"")</f>
        <v>45.601081474860308</v>
      </c>
      <c r="AG115">
        <f>IF($B115&gt;AG$6,SQRT(($B$1/$B$2)*(1/($B115*(($B115/AG$6)-1))))*((($B$1/2)*(($B115/AG$6)+(AG$6/($B115-AG$6))+1))+($B$2*$B$4*$B$3*$B115))/1000,"")</f>
        <v>46.070341275992284</v>
      </c>
      <c r="AH115">
        <f>IF($B115&gt;AH$6,SQRT(($B$1/$B$2)*(1/($B115*(($B115/AH$6)-1))))*((($B$1/2)*(($B115/AH$6)+(AH$6/($B115-AH$6))+1))+($B$2*$B$4*$B$3*$B115))/1000,"")</f>
        <v>46.579147708601141</v>
      </c>
      <c r="AI115">
        <f>IF($B115&gt;AI$6,SQRT(($B$1/$B$2)*(1/($B115*(($B115/AI$6)-1))))*((($B$1/2)*(($B115/AI$6)+(AI$6/($B115-AI$6))+1))+($B$2*$B$4*$B$3*$B115))/1000,"")</f>
        <v>47.128349448083704</v>
      </c>
      <c r="AJ115">
        <f>IF($B115&gt;AJ$6,SQRT(($B$1/$B$2)*(1/($B115*(($B115/AJ$6)-1))))*((($B$1/2)*(($B115/AJ$6)+(AJ$6/($B115-AJ$6))+1))+($B$2*$B$4*$B$3*$B115))/1000,"")</f>
        <v>47.718988453632882</v>
      </c>
      <c r="AK115">
        <f>IF($B115&gt;AK$6,SQRT(($B$1/$B$2)*(1/($B115*(($B115/AK$6)-1))))*((($B$1/2)*(($B115/AK$6)+(AK$6/($B115-AK$6))+1))+($B$2*$B$4*$B$3*$B115))/1000,"")</f>
        <v>48.352303393762043</v>
      </c>
      <c r="AL115">
        <f>IF($B115&gt;AL$6,SQRT(($B$1/$B$2)*(1/($B115*(($B115/AL$6)-1))))*((($B$1/2)*(($B115/AL$6)+(AL$6/($B115-AL$6))+1))+($B$2*$B$4*$B$3*$B115))/1000,"")</f>
        <v>49.029735479012082</v>
      </c>
      <c r="AM115">
        <f>IF($B115&gt;AM$6,SQRT(($B$1/$B$2)*(1/($B115*(($B115/AM$6)-1))))*((($B$1/2)*(($B115/AM$6)+(AM$6/($B115-AM$6))+1))+($B$2*$B$4*$B$3*$B115))/1000,"")</f>
        <v>49.830850511161955</v>
      </c>
      <c r="AO115">
        <f t="shared" si="9"/>
        <v>43.01211612960892</v>
      </c>
      <c r="AP115">
        <f t="shared" si="11"/>
        <v>19</v>
      </c>
      <c r="AQ115">
        <f t="shared" ca="1" si="12"/>
        <v>6.0499999999999996E-4</v>
      </c>
      <c r="AR115" s="1">
        <f t="shared" ca="1" si="13"/>
        <v>4.0661157024793475</v>
      </c>
    </row>
    <row r="116" spans="1:44" x14ac:dyDescent="0.25">
      <c r="A116" s="1">
        <f t="shared" si="10"/>
        <v>2.4800000000000053</v>
      </c>
      <c r="B116" s="1">
        <f t="shared" si="14"/>
        <v>2.4800000000000052E-3</v>
      </c>
      <c r="C116">
        <f>IF($B116&gt;C$6,SQRT(($B$1/$B$2)*(1/($B116*(($B116/C$6)-1))))*((($B$1/2)*(($B116/C$6)+(C$6/($B116-C$6))+1))+($B$2*$B$4*$B$3*$B116))/1000,"")</f>
        <v>61.192760847458835</v>
      </c>
      <c r="D116">
        <f>IF($B116&gt;D$6,SQRT(($B$1/$B$2)*(1/($B116*(($B116/D$6)-1))))*((($B$1/2)*(($B116/D$6)+(D$6/($B116-D$6))+1))+($B$2*$B$4*$B$3*$B116))/1000,"")</f>
        <v>57.028210429692727</v>
      </c>
      <c r="E116">
        <f>IF($B116&gt;E$6,SQRT(($B$1/$B$2)*(1/($B116*(($B116/E$6)-1))))*((($B$1/2)*(($B116/E$6)+(E$6/($B116-E$6))+1))+($B$2*$B$4*$B$3*$B116))/1000,"")</f>
        <v>54.375748403472215</v>
      </c>
      <c r="F116">
        <f>IF($B116&gt;F$6,SQRT(($B$1/$B$2)*(1/($B116*(($B116/F$6)-1))))*((($B$1/2)*(($B116/F$6)+(F$6/($B116-F$6))+1))+($B$2*$B$4*$B$3*$B116))/1000,"")</f>
        <v>52.244703953236339</v>
      </c>
      <c r="G116">
        <f>IF($B116&gt;G$6,SQRT(($B$1/$B$2)*(1/($B116*(($B116/G$6)-1))))*((($B$1/2)*(($B116/G$6)+(G$6/($B116-G$6))+1))+($B$2*$B$4*$B$3*$B116))/1000,"")</f>
        <v>50.504460139291744</v>
      </c>
      <c r="H116">
        <f>IF($B116&gt;H$6,SQRT(($B$1/$B$2)*(1/($B116*(($B116/H$6)-1))))*((($B$1/2)*(($B116/H$6)+(H$6/($B116-H$6))+1))+($B$2*$B$4*$B$3*$B116))/1000,"")</f>
        <v>49.066593632213888</v>
      </c>
      <c r="I116">
        <f>IF($B116&gt;I$6,SQRT(($B$1/$B$2)*(1/($B116*(($B116/I$6)-1))))*((($B$1/2)*(($B116/I$6)+(I$6/($B116-I$6))+1))+($B$2*$B$4*$B$3*$B116))/1000,"")</f>
        <v>47.86890400616754</v>
      </c>
      <c r="J116">
        <f>IF($B116&gt;J$6,SQRT(($B$1/$B$2)*(1/($B116*(($B116/J$6)-1))))*((($B$1/2)*(($B116/J$6)+(J$6/($B116-J$6))+1))+($B$2*$B$4*$B$3*$B116))/1000,"")</f>
        <v>46.866256516520636</v>
      </c>
      <c r="K116">
        <f>IF($B116&gt;K$6,SQRT(($B$1/$B$2)*(1/($B116*(($B116/K$6)-1))))*((($B$1/2)*(($B116/K$6)+(K$6/($B116-K$6))+1))+($B$2*$B$4*$B$3*$B116))/1000,"")</f>
        <v>46.025051559909258</v>
      </c>
      <c r="L116">
        <f>IF($B116&gt;L$6,SQRT(($B$1/$B$2)*(1/($B116*(($B116/L$6)-1))))*((($B$1/2)*(($B116/L$6)+(L$6/($B116-L$6))+1))+($B$2*$B$4*$B$3*$B116))/1000,"")</f>
        <v>45.319738230852167</v>
      </c>
      <c r="M116">
        <f>IF($B116&gt;M$6,SQRT(($B$1/$B$2)*(1/($B116*(($B116/M$6)-1))))*((($B$1/2)*(($B116/M$6)+(M$6/($B116-M$6))+1))+($B$2*$B$4*$B$3*$B116))/1000,"")</f>
        <v>44.730535980297184</v>
      </c>
      <c r="N116">
        <f>IF($B116&gt;N$6,SQRT(($B$1/$B$2)*(1/($B116*(($B116/N$6)-1))))*((($B$1/2)*(($B116/N$6)+(N$6/($B116-N$6))+1))+($B$2*$B$4*$B$3*$B116))/1000,"")</f>
        <v>44.241899461004486</v>
      </c>
      <c r="O116">
        <f>IF($B116&gt;O$6,SQRT(($B$1/$B$2)*(1/($B116*(($B116/O$6)-1))))*((($B$1/2)*(($B116/O$6)+(O$6/($B116-O$6))+1))+($B$2*$B$4*$B$3*$B116))/1000,"")</f>
        <v>43.841456504521076</v>
      </c>
      <c r="P116">
        <f>IF($B116&gt;P$6,SQRT(($B$1/$B$2)*(1/($B116*(($B116/P$6)-1))))*((($B$1/2)*(($B116/P$6)+(P$6/($B116-P$6))+1))+($B$2*$B$4*$B$3*$B116))/1000,"")</f>
        <v>43.519256389660775</v>
      </c>
      <c r="Q116">
        <f>IF($B116&gt;Q$6,SQRT(($B$1/$B$2)*(1/($B116*(($B116/Q$6)-1))))*((($B$1/2)*(($B116/Q$6)+(Q$6/($B116-Q$6))+1))+($B$2*$B$4*$B$3*$B116))/1000,"")</f>
        <v>43.267226973922241</v>
      </c>
      <c r="R116">
        <f>IF($B116&gt;R$6,SQRT(($B$1/$B$2)*(1/($B116*(($B116/R$6)-1))))*((($B$1/2)*(($B116/R$6)+(R$6/($B116-R$6))+1))+($B$2*$B$4*$B$3*$B116))/1000,"")</f>
        <v>43.07877568829209</v>
      </c>
      <c r="S116">
        <f>IF($B116&gt;S$6,SQRT(($B$1/$B$2)*(1/($B116*(($B116/S$6)-1))))*((($B$1/2)*(($B116/S$6)+(S$6/($B116-S$6))+1))+($B$2*$B$4*$B$3*$B116))/1000,"")</f>
        <v>42.948491680926445</v>
      </c>
      <c r="T116">
        <f>IF($B116&gt;T$6,SQRT(($B$1/$B$2)*(1/($B116*(($B116/T$6)-1))))*((($B$1/2)*(($B116/T$6)+(T$6/($B116-T$6))+1))+($B$2*$B$4*$B$3*$B116))/1000,"")</f>
        <v>42.871920405075393</v>
      </c>
      <c r="U116">
        <f>IF($B116&gt;U$6,SQRT(($B$1/$B$2)*(1/($B116*(($B116/U$6)-1))))*((($B$1/2)*(($B116/U$6)+(U$6/($B116-U$6))+1))+($B$2*$B$4*$B$3*$B116))/1000,"")</f>
        <v>42.845390971591634</v>
      </c>
      <c r="V116">
        <f>IF($B116&gt;V$6,SQRT(($B$1/$B$2)*(1/($B116*(($B116/V$6)-1))))*((($B$1/2)*(($B116/V$6)+(V$6/($B116-V$6))+1))+($B$2*$B$4*$B$3*$B116))/1000,"")</f>
        <v>42.865882529095728</v>
      </c>
      <c r="W116">
        <f>IF($B116&gt;W$6,SQRT(($B$1/$B$2)*(1/($B116*(($B116/W$6)-1))))*((($B$1/2)*(($B116/W$6)+(W$6/($B116-W$6))+1))+($B$2*$B$4*$B$3*$B116))/1000,"")</f>
        <v>42.93091992652802</v>
      </c>
      <c r="X116">
        <f>IF($B116&gt;X$6,SQRT(($B$1/$B$2)*(1/($B116*(($B116/X$6)-1))))*((($B$1/2)*(($B116/X$6)+(X$6/($B116-X$6))+1))+($B$2*$B$4*$B$3*$B116))/1000,"")</f>
        <v>43.038491642945722</v>
      </c>
      <c r="Y116">
        <f>IF($B116&gt;Y$6,SQRT(($B$1/$B$2)*(1/($B116*(($B116/Y$6)-1))))*((($B$1/2)*(($B116/Y$6)+(Y$6/($B116-Y$6))+1))+($B$2*$B$4*$B$3*$B116))/1000,"")</f>
        <v>43.186984867988301</v>
      </c>
      <c r="Z116">
        <f>IF($B116&gt;Z$6,SQRT(($B$1/$B$2)*(1/($B116*(($B116/Z$6)-1))))*((($B$1/2)*(($B116/Z$6)+(Z$6/($B116-Z$6))+1))+($B$2*$B$4*$B$3*$B116))/1000,"")</f>
        <v>43.375133957154169</v>
      </c>
      <c r="AA116">
        <f>IF($B116&gt;AA$6,SQRT(($B$1/$B$2)*(1/($B116*(($B116/AA$6)-1))))*((($B$1/2)*(($B116/AA$6)+(AA$6/($B116-AA$6))+1))+($B$2*$B$4*$B$3*$B116))/1000,"")</f>
        <v>43.601979446474864</v>
      </c>
      <c r="AB116">
        <f>IF($B116&gt;AB$6,SQRT(($B$1/$B$2)*(1/($B116*(($B116/AB$6)-1))))*((($B$1/2)*(($B116/AB$6)+(AB$6/($B116-AB$6))+1))+($B$2*$B$4*$B$3*$B116))/1000,"")</f>
        <v>43.866835508572194</v>
      </c>
      <c r="AC116">
        <f>IF($B116&gt;AC$6,SQRT(($B$1/$B$2)*(1/($B116*(($B116/AC$6)-1))))*((($B$1/2)*(($B116/AC$6)+(AC$6/($B116-AC$6))+1))+($B$2*$B$4*$B$3*$B116))/1000,"")</f>
        <v>44.169264245090659</v>
      </c>
      <c r="AD116">
        <f>IF($B116&gt;AD$6,SQRT(($B$1/$B$2)*(1/($B116*(($B116/AD$6)-1))))*((($B$1/2)*(($B116/AD$6)+(AD$6/($B116-AD$6))+1))+($B$2*$B$4*$B$3*$B116))/1000,"")</f>
        <v>44.509055592685954</v>
      </c>
      <c r="AE116">
        <f>IF($B116&gt;AE$6,SQRT(($B$1/$B$2)*(1/($B116*(($B116/AE$6)-1))))*((($B$1/2)*(($B116/AE$6)+(AE$6/($B116-AE$6))+1))+($B$2*$B$4*$B$3*$B116))/1000,"")</f>
        <v>44.886211908133333</v>
      </c>
      <c r="AF116">
        <f>IF($B116&gt;AF$6,SQRT(($B$1/$B$2)*(1/($B116*(($B116/AF$6)-1))))*((($B$1/2)*(($B116/AF$6)+(AF$6/($B116-AF$6))+1))+($B$2*$B$4*$B$3*$B116))/1000,"")</f>
        <v>45.300936518619721</v>
      </c>
      <c r="AG116">
        <f>IF($B116&gt;AG$6,SQRT(($B$1/$B$2)*(1/($B116*(($B116/AG$6)-1))))*((($B$1/2)*(($B116/AG$6)+(AG$6/($B116-AG$6))+1))+($B$2*$B$4*$B$3*$B116))/1000,"")</f>
        <v>45.753625694295586</v>
      </c>
      <c r="AH116">
        <f>IF($B116&gt;AH$6,SQRT(($B$1/$B$2)*(1/($B116*(($B116/AH$6)-1))))*((($B$1/2)*(($B116/AH$6)+(AH$6/($B116-AH$6))+1))+($B$2*$B$4*$B$3*$B116))/1000,"")</f>
        <v>46.244863634919412</v>
      </c>
      <c r="AI116">
        <f>IF($B116&gt;AI$6,SQRT(($B$1/$B$2)*(1/($B116*(($B116/AI$6)-1))))*((($B$1/2)*(($B116/AI$6)+(AI$6/($B116-AI$6))+1))+($B$2*$B$4*$B$3*$B116))/1000,"")</f>
        <v>46.775420170574023</v>
      </c>
      <c r="AJ116">
        <f>IF($B116&gt;AJ$6,SQRT(($B$1/$B$2)*(1/($B116*(($B116/AJ$6)-1))))*((($B$1/2)*(($B116/AJ$6)+(AJ$6/($B116-AJ$6))+1))+($B$2*$B$4*$B$3*$B116))/1000,"")</f>
        <v>47.346250965115111</v>
      </c>
      <c r="AK116">
        <f>IF($B116&gt;AK$6,SQRT(($B$1/$B$2)*(1/($B116*(($B116/AK$6)-1))))*((($B$1/2)*(($B116/AK$6)+(AK$6/($B116-AK$6))+1))+($B$2*$B$4*$B$3*$B116))/1000,"")</f>
        <v>47.958500085610957</v>
      </c>
      <c r="AL116">
        <f>IF($B116&gt;AL$6,SQRT(($B$1/$B$2)*(1/($B116*(($B116/AL$6)-1))))*((($B$1/2)*(($B116/AL$6)+(AL$6/($B116-AL$6))+1))+($B$2*$B$4*$B$3*$B116))/1000,"")</f>
        <v>48.613504865688135</v>
      </c>
      <c r="AM116">
        <f>IF($B116&gt;AM$6,SQRT(($B$1/$B$2)*(1/($B116*(($B116/AM$6)-1))))*((($B$1/2)*(($B116/AM$6)+(AM$6/($B116-AM$6))+1))+($B$2*$B$4*$B$3*$B116))/1000,"")</f>
        <v>49.388141263292802</v>
      </c>
      <c r="AO116">
        <f t="shared" si="9"/>
        <v>42.845390971591634</v>
      </c>
      <c r="AP116">
        <f t="shared" si="11"/>
        <v>19</v>
      </c>
      <c r="AQ116">
        <f t="shared" ca="1" si="12"/>
        <v>6.0499999999999996E-4</v>
      </c>
      <c r="AR116" s="1">
        <f t="shared" ca="1" si="13"/>
        <v>4.0991735537190168</v>
      </c>
    </row>
    <row r="117" spans="1:44" x14ac:dyDescent="0.25">
      <c r="A117" s="1">
        <f t="shared" si="10"/>
        <v>2.5000000000000053</v>
      </c>
      <c r="B117" s="1">
        <f t="shared" si="14"/>
        <v>2.5000000000000053E-3</v>
      </c>
      <c r="C117">
        <f>IF($B117&gt;C$6,SQRT(($B$1/$B$2)*(1/($B117*(($B117/C$6)-1))))*((($B$1/2)*(($B117/C$6)+(C$6/($B117-C$6))+1))+($B$2*$B$4*$B$3*$B117))/1000,"")</f>
        <v>61.145729476987839</v>
      </c>
      <c r="D117">
        <f>IF($B117&gt;D$6,SQRT(($B$1/$B$2)*(1/($B117*(($B117/D$6)-1))))*((($B$1/2)*(($B117/D$6)+(D$6/($B117-D$6))+1))+($B$2*$B$4*$B$3*$B117))/1000,"")</f>
        <v>56.974978942226798</v>
      </c>
      <c r="E117">
        <f>IF($B117&gt;E$6,SQRT(($B$1/$B$2)*(1/($B117*(($B117/E$6)-1))))*((($B$1/2)*(($B117/E$6)+(E$6/($B117-E$6))+1))+($B$2*$B$4*$B$3*$B117))/1000,"")</f>
        <v>54.317354112884615</v>
      </c>
      <c r="F117">
        <f>IF($B117&gt;F$6,SQRT(($B$1/$B$2)*(1/($B117*(($B117/F$6)-1))))*((($B$1/2)*(($B117/F$6)+(F$6/($B117-F$6))+1))+($B$2*$B$4*$B$3*$B117))/1000,"")</f>
        <v>52.181105736675768</v>
      </c>
      <c r="G117">
        <f>IF($B117&gt;G$6,SQRT(($B$1/$B$2)*(1/($B117*(($B117/G$6)-1))))*((($B$1/2)*(($B117/G$6)+(G$6/($B117-G$6))+1))+($B$2*$B$4*$B$3*$B117))/1000,"")</f>
        <v>50.435584122355081</v>
      </c>
      <c r="H117">
        <f>IF($B117&gt;H$6,SQRT(($B$1/$B$2)*(1/($B117*(($B117/H$6)-1))))*((($B$1/2)*(($B117/H$6)+(H$6/($B117-H$6))+1))+($B$2*$B$4*$B$3*$B117))/1000,"")</f>
        <v>48.992338545595146</v>
      </c>
      <c r="I117">
        <f>IF($B117&gt;I$6,SQRT(($B$1/$B$2)*(1/($B117*(($B117/I$6)-1))))*((($B$1/2)*(($B117/I$6)+(I$6/($B117-I$6))+1))+($B$2*$B$4*$B$3*$B117))/1000,"")</f>
        <v>47.789144618327775</v>
      </c>
      <c r="J117">
        <f>IF($B117&gt;J$6,SQRT(($B$1/$B$2)*(1/($B117*(($B117/J$6)-1))))*((($B$1/2)*(($B117/J$6)+(J$6/($B117-J$6))+1))+($B$2*$B$4*$B$3*$B117))/1000,"")</f>
        <v>46.780845831989687</v>
      </c>
      <c r="K117">
        <f>IF($B117&gt;K$6,SQRT(($B$1/$B$2)*(1/($B117*(($B117/K$6)-1))))*((($B$1/2)*(($B117/K$6)+(K$6/($B117-K$6))+1))+($B$2*$B$4*$B$3*$B117))/1000,"")</f>
        <v>45.933822184021508</v>
      </c>
      <c r="L117">
        <f>IF($B117&gt;L$6,SQRT(($B$1/$B$2)*(1/($B117*(($B117/L$6)-1))))*((($B$1/2)*(($B117/L$6)+(L$6/($B117-L$6))+1))+($B$2*$B$4*$B$3*$B117))/1000,"")</f>
        <v>45.222503144378855</v>
      </c>
      <c r="M117">
        <f>IF($B117&gt;M$6,SQRT(($B$1/$B$2)*(1/($B117*(($B117/M$6)-1))))*((($B$1/2)*(($B117/M$6)+(M$6/($B117-M$6))+1))+($B$2*$B$4*$B$3*$B117))/1000,"")</f>
        <v>44.627088876954346</v>
      </c>
      <c r="N117">
        <f>IF($B117&gt;N$6,SQRT(($B$1/$B$2)*(1/($B117*(($B117/N$6)-1))))*((($B$1/2)*(($B117/N$6)+(N$6/($B117-N$6))+1))+($B$2*$B$4*$B$3*$B117))/1000,"")</f>
        <v>44.132014746315043</v>
      </c>
      <c r="O117">
        <f>IF($B117&gt;O$6,SQRT(($B$1/$B$2)*(1/($B117*(($B117/O$6)-1))))*((($B$1/2)*(($B117/O$6)+(O$6/($B117-O$6))+1))+($B$2*$B$4*$B$3*$B117))/1000,"")</f>
        <v>43.724889020312297</v>
      </c>
      <c r="P117">
        <f>IF($B117&gt;P$6,SQRT(($B$1/$B$2)*(1/($B117*(($B117/P$6)-1))))*((($B$1/2)*(($B117/P$6)+(P$6/($B117-P$6))+1))+($B$2*$B$4*$B$3*$B117))/1000,"")</f>
        <v>43.395740906196615</v>
      </c>
      <c r="Q117">
        <f>IF($B117&gt;Q$6,SQRT(($B$1/$B$2)*(1/($B117*(($B117/Q$6)-1))))*((($B$1/2)*(($B117/Q$6)+(Q$6/($B117-Q$6))+1))+($B$2*$B$4*$B$3*$B117))/1000,"")</f>
        <v>43.136477476614061</v>
      </c>
      <c r="R117">
        <f>IF($B117&gt;R$6,SQRT(($B$1/$B$2)*(1/($B117*(($B117/R$6)-1))))*((($B$1/2)*(($B117/R$6)+(R$6/($B117-R$6))+1))+($B$2*$B$4*$B$3*$B117))/1000,"")</f>
        <v>42.940484475373168</v>
      </c>
      <c r="S117">
        <f>IF($B117&gt;S$6,SQRT(($B$1/$B$2)*(1/($B117*(($B117/S$6)-1))))*((($B$1/2)*(($B117/S$6)+(S$6/($B117-S$6))+1))+($B$2*$B$4*$B$3*$B117))/1000,"")</f>
        <v>42.802328280776244</v>
      </c>
      <c r="T117">
        <f>IF($B117&gt;T$6,SQRT(($B$1/$B$2)*(1/($B117*(($B117/T$6)-1))))*((($B$1/2)*(($B117/T$6)+(T$6/($B117-T$6))+1))+($B$2*$B$4*$B$3*$B117))/1000,"")</f>
        <v>42.717530316015448</v>
      </c>
      <c r="U117">
        <f>IF($B117&gt;U$6,SQRT(($B$1/$B$2)*(1/($B117*(($B117/U$6)-1))))*((($B$1/2)*(($B117/U$6)+(U$6/($B117-U$6))+1))+($B$2*$B$4*$B$3*$B117))/1000,"")</f>
        <v>42.68239422229275</v>
      </c>
      <c r="V117">
        <f>IF($B117&gt;V$6,SQRT(($B$1/$B$2)*(1/($B117*(($B117/V$6)-1))))*((($B$1/2)*(($B117/V$6)+(V$6/($B117-V$6))+1))+($B$2*$B$4*$B$3*$B117))/1000,"")</f>
        <v>42.693872053800156</v>
      </c>
      <c r="W117">
        <f>IF($B117&gt;W$6,SQRT(($B$1/$B$2)*(1/($B117*(($B117/W$6)-1))))*((($B$1/2)*(($B117/W$6)+(W$6/($B117-W$6))+1))+($B$2*$B$4*$B$3*$B117))/1000,"")</f>
        <v>42.749459745804643</v>
      </c>
      <c r="X117">
        <f>IF($B117&gt;X$6,SQRT(($B$1/$B$2)*(1/($B117*(($B117/X$6)-1))))*((($B$1/2)*(($B117/X$6)+(X$6/($B117-X$6))+1))+($B$2*$B$4*$B$3*$B117))/1000,"")</f>
        <v>42.847114837444217</v>
      </c>
      <c r="Y117">
        <f>IF($B117&gt;Y$6,SQRT(($B$1/$B$2)*(1/($B117*(($B117/Y$6)-1))))*((($B$1/2)*(($B117/Y$6)+(Y$6/($B117-Y$6))+1))+($B$2*$B$4*$B$3*$B117))/1000,"")</f>
        <v>42.985191329484323</v>
      </c>
      <c r="Z117">
        <f>IF($B117&gt;Z$6,SQRT(($B$1/$B$2)*(1/($B117*(($B117/Z$6)-1))))*((($B$1/2)*(($B117/Z$6)+(Z$6/($B117-Z$6))+1))+($B$2*$B$4*$B$3*$B117))/1000,"")</f>
        <v>43.162387897950381</v>
      </c>
      <c r="AA117">
        <f>IF($B117&gt;AA$6,SQRT(($B$1/$B$2)*(1/($B117*(($B117/AA$6)-1))))*((($B$1/2)*(($B117/AA$6)+(AA$6/($B117-AA$6))+1))+($B$2*$B$4*$B$3*$B117))/1000,"")</f>
        <v>43.377706644837602</v>
      </c>
      <c r="AB117">
        <f>IF($B117&gt;AB$6,SQRT(($B$1/$B$2)*(1/($B117*(($B117/AB$6)-1))))*((($B$1/2)*(($B117/AB$6)+(AB$6/($B117-AB$6))+1))+($B$2*$B$4*$B$3*$B117))/1000,"")</f>
        <v>43.630420264240854</v>
      </c>
      <c r="AC117">
        <f>IF($B117&gt;AC$6,SQRT(($B$1/$B$2)*(1/($B117*(($B117/AC$6)-1))))*((($B$1/2)*(($B117/AC$6)+(AC$6/($B117-AC$6))+1))+($B$2*$B$4*$B$3*$B117))/1000,"")</f>
        <v>43.920046014903228</v>
      </c>
      <c r="AD117">
        <f>IF($B117&gt;AD$6,SQRT(($B$1/$B$2)*(1/($B117*(($B117/AD$6)-1))))*((($B$1/2)*(($B117/AD$6)+(AD$6/($B117-AD$6))+1))+($B$2*$B$4*$B$3*$B117))/1000,"")</f>
        <v>44.246325271921393</v>
      </c>
      <c r="AE117">
        <f>IF($B117&gt;AE$6,SQRT(($B$1/$B$2)*(1/($B117*(($B117/AE$6)-1))))*((($B$1/2)*(($B117/AE$6)+(AE$6/($B117-AE$6))+1))+($B$2*$B$4*$B$3*$B117))/1000,"")</f>
        <v>44.609207718177245</v>
      </c>
      <c r="AF117">
        <f>IF($B117&gt;AF$6,SQRT(($B$1/$B$2)*(1/($B117*(($B117/AF$6)-1))))*((($B$1/2)*(($B117/AF$6)+(AF$6/($B117-AF$6))+1))+($B$2*$B$4*$B$3*$B117))/1000,"")</f>
        <v>45.008839455897629</v>
      </c>
      <c r="AG117">
        <f>IF($B117&gt;AG$6,SQRT(($B$1/$B$2)*(1/($B117*(($B117/AG$6)-1))))*((($B$1/2)*(($B117/AG$6)+(AG$6/($B117-AG$6))+1))+($B$2*$B$4*$B$3*$B117))/1000,"")</f>
        <v>45.445554488959317</v>
      </c>
      <c r="AH117">
        <f>IF($B117&gt;AH$6,SQRT(($B$1/$B$2)*(1/($B117*(($B117/AH$6)-1))))*((($B$1/2)*(($B117/AH$6)+(AH$6/($B117-AH$6))+1))+($B$2*$B$4*$B$3*$B117))/1000,"")</f>
        <v>45.919869160364115</v>
      </c>
      <c r="AI117">
        <f>IF($B117&gt;AI$6,SQRT(($B$1/$B$2)*(1/($B117*(($B117/AI$6)-1))))*((($B$1/2)*(($B117/AI$6)+(AI$6/($B117-AI$6))+1))+($B$2*$B$4*$B$3*$B117))/1000,"")</f>
        <v>46.432479236332497</v>
      </c>
      <c r="AJ117">
        <f>IF($B117&gt;AJ$6,SQRT(($B$1/$B$2)*(1/($B117*(($B117/AJ$6)-1))))*((($B$1/2)*(($B117/AJ$6)+(AJ$6/($B117-AJ$6))+1))+($B$2*$B$4*$B$3*$B117))/1000,"")</f>
        <v>46.984259415812929</v>
      </c>
      <c r="AK117">
        <f>IF($B117&gt;AK$6,SQRT(($B$1/$B$2)*(1/($B117*(($B117/AK$6)-1))))*((($B$1/2)*(($B117/AK$6)+(AK$6/($B117-AK$6))+1))+($B$2*$B$4*$B$3*$B117))/1000,"")</f>
        <v>47.57626511722421</v>
      </c>
      <c r="AL117">
        <f>IF($B117&gt;AL$6,SQRT(($B$1/$B$2)*(1/($B117*(($B117/AL$6)-1))))*((($B$1/2)*(($B117/AL$6)+(AL$6/($B117-AL$6))+1))+($B$2*$B$4*$B$3*$B117))/1000,"")</f>
        <v>48.209736457032733</v>
      </c>
      <c r="AM117">
        <f>IF($B117&gt;AM$6,SQRT(($B$1/$B$2)*(1/($B117*(($B117/AM$6)-1))))*((($B$1/2)*(($B117/AM$6)+(AM$6/($B117-AM$6))+1))+($B$2*$B$4*$B$3*$B117))/1000,"")</f>
        <v>48.958973044007337</v>
      </c>
      <c r="AO117">
        <f t="shared" si="9"/>
        <v>42.68239422229275</v>
      </c>
      <c r="AP117">
        <f t="shared" si="11"/>
        <v>19</v>
      </c>
      <c r="AQ117">
        <f t="shared" ca="1" si="12"/>
        <v>6.0499999999999996E-4</v>
      </c>
      <c r="AR117" s="1">
        <f t="shared" ca="1" si="13"/>
        <v>4.132231404958687</v>
      </c>
    </row>
    <row r="118" spans="1:44" x14ac:dyDescent="0.25">
      <c r="A118" s="1">
        <f t="shared" si="10"/>
        <v>2.5200000000000053</v>
      </c>
      <c r="B118" s="1">
        <f t="shared" si="14"/>
        <v>2.5200000000000053E-3</v>
      </c>
      <c r="C118">
        <f>IF($B118&gt;C$6,SQRT(($B$1/$B$2)*(1/($B118*(($B118/C$6)-1))))*((($B$1/2)*(($B118/C$6)+(C$6/($B118-C$6))+1))+($B$2*$B$4*$B$3*$B118))/1000,"")</f>
        <v>61.099503636446677</v>
      </c>
      <c r="D118">
        <f>IF($B118&gt;D$6,SQRT(($B$1/$B$2)*(1/($B118*(($B118/D$6)-1))))*((($B$1/2)*(($B118/D$6)+(D$6/($B118-D$6))+1))+($B$2*$B$4*$B$3*$B118))/1000,"")</f>
        <v>56.922673544533446</v>
      </c>
      <c r="E118">
        <f>IF($B118&gt;E$6,SQRT(($B$1/$B$2)*(1/($B118*(($B118/E$6)-1))))*((($B$1/2)*(($B118/E$6)+(E$6/($B118-E$6))+1))+($B$2*$B$4*$B$3*$B118))/1000,"")</f>
        <v>54.259989173359365</v>
      </c>
      <c r="F118">
        <f>IF($B118&gt;F$6,SQRT(($B$1/$B$2)*(1/($B118*(($B118/F$6)-1))))*((($B$1/2)*(($B118/F$6)+(F$6/($B118-F$6))+1))+($B$2*$B$4*$B$3*$B118))/1000,"")</f>
        <v>52.118643559360684</v>
      </c>
      <c r="G118">
        <f>IF($B118&gt;G$6,SQRT(($B$1/$B$2)*(1/($B118*(($B118/G$6)-1))))*((($B$1/2)*(($B118/G$6)+(G$6/($B118-G$6))+1))+($B$2*$B$4*$B$3*$B118))/1000,"")</f>
        <v>50.367954970576477</v>
      </c>
      <c r="H118">
        <f>IF($B118&gt;H$6,SQRT(($B$1/$B$2)*(1/($B118*(($B118/H$6)-1))))*((($B$1/2)*(($B118/H$6)+(H$6/($B118-H$6))+1))+($B$2*$B$4*$B$3*$B118))/1000,"")</f>
        <v>48.919445937784516</v>
      </c>
      <c r="I118">
        <f>IF($B118&gt;I$6,SQRT(($B$1/$B$2)*(1/($B118*(($B118/I$6)-1))))*((($B$1/2)*(($B118/I$6)+(I$6/($B118-I$6))+1))+($B$2*$B$4*$B$3*$B118))/1000,"")</f>
        <v>47.710868731019112</v>
      </c>
      <c r="J118">
        <f>IF($B118&gt;J$6,SQRT(($B$1/$B$2)*(1/($B118*(($B118/J$6)-1))))*((($B$1/2)*(($B118/J$6)+(J$6/($B118-J$6))+1))+($B$2*$B$4*$B$3*$B118))/1000,"")</f>
        <v>46.697045689253031</v>
      </c>
      <c r="K118">
        <f>IF($B118&gt;K$6,SQRT(($B$1/$B$2)*(1/($B118*(($B118/K$6)-1))))*((($B$1/2)*(($B118/K$6)+(K$6/($B118-K$6))+1))+($B$2*$B$4*$B$3*$B118))/1000,"")</f>
        <v>45.844337028249385</v>
      </c>
      <c r="L118">
        <f>IF($B118&gt;L$6,SQRT(($B$1/$B$2)*(1/($B118*(($B118/L$6)-1))))*((($B$1/2)*(($B118/L$6)+(L$6/($B118-L$6))+1))+($B$2*$B$4*$B$3*$B118))/1000,"")</f>
        <v>45.127153228443596</v>
      </c>
      <c r="M118">
        <f>IF($B118&gt;M$6,SQRT(($B$1/$B$2)*(1/($B118*(($B118/M$6)-1))))*((($B$1/2)*(($B118/M$6)+(M$6/($B118-M$6))+1))+($B$2*$B$4*$B$3*$B118))/1000,"")</f>
        <v>44.525675828684584</v>
      </c>
      <c r="N118">
        <f>IF($B118&gt;N$6,SQRT(($B$1/$B$2)*(1/($B118*(($B118/N$6)-1))))*((($B$1/2)*(($B118/N$6)+(N$6/($B118-N$6))+1))+($B$2*$B$4*$B$3*$B118))/1000,"")</f>
        <v>44.024321602606619</v>
      </c>
      <c r="O118">
        <f>IF($B118&gt;O$6,SQRT(($B$1/$B$2)*(1/($B118*(($B118/O$6)-1))))*((($B$1/2)*(($B118/O$6)+(O$6/($B118-O$6))+1))+($B$2*$B$4*$B$3*$B118))/1000,"")</f>
        <v>43.610679994551575</v>
      </c>
      <c r="P118">
        <f>IF($B118&gt;P$6,SQRT(($B$1/$B$2)*(1/($B118*(($B118/P$6)-1))))*((($B$1/2)*(($B118/P$6)+(P$6/($B118-P$6))+1))+($B$2*$B$4*$B$3*$B118))/1000,"")</f>
        <v>43.274760930776786</v>
      </c>
      <c r="Q118">
        <f>IF($B118&gt;Q$6,SQRT(($B$1/$B$2)*(1/($B118*(($B118/Q$6)-1))))*((($B$1/2)*(($B118/Q$6)+(Q$6/($B118-Q$6))+1))+($B$2*$B$4*$B$3*$B118))/1000,"")</f>
        <v>43.008451547548155</v>
      </c>
      <c r="R118">
        <f>IF($B118&gt;R$6,SQRT(($B$1/$B$2)*(1/($B118*(($B118/R$6)-1))))*((($B$1/2)*(($B118/R$6)+(R$6/($B118-R$6))+1))+($B$2*$B$4*$B$3*$B118))/1000,"")</f>
        <v>42.805116815670232</v>
      </c>
      <c r="S118">
        <f>IF($B118&gt;S$6,SQRT(($B$1/$B$2)*(1/($B118*(($B118/S$6)-1))))*((($B$1/2)*(($B118/S$6)+(S$6/($B118-S$6))+1))+($B$2*$B$4*$B$3*$B118))/1000,"")</f>
        <v>42.65930133173044</v>
      </c>
      <c r="T118">
        <f>IF($B118&gt;T$6,SQRT(($B$1/$B$2)*(1/($B118*(($B118/T$6)-1))))*((($B$1/2)*(($B118/T$6)+(T$6/($B118-T$6))+1))+($B$2*$B$4*$B$3*$B118))/1000,"")</f>
        <v>42.566503559861097</v>
      </c>
      <c r="U118">
        <f>IF($B118&gt;U$6,SQRT(($B$1/$B$2)*(1/($B118*(($B118/U$6)-1))))*((($B$1/2)*(($B118/U$6)+(U$6/($B118-U$6))+1))+($B$2*$B$4*$B$3*$B118))/1000,"")</f>
        <v>42.523002835155715</v>
      </c>
      <c r="V118">
        <f>IF($B118&gt;V$6,SQRT(($B$1/$B$2)*(1/($B118*(($B118/V$6)-1))))*((($B$1/2)*(($B118/V$6)+(V$6/($B118-V$6))+1))+($B$2*$B$4*$B$3*$B118))/1000,"")</f>
        <v>42.525725384102643</v>
      </c>
      <c r="W118">
        <f>IF($B118&gt;W$6,SQRT(($B$1/$B$2)*(1/($B118*(($B118/W$6)-1))))*((($B$1/2)*(($B118/W$6)+(W$6/($B118-W$6))+1))+($B$2*$B$4*$B$3*$B118))/1000,"")</f>
        <v>42.572139609964793</v>
      </c>
      <c r="X118">
        <f>IF($B118&gt;X$6,SQRT(($B$1/$B$2)*(1/($B118*(($B118/X$6)-1))))*((($B$1/2)*(($B118/X$6)+(X$6/($B118-X$6))+1))+($B$2*$B$4*$B$3*$B118))/1000,"")</f>
        <v>42.660173621646528</v>
      </c>
      <c r="Y118">
        <f>IF($B118&gt;Y$6,SQRT(($B$1/$B$2)*(1/($B118*(($B118/Y$6)-1))))*((($B$1/2)*(($B118/Y$6)+(Y$6/($B118-Y$6))+1))+($B$2*$B$4*$B$3*$B118))/1000,"")</f>
        <v>42.788149883327108</v>
      </c>
      <c r="Z118">
        <f>IF($B118&gt;Z$6,SQRT(($B$1/$B$2)*(1/($B118*(($B118/Z$6)-1))))*((($B$1/2)*(($B118/Z$6)+(Z$6/($B118-Z$6))+1))+($B$2*$B$4*$B$3*$B118))/1000,"")</f>
        <v>42.95473320278137</v>
      </c>
      <c r="AA118">
        <f>IF($B118&gt;AA$6,SQRT(($B$1/$B$2)*(1/($B118*(($B118/AA$6)-1))))*((($B$1/2)*(($B118/AA$6)+(AA$6/($B118-AA$6))+1))+($B$2*$B$4*$B$3*$B118))/1000,"")</f>
        <v>43.158889236465384</v>
      </c>
      <c r="AB118">
        <f>IF($B118&gt;AB$6,SQRT(($B$1/$B$2)*(1/($B118*(($B118/AB$6)-1))))*((($B$1/2)*(($B118/AB$6)+(AB$6/($B118-AB$6))+1))+($B$2*$B$4*$B$3*$B118))/1000,"")</f>
        <v>43.399851386368056</v>
      </c>
      <c r="AC118">
        <f>IF($B118&gt;AC$6,SQRT(($B$1/$B$2)*(1/($B118*(($B118/AC$6)-1))))*((($B$1/2)*(($B118/AC$6)+(AC$6/($B118-AC$6))+1))+($B$2*$B$4*$B$3*$B118))/1000,"")</f>
        <v>43.677094475979011</v>
      </c>
      <c r="AD118">
        <f>IF($B118&gt;AD$6,SQRT(($B$1/$B$2)*(1/($B118*(($B118/AD$6)-1))))*((($B$1/2)*(($B118/AD$6)+(AD$6/($B118-AD$6))+1))+($B$2*$B$4*$B$3*$B118))/1000,"")</f>
        <v>43.990313974068627</v>
      </c>
      <c r="AE118">
        <f>IF($B118&gt;AE$6,SQRT(($B$1/$B$2)*(1/($B118*(($B118/AE$6)-1))))*((($B$1/2)*(($B118/AE$6)+(AE$6/($B118-AE$6))+1))+($B$2*$B$4*$B$3*$B118))/1000,"")</f>
        <v>44.339409822319197</v>
      </c>
      <c r="AF118">
        <f>IF($B118&gt;AF$6,SQRT(($B$1/$B$2)*(1/($B118*(($B118/AF$6)-1))))*((($B$1/2)*(($B118/AF$6)+(AF$6/($B118-AF$6))+1))+($B$2*$B$4*$B$3*$B118))/1000,"")</f>
        <v>44.724474142088404</v>
      </c>
      <c r="AG118">
        <f>IF($B118&gt;AG$6,SQRT(($B$1/$B$2)*(1/($B118*(($B118/AG$6)-1))))*((($B$1/2)*(($B118/AG$6)+(AG$6/($B118-AG$6))+1))+($B$2*$B$4*$B$3*$B118))/1000,"")</f>
        <v>45.145782265094851</v>
      </c>
      <c r="AH118">
        <f>IF($B118&gt;AH$6,SQRT(($B$1/$B$2)*(1/($B118*(($B118/AH$6)-1))))*((($B$1/2)*(($B118/AH$6)+(AH$6/($B118-AH$6))+1))+($B$2*$B$4*$B$3*$B118))/1000,"")</f>
        <v>45.603786665783609</v>
      </c>
      <c r="AI118">
        <f>IF($B118&gt;AI$6,SQRT(($B$1/$B$2)*(1/($B118*(($B118/AI$6)-1))))*((($B$1/2)*(($B118/AI$6)+(AI$6/($B118-AI$6))+1))+($B$2*$B$4*$B$3*$B118))/1000,"")</f>
        <v>46.099113479158305</v>
      </c>
      <c r="AJ118">
        <f>IF($B118&gt;AJ$6,SQRT(($B$1/$B$2)*(1/($B118*(($B118/AJ$6)-1))))*((($B$1/2)*(($B118/AJ$6)+(AJ$6/($B118-AJ$6))+1))+($B$2*$B$4*$B$3*$B118))/1000,"")</f>
        <v>46.632561374039405</v>
      </c>
      <c r="AK118">
        <f>IF($B118&gt;AK$6,SQRT(($B$1/$B$2)*(1/($B118*(($B118/AK$6)-1))))*((($B$1/2)*(($B118/AK$6)+(AK$6/($B118-AK$6))+1))+($B$2*$B$4*$B$3*$B118))/1000,"")</f>
        <v>47.205102623334575</v>
      </c>
      <c r="AL118">
        <f>IF($B118&gt;AL$6,SQRT(($B$1/$B$2)*(1/($B118*(($B118/AL$6)-1))))*((($B$1/2)*(($B118/AL$6)+(AL$6/($B118-AL$6))+1))+($B$2*$B$4*$B$3*$B118))/1000,"")</f>
        <v>47.817886274043694</v>
      </c>
      <c r="AM118">
        <f>IF($B118&gt;AM$6,SQRT(($B$1/$B$2)*(1/($B118*(($B118/AM$6)-1))))*((($B$1/2)*(($B118/AM$6)+(AM$6/($B118-AM$6))+1))+($B$2*$B$4*$B$3*$B118))/1000,"")</f>
        <v>48.542742616447526</v>
      </c>
      <c r="AO118">
        <f t="shared" si="9"/>
        <v>42.523002835155715</v>
      </c>
      <c r="AP118">
        <f t="shared" si="11"/>
        <v>19</v>
      </c>
      <c r="AQ118">
        <f t="shared" ca="1" si="12"/>
        <v>6.0499999999999996E-4</v>
      </c>
      <c r="AR118" s="1">
        <f t="shared" ca="1" si="13"/>
        <v>4.1652892561983563</v>
      </c>
    </row>
    <row r="119" spans="1:44" x14ac:dyDescent="0.25">
      <c r="A119" s="1">
        <f t="shared" si="10"/>
        <v>2.5400000000000054</v>
      </c>
      <c r="B119" s="1">
        <f t="shared" si="14"/>
        <v>2.5400000000000054E-3</v>
      </c>
      <c r="C119">
        <f>IF($B119&gt;C$6,SQRT(($B$1/$B$2)*(1/($B119*(($B119/C$6)-1))))*((($B$1/2)*(($B119/C$6)+(C$6/($B119-C$6))+1))+($B$2*$B$4*$B$3*$B119))/1000,"")</f>
        <v>61.054062813642609</v>
      </c>
      <c r="D119">
        <f>IF($B119&gt;D$6,SQRT(($B$1/$B$2)*(1/($B119*(($B119/D$6)-1))))*((($B$1/2)*(($B119/D$6)+(D$6/($B119-D$6))+1))+($B$2*$B$4*$B$3*$B119))/1000,"")</f>
        <v>56.871270289627368</v>
      </c>
      <c r="E119">
        <f>IF($B119&gt;E$6,SQRT(($B$1/$B$2)*(1/($B119*(($B119/E$6)-1))))*((($B$1/2)*(($B119/E$6)+(E$6/($B119-E$6))+1))+($B$2*$B$4*$B$3*$B119))/1000,"")</f>
        <v>54.203626622539389</v>
      </c>
      <c r="F119">
        <f>IF($B119&gt;F$6,SQRT(($B$1/$B$2)*(1/($B119*(($B119/F$6)-1))))*((($B$1/2)*(($B119/F$6)+(F$6/($B119-F$6))+1))+($B$2*$B$4*$B$3*$B119))/1000,"")</f>
        <v>52.057287275799972</v>
      </c>
      <c r="G119">
        <f>IF($B119&gt;G$6,SQRT(($B$1/$B$2)*(1/($B119*(($B119/G$6)-1))))*((($B$1/2)*(($B119/G$6)+(G$6/($B119-G$6))+1))+($B$2*$B$4*$B$3*$B119))/1000,"")</f>
        <v>50.301539162520974</v>
      </c>
      <c r="H119">
        <f>IF($B119&gt;H$6,SQRT(($B$1/$B$2)*(1/($B119*(($B119/H$6)-1))))*((($B$1/2)*(($B119/H$6)+(H$6/($B119-H$6))+1))+($B$2*$B$4*$B$3*$B119))/1000,"")</f>
        <v>48.847878693936543</v>
      </c>
      <c r="I119">
        <f>IF($B119&gt;I$6,SQRT(($B$1/$B$2)*(1/($B119*(($B119/I$6)-1))))*((($B$1/2)*(($B119/I$6)+(I$6/($B119-I$6))+1))+($B$2*$B$4*$B$3*$B119))/1000,"")</f>
        <v>47.634035393436314</v>
      </c>
      <c r="J119">
        <f>IF($B119&gt;J$6,SQRT(($B$1/$B$2)*(1/($B119*(($B119/J$6)-1))))*((($B$1/2)*(($B119/J$6)+(J$6/($B119-J$6))+1))+($B$2*$B$4*$B$3*$B119))/1000,"")</f>
        <v>46.614811032894167</v>
      </c>
      <c r="K119">
        <f>IF($B119&gt;K$6,SQRT(($B$1/$B$2)*(1/($B119*(($B119/K$6)-1))))*((($B$1/2)*(($B119/K$6)+(K$6/($B119-K$6))+1))+($B$2*$B$4*$B$3*$B119))/1000,"")</f>
        <v>45.756546636316742</v>
      </c>
      <c r="L119">
        <f>IF($B119&gt;L$6,SQRT(($B$1/$B$2)*(1/($B119*(($B119/L$6)-1))))*((($B$1/2)*(($B119/L$6)+(L$6/($B119-L$6))+1))+($B$2*$B$4*$B$3*$B119))/1000,"")</f>
        <v>45.033634300155263</v>
      </c>
      <c r="M119">
        <f>IF($B119&gt;M$6,SQRT(($B$1/$B$2)*(1/($B119*(($B119/M$6)-1))))*((($B$1/2)*(($B119/M$6)+(M$6/($B119-M$6))+1))+($B$2*$B$4*$B$3*$B119))/1000,"")</f>
        <v>44.426237568420845</v>
      </c>
      <c r="N119">
        <f>IF($B119&gt;N$6,SQRT(($B$1/$B$2)*(1/($B119*(($B119/N$6)-1))))*((($B$1/2)*(($B119/N$6)+(N$6/($B119-N$6))+1))+($B$2*$B$4*$B$3*$B119))/1000,"")</f>
        <v>43.918755286585409</v>
      </c>
      <c r="O119">
        <f>IF($B119&gt;O$6,SQRT(($B$1/$B$2)*(1/($B119*(($B119/O$6)-1))))*((($B$1/2)*(($B119/O$6)+(O$6/($B119-O$6))+1))+($B$2*$B$4*$B$3*$B119))/1000,"")</f>
        <v>43.49875877809562</v>
      </c>
      <c r="P119">
        <f>IF($B119&gt;P$6,SQRT(($B$1/$B$2)*(1/($B119*(($B119/P$6)-1))))*((($B$1/2)*(($B119/P$6)+(P$6/($B119-P$6))+1))+($B$2*$B$4*$B$3*$B119))/1000,"")</f>
        <v>43.156239437708493</v>
      </c>
      <c r="Q119">
        <f>IF($B119&gt;Q$6,SQRT(($B$1/$B$2)*(1/($B119*(($B119/Q$6)-1))))*((($B$1/2)*(($B119/Q$6)+(Q$6/($B119-Q$6))+1))+($B$2*$B$4*$B$3*$B119))/1000,"")</f>
        <v>42.883065268742186</v>
      </c>
      <c r="R119">
        <f>IF($B119&gt;R$6,SQRT(($B$1/$B$2)*(1/($B119*(($B119/R$6)-1))))*((($B$1/2)*(($B119/R$6)+(R$6/($B119-R$6))+1))+($B$2*$B$4*$B$3*$B119))/1000,"")</f>
        <v>42.672581333664382</v>
      </c>
      <c r="S119">
        <f>IF($B119&gt;S$6,SQRT(($B$1/$B$2)*(1/($B119*(($B119/S$6)-1))))*((($B$1/2)*(($B119/S$6)+(S$6/($B119-S$6))+1))+($B$2*$B$4*$B$3*$B119))/1000,"")</f>
        <v>42.519311380954299</v>
      </c>
      <c r="T119">
        <f>IF($B119&gt;T$6,SQRT(($B$1/$B$2)*(1/($B119*(($B119/T$6)-1))))*((($B$1/2)*(($B119/T$6)+(T$6/($B119-T$6))+1))+($B$2*$B$4*$B$3*$B119))/1000,"")</f>
        <v>42.418731926500627</v>
      </c>
      <c r="U119">
        <f>IF($B119&gt;U$6,SQRT(($B$1/$B$2)*(1/($B119*(($B119/U$6)-1))))*((($B$1/2)*(($B119/U$6)+(U$6/($B119-U$6))+1))+($B$2*$B$4*$B$3*$B119))/1000,"")</f>
        <v>42.367099096298254</v>
      </c>
      <c r="V119">
        <f>IF($B119&gt;V$6,SQRT(($B$1/$B$2)*(1/($B119*(($B119/V$6)-1))))*((($B$1/2)*(($B119/V$6)+(V$6/($B119-V$6))+1))+($B$2*$B$4*$B$3*$B119))/1000,"")</f>
        <v>42.361314482182927</v>
      </c>
      <c r="W119">
        <f>IF($B119&gt;W$6,SQRT(($B$1/$B$2)*(1/($B119*(($B119/W$6)-1))))*((($B$1/2)*(($B119/W$6)+(W$6/($B119-W$6))+1))+($B$2*$B$4*$B$3*$B119))/1000,"")</f>
        <v>42.39882025537338</v>
      </c>
      <c r="X119">
        <f>IF($B119&gt;X$6,SQRT(($B$1/$B$2)*(1/($B119*(($B119/X$6)-1))))*((($B$1/2)*(($B119/X$6)+(X$6/($B119-X$6))+1))+($B$2*$B$4*$B$3*$B119))/1000,"")</f>
        <v>42.477516513465602</v>
      </c>
      <c r="Y119">
        <f>IF($B119&gt;Y$6,SQRT(($B$1/$B$2)*(1/($B119*(($B119/Y$6)-1))))*((($B$1/2)*(($B119/Y$6)+(Y$6/($B119-Y$6))+1))+($B$2*$B$4*$B$3*$B119))/1000,"")</f>
        <v>42.595695735375486</v>
      </c>
      <c r="Z119">
        <f>IF($B119&gt;Z$6,SQRT(($B$1/$B$2)*(1/($B119*(($B119/Z$6)-1))))*((($B$1/2)*(($B119/Z$6)+(Z$6/($B119-Z$6))+1))+($B$2*$B$4*$B$3*$B119))/1000,"")</f>
        <v>42.751990559363854</v>
      </c>
      <c r="AA119">
        <f>IF($B119&gt;AA$6,SQRT(($B$1/$B$2)*(1/($B119*(($B119/AA$6)-1))))*((($B$1/2)*(($B119/AA$6)+(AA$6/($B119-AA$6))+1))+($B$2*$B$4*$B$3*$B119))/1000,"")</f>
        <v>42.945332059335364</v>
      </c>
      <c r="AB119">
        <f>IF($B119&gt;AB$6,SQRT(($B$1/$B$2)*(1/($B119*(($B119/AB$6)-1))))*((($B$1/2)*(($B119/AB$6)+(AB$6/($B119-AB$6))+1))+($B$2*$B$4*$B$3*$B119))/1000,"")</f>
        <v>43.174916391340069</v>
      </c>
      <c r="AC119">
        <f>IF($B119&gt;AC$6,SQRT(($B$1/$B$2)*(1/($B119*(($B119/AC$6)-1))))*((($B$1/2)*(($B119/AC$6)+(AC$6/($B119-AC$6))+1))+($B$2*$B$4*$B$3*$B119))/1000,"")</f>
        <v>43.440178194290262</v>
      </c>
      <c r="AD119">
        <f>IF($B119&gt;AD$6,SQRT(($B$1/$B$2)*(1/($B119*(($B119/AD$6)-1))))*((($B$1/2)*(($B119/AD$6)+(AD$6/($B119-AD$6))+1))+($B$2*$B$4*$B$3*$B119))/1000,"")</f>
        <v>43.740769509904283</v>
      </c>
      <c r="AE119">
        <f>IF($B119&gt;AE$6,SQRT(($B$1/$B$2)*(1/($B119*(($B119/AE$6)-1))))*((($B$1/2)*(($B119/AE$6)+(AE$6/($B119-AE$6))+1))+($B$2*$B$4*$B$3*$B119))/1000,"")</f>
        <v>44.076543273800908</v>
      </c>
      <c r="AF119">
        <f>IF($B119&gt;AF$6,SQRT(($B$1/$B$2)*(1/($B119*(($B119/AF$6)-1))))*((($B$1/2)*(($B119/AF$6)+(AF$6/($B119-AF$6))+1))+($B$2*$B$4*$B$3*$B119))/1000,"")</f>
        <v>44.447540648387026</v>
      </c>
      <c r="AG119">
        <f>IF($B119&gt;AG$6,SQRT(($B$1/$B$2)*(1/($B119*(($B119/AG$6)-1))))*((($B$1/2)*(($B119/AG$6)+(AG$6/($B119-AG$6))+1))+($B$2*$B$4*$B$3*$B119))/1000,"")</f>
        <v>44.853981637063377</v>
      </c>
      <c r="AH119">
        <f>IF($B119&gt;AH$6,SQRT(($B$1/$B$2)*(1/($B119*(($B119/AH$6)-1))))*((($B$1/2)*(($B119/AH$6)+(AH$6/($B119-AH$6))+1))+($B$2*$B$4*$B$3*$B119))/1000,"")</f>
        <v>45.296258551497225</v>
      </c>
      <c r="AI119">
        <f>IF($B119&gt;AI$6,SQRT(($B$1/$B$2)*(1/($B119*(($B119/AI$6)-1))))*((($B$1/2)*(($B119/AI$6)+(AI$6/($B119-AI$6))+1))+($B$2*$B$4*$B$3*$B119))/1000,"")</f>
        <v>45.774932008858293</v>
      </c>
      <c r="AJ119">
        <f>IF($B119&gt;AJ$6,SQRT(($B$1/$B$2)*(1/($B119*(($B119/AJ$6)-1))))*((($B$1/2)*(($B119/AJ$6)+(AJ$6/($B119-AJ$6))+1))+($B$2*$B$4*$B$3*$B119))/1000,"")</f>
        <v>46.290729221045154</v>
      </c>
      <c r="AK119">
        <f>IF($B119&gt;AK$6,SQRT(($B$1/$B$2)*(1/($B119*(($B119/AK$6)-1))))*((($B$1/2)*(($B119/AK$6)+(AK$6/($B119-AK$6))+1))+($B$2*$B$4*$B$3*$B119))/1000,"")</f>
        <v>46.844544408327188</v>
      </c>
      <c r="AL119">
        <f>IF($B119&gt;AL$6,SQRT(($B$1/$B$2)*(1/($B119*(($B119/AL$6)-1))))*((($B$1/2)*(($B119/AL$6)+(AL$6/($B119-AL$6))+1))+($B$2*$B$4*$B$3*$B119))/1000,"")</f>
        <v>47.437441229506874</v>
      </c>
      <c r="AM119">
        <f>IF($B119&gt;AM$6,SQRT(($B$1/$B$2)*(1/($B119*(($B119/AM$6)-1))))*((($B$1/2)*(($B119/AM$6)+(AM$6/($B119-AM$6))+1))+($B$2*$B$4*$B$3*$B119))/1000,"")</f>
        <v>48.138881681125795</v>
      </c>
      <c r="AO119">
        <f t="shared" si="9"/>
        <v>42.361314482182927</v>
      </c>
      <c r="AP119">
        <f t="shared" si="11"/>
        <v>20</v>
      </c>
      <c r="AQ119">
        <f t="shared" ca="1" si="12"/>
        <v>6.2999999999999992E-4</v>
      </c>
      <c r="AR119" s="1">
        <f t="shared" ca="1" si="13"/>
        <v>4.0317460317460405</v>
      </c>
    </row>
    <row r="120" spans="1:44" x14ac:dyDescent="0.25">
      <c r="A120" s="1">
        <f t="shared" si="10"/>
        <v>2.5600000000000054</v>
      </c>
      <c r="B120" s="1">
        <f t="shared" si="14"/>
        <v>2.5600000000000054E-3</v>
      </c>
      <c r="C120">
        <f>IF($B120&gt;C$6,SQRT(($B$1/$B$2)*(1/($B120*(($B120/C$6)-1))))*((($B$1/2)*(($B120/C$6)+(C$6/($B120-C$6))+1))+($B$2*$B$4*$B$3*$B120))/1000,"")</f>
        <v>61.009387186730379</v>
      </c>
      <c r="D120">
        <f>IF($B120&gt;D$6,SQRT(($B$1/$B$2)*(1/($B120*(($B120/D$6)-1))))*((($B$1/2)*(($B120/D$6)+(D$6/($B120-D$6))+1))+($B$2*$B$4*$B$3*$B120))/1000,"")</f>
        <v>56.820746048720224</v>
      </c>
      <c r="E120">
        <f>IF($B120&gt;E$6,SQRT(($B$1/$B$2)*(1/($B120*(($B120/E$6)-1))))*((($B$1/2)*(($B120/E$6)+(E$6/($B120-E$6))+1))+($B$2*$B$4*$B$3*$B120))/1000,"")</f>
        <v>54.148240431014237</v>
      </c>
      <c r="F120">
        <f>IF($B120&gt;F$6,SQRT(($B$1/$B$2)*(1/($B120*(($B120/F$6)-1))))*((($B$1/2)*(($B120/F$6)+(F$6/($B120-F$6))+1))+($B$2*$B$4*$B$3*$B120))/1000,"")</f>
        <v>51.99700779694124</v>
      </c>
      <c r="G120">
        <f>IF($B120&gt;G$6,SQRT(($B$1/$B$2)*(1/($B120*(($B120/G$6)-1))))*((($B$1/2)*(($B120/G$6)+(G$6/($B120-G$6))+1))+($B$2*$B$4*$B$3*$B120))/1000,"")</f>
        <v>50.236304366625482</v>
      </c>
      <c r="H120">
        <f>IF($B120&gt;H$6,SQRT(($B$1/$B$2)*(1/($B120*(($B120/H$6)-1))))*((($B$1/2)*(($B120/H$6)+(H$6/($B120-H$6))+1))+($B$2*$B$4*$B$3*$B120))/1000,"")</f>
        <v>48.777601033694822</v>
      </c>
      <c r="I120">
        <f>IF($B120&gt;I$6,SQRT(($B$1/$B$2)*(1/($B120*(($B120/I$6)-1))))*((($B$1/2)*(($B120/I$6)+(I$6/($B120-I$6))+1))+($B$2*$B$4*$B$3*$B120))/1000,"")</f>
        <v>47.558605146384032</v>
      </c>
      <c r="J120">
        <f>IF($B120&gt;J$6,SQRT(($B$1/$B$2)*(1/($B120*(($B120/J$6)-1))))*((($B$1/2)*(($B120/J$6)+(J$6/($B120-J$6))+1))+($B$2*$B$4*$B$3*$B120))/1000,"")</f>
        <v>46.534098470153182</v>
      </c>
      <c r="K120">
        <f>IF($B120&gt;K$6,SQRT(($B$1/$B$2)*(1/($B120*(($B120/K$6)-1))))*((($B$1/2)*(($B120/K$6)+(K$6/($B120-K$6))+1))+($B$2*$B$4*$B$3*$B120))/1000,"")</f>
        <v>45.670403401124624</v>
      </c>
      <c r="L120">
        <f>IF($B120&gt;L$6,SQRT(($B$1/$B$2)*(1/($B120*(($B120/L$6)-1))))*((($B$1/2)*(($B120/L$6)+(L$6/($B120-L$6))+1))+($B$2*$B$4*$B$3*$B120))/1000,"")</f>
        <v>44.941894229492121</v>
      </c>
      <c r="M120">
        <f>IF($B120&gt;M$6,SQRT(($B$1/$B$2)*(1/($B120*(($B120/M$6)-1))))*((($B$1/2)*(($B120/M$6)+(M$6/($B120-M$6))+1))+($B$2*$B$4*$B$3*$B120))/1000,"")</f>
        <v>44.328717104700331</v>
      </c>
      <c r="N120">
        <f>IF($B120&gt;N$6,SQRT(($B$1/$B$2)*(1/($B120*(($B120/N$6)-1))))*((($B$1/2)*(($B120/N$6)+(N$6/($B120-N$6))+1))+($B$2*$B$4*$B$3*$B120))/1000,"")</f>
        <v>43.815253574409574</v>
      </c>
      <c r="O120">
        <f>IF($B120&gt;O$6,SQRT(($B$1/$B$2)*(1/($B120*(($B120/O$6)-1))))*((($B$1/2)*(($B120/O$6)+(O$6/($B120-O$6))+1))+($B$2*$B$4*$B$3*$B120))/1000,"")</f>
        <v>43.389057508510597</v>
      </c>
      <c r="P120">
        <f>IF($B120&gt;P$6,SQRT(($B$1/$B$2)*(1/($B120*(($B120/P$6)-1))))*((($B$1/2)*(($B120/P$6)+(P$6/($B120-P$6))+1))+($B$2*$B$4*$B$3*$B120))/1000,"")</f>
        <v>43.040102481231656</v>
      </c>
      <c r="Q120">
        <f>IF($B120&gt;Q$6,SQRT(($B$1/$B$2)*(1/($B120*(($B120/Q$6)-1))))*((($B$1/2)*(($B120/Q$6)+(Q$6/($B120-Q$6))+1))+($B$2*$B$4*$B$3*$B120))/1000,"")</f>
        <v>42.760238124184418</v>
      </c>
      <c r="R120">
        <f>IF($B120&gt;R$6,SQRT(($B$1/$B$2)*(1/($B120*(($B120/R$6)-1))))*((($B$1/2)*(($B120/R$6)+(R$6/($B120-R$6))+1))+($B$2*$B$4*$B$3*$B120))/1000,"")</f>
        <v>42.54279040984229</v>
      </c>
      <c r="S120">
        <f>IF($B120&gt;S$6,SQRT(($B$1/$B$2)*(1/($B120*(($B120/S$6)-1))))*((($B$1/2)*(($B120/S$6)+(S$6/($B120-S$6))+1))+($B$2*$B$4*$B$3*$B120))/1000,"")</f>
        <v>42.382263121211295</v>
      </c>
      <c r="T120">
        <f>IF($B120&gt;T$6,SQRT(($B$1/$B$2)*(1/($B120*(($B120/T$6)-1))))*((($B$1/2)*(($B120/T$6)+(T$6/($B120-T$6))+1))+($B$2*$B$4*$B$3*$B120))/1000,"")</f>
        <v>42.274111780561384</v>
      </c>
      <c r="U120">
        <f>IF($B120&gt;U$6,SQRT(($B$1/$B$2)*(1/($B120*(($B120/U$6)-1))))*((($B$1/2)*(($B120/U$6)+(U$6/($B120-U$6))+1))+($B$2*$B$4*$B$3*$B120))/1000,"")</f>
        <v>42.214570339745322</v>
      </c>
      <c r="V120">
        <f>IF($B120&gt;V$6,SQRT(($B$1/$B$2)*(1/($B120*(($B120/V$6)-1))))*((($B$1/2)*(($B120/V$6)+(V$6/($B120-V$6))+1))+($B$2*$B$4*$B$3*$B120))/1000,"")</f>
        <v>42.200516880358975</v>
      </c>
      <c r="W120">
        <f>IF($B120&gt;W$6,SQRT(($B$1/$B$2)*(1/($B120*(($B120/W$6)-1))))*((($B$1/2)*(($B120/W$6)+(W$6/($B120-W$6))+1))+($B$2*$B$4*$B$3*$B120))/1000,"")</f>
        <v>42.229368565496515</v>
      </c>
      <c r="X120">
        <f>IF($B120&gt;X$6,SQRT(($B$1/$B$2)*(1/($B120*(($B120/X$6)-1))))*((($B$1/2)*(($B120/X$6)+(X$6/($B120-X$6))+1))+($B$2*$B$4*$B$3*$B120))/1000,"")</f>
        <v>42.298998816003433</v>
      </c>
      <c r="Y120">
        <f>IF($B120&gt;Y$6,SQRT(($B$1/$B$2)*(1/($B120*(($B120/Y$6)-1))))*((($B$1/2)*(($B120/Y$6)+(Y$6/($B120-Y$6))+1))+($B$2*$B$4*$B$3*$B120))/1000,"")</f>
        <v>42.407671583109483</v>
      </c>
      <c r="Z120">
        <f>IF($B120&gt;Z$6,SQRT(($B$1/$B$2)*(1/($B120*(($B120/Z$6)-1))))*((($B$1/2)*(($B120/Z$6)+(Z$6/($B120-Z$6))+1))+($B$2*$B$4*$B$3*$B120))/1000,"")</f>
        <v>42.553988929978495</v>
      </c>
      <c r="AA120">
        <f>IF($B120&gt;AA$6,SQRT(($B$1/$B$2)*(1/($B120*(($B120/AA$6)-1))))*((($B$1/2)*(($B120/AA$6)+(AA$6/($B120-AA$6))+1))+($B$2*$B$4*$B$3*$B120))/1000,"")</f>
        <v>42.73684909469317</v>
      </c>
      <c r="AB120">
        <f>IF($B120&gt;AB$6,SQRT(($B$1/$B$2)*(1/($B120*(($B120/AB$6)-1))))*((($B$1/2)*(($B120/AB$6)+(AB$6/($B120-AB$6))+1))+($B$2*$B$4*$B$3*$B120))/1000,"")</f>
        <v>42.955412903775525</v>
      </c>
      <c r="AC120">
        <f>IF($B120&gt;AC$6,SQRT(($B$1/$B$2)*(1/($B120*(($B120/AC$6)-1))))*((($B$1/2)*(($B120/AC$6)+(AC$6/($B120-AC$6))+1))+($B$2*$B$4*$B$3*$B120))/1000,"")</f>
        <v>43.209076917196455</v>
      </c>
      <c r="AD120">
        <f>IF($B120&gt;AD$6,SQRT(($B$1/$B$2)*(1/($B120*(($B120/AD$6)-1))))*((($B$1/2)*(($B120/AD$6)+(AD$6/($B120-AD$6))+1))+($B$2*$B$4*$B$3*$B120))/1000,"")</f>
        <v>43.497452066522825</v>
      </c>
      <c r="AE120">
        <f>IF($B120&gt;AE$6,SQRT(($B$1/$B$2)*(1/($B120*(($B120/AE$6)-1))))*((($B$1/2)*(($B120/AE$6)+(AE$6/($B120-AE$6))+1))+($B$2*$B$4*$B$3*$B120))/1000,"")</f>
        <v>43.820346834381908</v>
      </c>
      <c r="AF120">
        <f>IF($B120&gt;AF$6,SQRT(($B$1/$B$2)*(1/($B120*(($B120/AF$6)-1))))*((($B$1/2)*(($B120/AF$6)+(AF$6/($B120-AF$6))+1))+($B$2*$B$4*$B$3*$B120))/1000,"")</f>
        <v>44.177754241678095</v>
      </c>
      <c r="AG120">
        <f>IF($B120&gt;AG$6,SQRT(($B$1/$B$2)*(1/($B120*(($B120/AG$6)-1))))*((($B$1/2)*(($B120/AG$6)+(AG$6/($B120-AG$6))+1))+($B$2*$B$4*$B$3*$B120))/1000,"")</f>
        <v>44.569842077323166</v>
      </c>
      <c r="AH120">
        <f>IF($B120&gt;AH$6,SQRT(($B$1/$B$2)*(1/($B120*(($B120/AH$6)-1))))*((($B$1/2)*(($B120/AH$6)+(AH$6/($B120-AH$6))+1))+($B$2*$B$4*$B$3*$B120))/1000,"")</f>
        <v>44.996945936804956</v>
      </c>
      <c r="AI120">
        <f>IF($B120&gt;AI$6,SQRT(($B$1/$B$2)*(1/($B120*(($B120/AI$6)-1))))*((($B$1/2)*(($B120/AI$6)+(AI$6/($B120-AI$6))+1))+($B$2*$B$4*$B$3*$B120))/1000,"")</f>
        <v>45.459564740284733</v>
      </c>
      <c r="AJ120">
        <f>IF($B120&gt;AJ$6,SQRT(($B$1/$B$2)*(1/($B120*(($B120/AJ$6)-1))))*((($B$1/2)*(($B120/AJ$6)+(AJ$6/($B120-AJ$6))+1))+($B$2*$B$4*$B$3*$B120))/1000,"")</f>
        <v>45.958358485122545</v>
      </c>
      <c r="AK120">
        <f>IF($B120&gt;AK$6,SQRT(($B$1/$B$2)*(1/($B120*(($B120/AK$6)-1))))*((($B$1/2)*(($B120/AK$6)+(AK$6/($B120-AK$6))+1))+($B$2*$B$4*$B$3*$B120))/1000,"")</f>
        <v>46.494148057038245</v>
      </c>
      <c r="AL120">
        <f>IF($B120&gt;AL$6,SQRT(($B$1/$B$2)*(1/($B120*(($B120/AL$6)-1))))*((($B$1/2)*(($B120/AL$6)+(AL$6/($B120-AL$6))+1))+($B$2*$B$4*$B$3*$B120))/1000,"")</f>
        <v>47.067916982511001</v>
      </c>
      <c r="AM120">
        <f>IF($B120&gt;AM$6,SQRT(($B$1/$B$2)*(1/($B120*(($B120/AM$6)-1))))*((($B$1/2)*(($B120/AM$6)+(AM$6/($B120-AM$6))+1))+($B$2*$B$4*$B$3*$B120))/1000,"")</f>
        <v>47.746854402632117</v>
      </c>
      <c r="AO120">
        <f t="shared" si="9"/>
        <v>42.200516880358975</v>
      </c>
      <c r="AP120">
        <f t="shared" si="11"/>
        <v>20</v>
      </c>
      <c r="AQ120">
        <f t="shared" ca="1" si="12"/>
        <v>6.2999999999999992E-4</v>
      </c>
      <c r="AR120" s="1">
        <f t="shared" ca="1" si="13"/>
        <v>4.063492063492073</v>
      </c>
    </row>
    <row r="121" spans="1:44" x14ac:dyDescent="0.25">
      <c r="A121" s="1">
        <f t="shared" si="10"/>
        <v>2.5800000000000054</v>
      </c>
      <c r="B121" s="1">
        <f t="shared" si="14"/>
        <v>2.5800000000000055E-3</v>
      </c>
      <c r="C121">
        <f>IF($B121&gt;C$6,SQRT(($B$1/$B$2)*(1/($B121*(($B121/C$6)-1))))*((($B$1/2)*(($B121/C$6)+(C$6/($B121-C$6))+1))+($B$2*$B$4*$B$3*$B121))/1000,"")</f>
        <v>60.965457595420951</v>
      </c>
      <c r="D121">
        <f>IF($B121&gt;D$6,SQRT(($B$1/$B$2)*(1/($B121*(($B121/D$6)-1))))*((($B$1/2)*(($B121/D$6)+(D$6/($B121-D$6))+1))+($B$2*$B$4*$B$3*$B121))/1000,"")</f>
        <v>56.771078476587434</v>
      </c>
      <c r="E121">
        <f>IF($B121&gt;E$6,SQRT(($B$1/$B$2)*(1/($B121*(($B121/E$6)-1))))*((($B$1/2)*(($B121/E$6)+(E$6/($B121-E$6))+1))+($B$2*$B$4*$B$3*$B121))/1000,"")</f>
        <v>54.093805462336128</v>
      </c>
      <c r="F121">
        <f>IF($B121&gt;F$6,SQRT(($B$1/$B$2)*(1/($B121*(($B121/F$6)-1))))*((($B$1/2)*(($B121/F$6)+(F$6/($B121-F$6))+1))+($B$2*$B$4*$B$3*$B121))/1000,"")</f>
        <v>51.937777044325919</v>
      </c>
      <c r="G121">
        <f>IF($B121&gt;G$6,SQRT(($B$1/$B$2)*(1/($B121*(($B121/G$6)-1))))*((($B$1/2)*(($B121/G$6)+(G$6/($B121-G$6))+1))+($B$2*$B$4*$B$3*$B121))/1000,"")</f>
        <v>50.17221938891177</v>
      </c>
      <c r="H121">
        <f>IF($B121&gt;H$6,SQRT(($B$1/$B$2)*(1/($B121*(($B121/H$6)-1))))*((($B$1/2)*(($B121/H$6)+(H$6/($B121-H$6))+1))+($B$2*$B$4*$B$3*$B121))/1000,"")</f>
        <v>48.708578451806083</v>
      </c>
      <c r="I121">
        <f>IF($B121&gt;I$6,SQRT(($B$1/$B$2)*(1/($B121*(($B121/I$6)-1))))*((($B$1/2)*(($B121/I$6)+(I$6/($B121-I$6))+1))+($B$2*$B$4*$B$3*$B121))/1000,"")</f>
        <v>47.484539955052043</v>
      </c>
      <c r="J121">
        <f>IF($B121&gt;J$6,SQRT(($B$1/$B$2)*(1/($B121*(($B121/J$6)-1))))*((($B$1/2)*(($B121/J$6)+(J$6/($B121-J$6))+1))+($B$2*$B$4*$B$3*$B121))/1000,"")</f>
        <v>46.454866195031265</v>
      </c>
      <c r="K121">
        <f>IF($B121&gt;K$6,SQRT(($B$1/$B$2)*(1/($B121*(($B121/K$6)-1))))*((($B$1/2)*(($B121/K$6)+(K$6/($B121-K$6))+1))+($B$2*$B$4*$B$3*$B121))/1000,"")</f>
        <v>45.585861479251427</v>
      </c>
      <c r="L121">
        <f>IF($B121&gt;L$6,SQRT(($B$1/$B$2)*(1/($B121*(($B121/L$6)-1))))*((($B$1/2)*(($B121/L$6)+(L$6/($B121-L$6))+1))+($B$2*$B$4*$B$3*$B121))/1000,"")</f>
        <v>44.851882843150129</v>
      </c>
      <c r="M121">
        <f>IF($B121&gt;M$6,SQRT(($B$1/$B$2)*(1/($B121*(($B121/M$6)-1))))*((($B$1/2)*(($B121/M$6)+(M$6/($B121-M$6))+1))+($B$2*$B$4*$B$3*$B121))/1000,"")</f>
        <v>44.233059613685548</v>
      </c>
      <c r="N121">
        <f>IF($B121&gt;N$6,SQRT(($B$1/$B$2)*(1/($B121*(($B121/N$6)-1))))*((($B$1/2)*(($B121/N$6)+(N$6/($B121-N$6))+1))+($B$2*$B$4*$B$3*$B121))/1000,"")</f>
        <v>43.713756640563567</v>
      </c>
      <c r="O121">
        <f>IF($B121&gt;O$6,SQRT(($B$1/$B$2)*(1/($B121*(($B121/O$6)-1))))*((($B$1/2)*(($B121/O$6)+(O$6/($B121-O$6))+1))+($B$2*$B$4*$B$3*$B121))/1000,"")</f>
        <v>43.281510974318842</v>
      </c>
      <c r="P121">
        <f>IF($B121&gt;P$6,SQRT(($B$1/$B$2)*(1/($B121*(($B121/P$6)-1))))*((($B$1/2)*(($B121/P$6)+(P$6/($B121-P$6))+1))+($B$2*$B$4*$B$3*$B121))/1000,"")</f>
        <v>42.926279043473627</v>
      </c>
      <c r="Q121">
        <f>IF($B121&gt;Q$6,SQRT(($B$1/$B$2)*(1/($B121*(($B121/Q$6)-1))))*((($B$1/2)*(($B121/Q$6)+(Q$6/($B121-Q$6))+1))+($B$2*$B$4*$B$3*$B121))/1000,"")</f>
        <v>42.639892829625438</v>
      </c>
      <c r="R121">
        <f>IF($B121&gt;R$6,SQRT(($B$1/$B$2)*(1/($B121*(($B121/R$6)-1))))*((($B$1/2)*(($B121/R$6)+(R$6/($B121-R$6))+1))+($B$2*$B$4*$B$3*$B121))/1000,"")</f>
        <v>42.415659990219133</v>
      </c>
      <c r="S121">
        <f>IF($B121&gt;S$6,SQRT(($B$1/$B$2)*(1/($B121*(($B121/S$6)-1))))*((($B$1/2)*(($B121/S$6)+(S$6/($B121-S$6))+1))+($B$2*$B$4*$B$3*$B121))/1000,"")</f>
        <v>42.248065177745531</v>
      </c>
      <c r="T121">
        <f>IF($B121&gt;T$6,SQRT(($B$1/$B$2)*(1/($B121*(($B121/T$6)-1))))*((($B$1/2)*(($B121/T$6)+(T$6/($B121-T$6))+1))+($B$2*$B$4*$B$3*$B121))/1000,"")</f>
        <v>42.132543822977119</v>
      </c>
      <c r="U121">
        <f>IF($B121&gt;U$6,SQRT(($B$1/$B$2)*(1/($B121*(($B121/U$6)-1))))*((($B$1/2)*(($B121/U$6)+(U$6/($B121-U$6))+1))+($B$2*$B$4*$B$3*$B121))/1000,"")</f>
        <v>42.065308680662291</v>
      </c>
      <c r="V121">
        <f>IF($B121&gt;V$6,SQRT(($B$1/$B$2)*(1/($B121*(($B121/V$6)-1))))*((($B$1/2)*(($B121/V$6)+(V$6/($B121-V$6))+1))+($B$2*$B$4*$B$3*$B121))/1000,"")</f>
        <v>42.04321538257372</v>
      </c>
      <c r="W121">
        <f>IF($B121&gt;W$6,SQRT(($B$1/$B$2)*(1/($B121*(($B121/W$6)-1))))*((($B$1/2)*(($B121/W$6)+(W$6/($B121-W$6))+1))+($B$2*$B$4*$B$3*$B121))/1000,"")</f>
        <v>42.063657236780948</v>
      </c>
      <c r="X121">
        <f>IF($B121&gt;X$6,SQRT(($B$1/$B$2)*(1/($B121*(($B121/X$6)-1))))*((($B$1/2)*(($B121/X$6)+(X$6/($B121-X$6))+1))+($B$2*$B$4*$B$3*$B121))/1000,"")</f>
        <v>42.124482243448739</v>
      </c>
      <c r="Y121">
        <f>IF($B121&gt;Y$6,SQRT(($B$1/$B$2)*(1/($B121*(($B121/Y$6)-1))))*((($B$1/2)*(($B121/Y$6)+(Y$6/($B121-Y$6))+1))+($B$2*$B$4*$B$3*$B121))/1000,"")</f>
        <v>42.223927196583823</v>
      </c>
      <c r="Z121">
        <f>IF($B121&gt;Z$6,SQRT(($B$1/$B$2)*(1/($B121*(($B121/Z$6)-1))))*((($B$1/2)*(($B121/Z$6)+(Z$6/($B121-Z$6))+1))+($B$2*$B$4*$B$3*$B121))/1000,"")</f>
        <v>42.360565081841074</v>
      </c>
      <c r="AA121">
        <f>IF($B121&gt;AA$6,SQRT(($B$1/$B$2)*(1/($B121*(($B121/AA$6)-1))))*((($B$1/2)*(($B121/AA$6)+(AA$6/($B121-AA$6))+1))+($B$2*$B$4*$B$3*$B121))/1000,"")</f>
        <v>42.533262940427491</v>
      </c>
      <c r="AB121">
        <f>IF($B121&gt;AB$6,SQRT(($B$1/$B$2)*(1/($B121*(($B121/AB$6)-1))))*((($B$1/2)*(($B121/AB$6)+(AB$6/($B121-AB$6))+1))+($B$2*$B$4*$B$3*$B121))/1000,"")</f>
        <v>42.741148065595333</v>
      </c>
      <c r="AC121">
        <f>IF($B121&gt;AC$6,SQRT(($B$1/$B$2)*(1/($B121*(($B121/AC$6)-1))))*((($B$1/2)*(($B121/AC$6)+(AC$6/($B121-AC$6))+1))+($B$2*$B$4*$B$3*$B121))/1000,"")</f>
        <v>42.983580909870014</v>
      </c>
      <c r="AD121">
        <f>IF($B121&gt;AD$6,SQRT(($B$1/$B$2)*(1/($B121*(($B121/AD$6)-1))))*((($B$1/2)*(($B121/AD$6)+(AD$6/($B121-AD$6))+1))+($B$2*$B$4*$B$3*$B121))/1000,"")</f>
        <v>43.260133461586086</v>
      </c>
      <c r="AE121">
        <f>IF($B121&gt;AE$6,SQRT(($B$1/$B$2)*(1/($B121*(($B121/AE$6)-1))))*((($B$1/2)*(($B121/AE$6)+(AE$6/($B121-AE$6))+1))+($B$2*$B$4*$B$3*$B121))/1000,"")</f>
        <v>43.57057213550015</v>
      </c>
      <c r="AF121">
        <f>IF($B121&gt;AF$6,SQRT(($B$1/$B$2)*(1/($B121*(($B121/AF$6)-1))))*((($B$1/2)*(($B121/AF$6)+(AF$6/($B121-AF$6))+1))+($B$2*$B$4*$B$3*$B121))/1000,"")</f>
        <v>43.914844440092914</v>
      </c>
      <c r="AG121">
        <f>IF($B121&gt;AG$6,SQRT(($B$1/$B$2)*(1/($B121*(($B121/AG$6)-1))))*((($B$1/2)*(($B121/AG$6)+(AG$6/($B121-AG$6))+1))+($B$2*$B$4*$B$3*$B121))/1000,"")</f>
        <v>44.293068852005966</v>
      </c>
      <c r="AH121">
        <f>IF($B121&gt;AH$6,SQRT(($B$1/$B$2)*(1/($B121*(($B121/AH$6)-1))))*((($B$1/2)*(($B121/AH$6)+(AH$6/($B121-AH$6))+1))+($B$2*$B$4*$B$3*$B121))/1000,"")</f>
        <v>44.705527459034982</v>
      </c>
      <c r="AI121">
        <f>IF($B121&gt;AI$6,SQRT(($B$1/$B$2)*(1/($B121*(($B121/AI$6)-1))))*((($B$1/2)*(($B121/AI$6)+(AI$6/($B121-AI$6))+1))+($B$2*$B$4*$B$3*$B121))/1000,"")</f>
        <v>45.152661036772756</v>
      </c>
      <c r="AJ121">
        <f>IF($B121&gt;AJ$6,SQRT(($B$1/$B$2)*(1/($B121*(($B121/AJ$6)-1))))*((($B$1/2)*(($B121/AJ$6)+(AJ$6/($B121-AJ$6))+1))+($B$2*$B$4*$B$3*$B121))/1000,"")</f>
        <v>45.635066307386062</v>
      </c>
      <c r="AK121">
        <f>IF($B121&gt;AK$6,SQRT(($B$1/$B$2)*(1/($B121*(($B121/AK$6)-1))))*((($B$1/2)*(($B121/AK$6)+(AK$6/($B121-AK$6))+1))+($B$2*$B$4*$B$3*$B121))/1000,"")</f>
        <v>46.153495197353486</v>
      </c>
      <c r="AL121">
        <f>IF($B121&gt;AL$6,SQRT(($B$1/$B$2)*(1/($B121*(($B121/AL$6)-1))))*((($B$1/2)*(($B121/AL$6)+(AL$6/($B121-AL$6))+1))+($B$2*$B$4*$B$3*$B121))/1000,"")</f>
        <v>46.708855968250234</v>
      </c>
      <c r="AM121">
        <f>IF($B121&gt;AM$6,SQRT(($B$1/$B$2)*(1/($B121*(($B121/AM$6)-1))))*((($B$1/2)*(($B121/AM$6)+(AM$6/($B121-AM$6))+1))+($B$2*$B$4*$B$3*$B121))/1000,"")</f>
        <v>47.366155142219284</v>
      </c>
      <c r="AO121">
        <f t="shared" si="9"/>
        <v>42.04321538257372</v>
      </c>
      <c r="AP121">
        <f t="shared" si="11"/>
        <v>20</v>
      </c>
      <c r="AQ121">
        <f t="shared" ca="1" si="12"/>
        <v>6.2999999999999992E-4</v>
      </c>
      <c r="AR121" s="1">
        <f t="shared" ca="1" si="13"/>
        <v>4.0952380952381047</v>
      </c>
    </row>
    <row r="122" spans="1:44" x14ac:dyDescent="0.25">
      <c r="A122" s="1">
        <f t="shared" si="10"/>
        <v>2.6000000000000054</v>
      </c>
      <c r="B122" s="1">
        <f t="shared" si="14"/>
        <v>2.6000000000000055E-3</v>
      </c>
      <c r="C122">
        <f>IF($B122&gt;C$6,SQRT(($B$1/$B$2)*(1/($B122*(($B122/C$6)-1))))*((($B$1/2)*(($B122/C$6)+(C$6/($B122-C$6))+1))+($B$2*$B$4*$B$3*$B122))/1000,"")</f>
        <v>60.922255513618879</v>
      </c>
      <c r="D122">
        <f>IF($B122&gt;D$6,SQRT(($B$1/$B$2)*(1/($B122*(($B122/D$6)-1))))*((($B$1/2)*(($B122/D$6)+(D$6/($B122-D$6))+1))+($B$2*$B$4*$B$3*$B122))/1000,"")</f>
        <v>56.722245978678785</v>
      </c>
      <c r="E122">
        <f>IF($B122&gt;E$6,SQRT(($B$1/$B$2)*(1/($B122*(($B122/E$6)-1))))*((($B$1/2)*(($B122/E$6)+(E$6/($B122-E$6))+1))+($B$2*$B$4*$B$3*$B122))/1000,"")</f>
        <v>54.040297435074031</v>
      </c>
      <c r="F122">
        <f>IF($B122&gt;F$6,SQRT(($B$1/$B$2)*(1/($B122*(($B122/F$6)-1))))*((($B$1/2)*(($B122/F$6)+(F$6/($B122-F$6))+1))+($B$2*$B$4*$B$3*$B122))/1000,"")</f>
        <v>51.879567906609623</v>
      </c>
      <c r="G122">
        <f>IF($B122&gt;G$6,SQRT(($B$1/$B$2)*(1/($B122*(($B122/G$6)-1))))*((($B$1/2)*(($B122/G$6)+(G$6/($B122-G$6))+1))+($B$2*$B$4*$B$3*$B122))/1000,"")</f>
        <v>50.10925412343061</v>
      </c>
      <c r="H122">
        <f>IF($B122&gt;H$6,SQRT(($B$1/$B$2)*(1/($B122*(($B122/H$6)-1))))*((($B$1/2)*(($B122/H$6)+(H$6/($B122-H$6))+1))+($B$2*$B$4*$B$3*$B122))/1000,"")</f>
        <v>48.640777661874715</v>
      </c>
      <c r="I122">
        <f>IF($B122&gt;I$6,SQRT(($B$1/$B$2)*(1/($B122*(($B122/I$6)-1))))*((($B$1/2)*(($B122/I$6)+(I$6/($B122-I$6))+1))+($B$2*$B$4*$B$3*$B122))/1000,"")</f>
        <v>47.411803145389804</v>
      </c>
      <c r="J122">
        <f>IF($B122&gt;J$6,SQRT(($B$1/$B$2)*(1/($B122*(($B122/J$6)-1))))*((($B$1/2)*(($B122/J$6)+(J$6/($B122-J$6))+1))+($B$2*$B$4*$B$3*$B122))/1000,"")</f>
        <v>46.377073916510007</v>
      </c>
      <c r="K122">
        <f>IF($B122&gt;K$6,SQRT(($B$1/$B$2)*(1/($B122*(($B122/K$6)-1))))*((($B$1/2)*(($B122/K$6)+(K$6/($B122-K$6))+1))+($B$2*$B$4*$B$3*$B122))/1000,"")</f>
        <v>45.502876710147362</v>
      </c>
      <c r="L122">
        <f>IF($B122&gt;L$6,SQRT(($B$1/$B$2)*(1/($B122*(($B122/L$6)-1))))*((($B$1/2)*(($B122/L$6)+(L$6/($B122-L$6))+1))+($B$2*$B$4*$B$3*$B122))/1000,"")</f>
        <v>44.763551833737459</v>
      </c>
      <c r="M122">
        <f>IF($B122&gt;M$6,SQRT(($B$1/$B$2)*(1/($B122*(($B122/M$6)-1))))*((($B$1/2)*(($B122/M$6)+(M$6/($B122-M$6))+1))+($B$2*$B$4*$B$3*$B122))/1000,"")</f>
        <v>44.139212337265739</v>
      </c>
      <c r="N122">
        <f>IF($B122&gt;N$6,SQRT(($B$1/$B$2)*(1/($B122*(($B122/N$6)-1))))*((($B$1/2)*(($B122/N$6)+(N$6/($B122-N$6))+1))+($B$2*$B$4*$B$3*$B122))/1000,"")</f>
        <v>43.614206943641427</v>
      </c>
      <c r="O122">
        <f>IF($B122&gt;O$6,SQRT(($B$1/$B$2)*(1/($B122*(($B122/O$6)-1))))*((($B$1/2)*(($B122/O$6)+(O$6/($B122-O$6))+1))+($B$2*$B$4*$B$3*$B122))/1000,"")</f>
        <v>43.176056487089177</v>
      </c>
      <c r="P122">
        <f>IF($B122&gt;P$6,SQRT(($B$1/$B$2)*(1/($B122*(($B122/P$6)-1))))*((($B$1/2)*(($B122/P$6)+(P$6/($B122-P$6))+1))+($B$2*$B$4*$B$3*$B122))/1000,"")</f>
        <v>42.814700891303843</v>
      </c>
      <c r="Q122">
        <f>IF($B122&gt;Q$6,SQRT(($B$1/$B$2)*(1/($B122*(($B122/Q$6)-1))))*((($B$1/2)*(($B122/Q$6)+(Q$6/($B122-Q$6))+1))+($B$2*$B$4*$B$3*$B122))/1000,"")</f>
        <v>42.521955172464203</v>
      </c>
      <c r="R122">
        <f>IF($B122&gt;R$6,SQRT(($B$1/$B$2)*(1/($B122*(($B122/R$6)-1))))*((($B$1/2)*(($B122/R$6)+(R$6/($B122-R$6))+1))+($B$2*$B$4*$B$3*$B122))/1000,"")</f>
        <v>42.291109407308277</v>
      </c>
      <c r="S122">
        <f>IF($B122&gt;S$6,SQRT(($B$1/$B$2)*(1/($B122*(($B122/S$6)-1))))*((($B$1/2)*(($B122/S$6)+(S$6/($B122-S$6))+1))+($B$2*$B$4*$B$3*$B122))/1000,"")</f>
        <v>42.116629908142997</v>
      </c>
      <c r="T122">
        <f>IF($B122&gt;T$6,SQRT(($B$1/$B$2)*(1/($B122*(($B122/T$6)-1))))*((($B$1/2)*(($B122/T$6)+(T$6/($B122-T$6))+1))+($B$2*$B$4*$B$3*$B122))/1000,"")</f>
        <v>41.993932867272029</v>
      </c>
      <c r="U122">
        <f>IF($B122&gt;U$6,SQRT(($B$1/$B$2)*(1/($B122*(($B122/U$6)-1))))*((($B$1/2)*(($B122/U$6)+(U$6/($B122-U$6))+1))+($B$2*$B$4*$B$3*$B122))/1000,"")</f>
        <v>41.919210765277995</v>
      </c>
      <c r="V122">
        <f>IF($B122&gt;V$6,SQRT(($B$1/$B$2)*(1/($B122*(($B122/V$6)-1))))*((($B$1/2)*(($B122/V$6)+(V$6/($B122-V$6))+1))+($B$2*$B$4*$B$3*$B122))/1000,"")</f>
        <v>41.889297784814985</v>
      </c>
      <c r="W122">
        <f>IF($B122&gt;W$6,SQRT(($B$1/$B$2)*(1/($B122*(($B122/W$6)-1))))*((($B$1/2)*(($B122/W$6)+(W$6/($B122-W$6))+1))+($B$2*$B$4*$B$3*$B122))/1000,"")</f>
        <v>41.901564466019508</v>
      </c>
      <c r="X122">
        <f>IF($B122&gt;X$6,SQRT(($B$1/$B$2)*(1/($B122*(($B122/X$6)-1))))*((($B$1/2)*(($B122/X$6)+(X$6/($B122-X$6))+1))+($B$2*$B$4*$B$3*$B122))/1000,"")</f>
        <v>41.953834571369292</v>
      </c>
      <c r="Y122">
        <f>IF($B122&gt;Y$6,SQRT(($B$1/$B$2)*(1/($B122*(($B122/Y$6)-1))))*((($B$1/2)*(($B122/Y$6)+(Y$6/($B122-Y$6))+1))+($B$2*$B$4*$B$3*$B122))/1000,"")</f>
        <v>42.044319027093572</v>
      </c>
      <c r="Z122">
        <f>IF($B122&gt;Z$6,SQRT(($B$1/$B$2)*(1/($B122*(($B122/Z$6)-1))))*((($B$1/2)*(($B122/Z$6)+(Z$6/($B122-Z$6))+1))+($B$2*$B$4*$B$3*$B122))/1000,"")</f>
        <v>42.171563148975665</v>
      </c>
      <c r="AA122">
        <f>IF($B122&gt;AA$6,SQRT(($B$1/$B$2)*(1/($B122*(($B122/AA$6)-1))))*((($B$1/2)*(($B122/AA$6)+(AA$6/($B122-AA$6))+1))+($B$2*$B$4*$B$3*$B122))/1000,"")</f>
        <v>42.334404320281344</v>
      </c>
      <c r="AB122">
        <f>IF($B122&gt;AB$6,SQRT(($B$1/$B$2)*(1/($B122*(($B122/AB$6)-1))))*((($B$1/2)*(($B122/AB$6)+(AB$6/($B122-AB$6))+1))+($B$2*$B$4*$B$3*$B122))/1000,"")</f>
        <v>42.531937985893528</v>
      </c>
      <c r="AC122">
        <f>IF($B122&gt;AC$6,SQRT(($B$1/$B$2)*(1/($B122*(($B122/AC$6)-1))))*((($B$1/2)*(($B122/AC$6)+(AC$6/($B122-AC$6))+1))+($B$2*$B$4*$B$3*$B122))/1000,"")</f>
        <v>42.763490338216329</v>
      </c>
      <c r="AD122">
        <f>IF($B122&gt;AD$6,SQRT(($B$1/$B$2)*(1/($B122*(($B122/AD$6)-1))))*((($B$1/2)*(($B122/AD$6)+(AD$6/($B122-AD$6))+1))+($B$2*$B$4*$B$3*$B122))/1000,"")</f>
        <v>43.028596450606905</v>
      </c>
      <c r="AE122">
        <f>IF($B122&gt;AE$6,SQRT(($B$1/$B$2)*(1/($B122*(($B122/AE$6)-1))))*((($B$1/2)*(($B122/AE$6)+(AE$6/($B122-AE$6))+1))+($B$2*$B$4*$B$3*$B122))/1000,"")</f>
        <v>43.326982899990369</v>
      </c>
      <c r="AF122">
        <f>IF($B122&gt;AF$6,SQRT(($B$1/$B$2)*(1/($B122*(($B122/AF$6)-1))))*((($B$1/2)*(($B122/AF$6)+(AF$6/($B122-AF$6))+1))+($B$2*$B$4*$B$3*$B122))/1000,"")</f>
        <v>43.658554137793402</v>
      </c>
      <c r="AG122">
        <f>IF($B122&gt;AG$6,SQRT(($B$1/$B$2)*(1/($B122*(($B122/AG$6)-1))))*((($B$1/2)*(($B122/AG$6)+(AG$6/($B122-AG$6))+1))+($B$2*$B$4*$B$3*$B122))/1000,"")</f>
        <v>44.023382035725447</v>
      </c>
      <c r="AH122">
        <f>IF($B122&gt;AH$6,SQRT(($B$1/$B$2)*(1/($B122*(($B122/AH$6)-1))))*((($B$1/2)*(($B122/AH$6)+(AH$6/($B122-AH$6))+1))+($B$2*$B$4*$B$3*$B122))/1000,"")</f>
        <v>44.421698163391838</v>
      </c>
      <c r="AI122">
        <f>IF($B122&gt;AI$6,SQRT(($B$1/$B$2)*(1/($B122*(($B122/AI$6)-1))))*((($B$1/2)*(($B122/AI$6)+(AI$6/($B122-AI$6))+1))+($B$2*$B$4*$B$3*$B122))/1000,"")</f>
        <v>44.853888457777011</v>
      </c>
      <c r="AJ122">
        <f>IF($B122&gt;AJ$6,SQRT(($B$1/$B$2)*(1/($B122*(($B122/AJ$6)-1))))*((($B$1/2)*(($B122/AJ$6)+(AJ$6/($B122-AJ$6))+1))+($B$2*$B$4*$B$3*$B122))/1000,"")</f>
        <v>45.320490027299904</v>
      </c>
      <c r="AK122">
        <f>IF($B122&gt;AK$6,SQRT(($B$1/$B$2)*(1/($B122*(($B122/AK$6)-1))))*((($B$1/2)*(($B122/AK$6)+(AK$6/($B122-AK$6))+1))+($B$2*$B$4*$B$3*$B122))/1000,"")</f>
        <v>45.822189900631031</v>
      </c>
      <c r="AL122">
        <f>IF($B122&gt;AL$6,SQRT(($B$1/$B$2)*(1/($B122*(($B122/AL$6)-1))))*((($B$1/2)*(($B122/AL$6)+(AL$6/($B122-AL$6))+1))+($B$2*$B$4*$B$3*$B122))/1000,"")</f>
        <v>46.359825586711793</v>
      </c>
      <c r="AM122">
        <f>IF($B122&gt;AM$6,SQRT(($B$1/$B$2)*(1/($B122*(($B122/AM$6)-1))))*((($B$1/2)*(($B122/AM$6)+(AM$6/($B122-AM$6))+1))+($B$2*$B$4*$B$3*$B122))/1000,"")</f>
        <v>46.996306376644718</v>
      </c>
      <c r="AO122">
        <f t="shared" si="9"/>
        <v>41.889297784814985</v>
      </c>
      <c r="AP122">
        <f t="shared" si="11"/>
        <v>20</v>
      </c>
      <c r="AQ122">
        <f t="shared" ca="1" si="12"/>
        <v>6.2999999999999992E-4</v>
      </c>
      <c r="AR122" s="1">
        <f t="shared" ca="1" si="13"/>
        <v>4.1269841269841363</v>
      </c>
    </row>
    <row r="123" spans="1:44" x14ac:dyDescent="0.25">
      <c r="A123" s="1">
        <f t="shared" si="10"/>
        <v>2.6200000000000054</v>
      </c>
      <c r="B123" s="1">
        <f t="shared" si="14"/>
        <v>2.6200000000000056E-3</v>
      </c>
      <c r="C123">
        <f>IF($B123&gt;C$6,SQRT(($B$1/$B$2)*(1/($B123*(($B123/C$6)-1))))*((($B$1/2)*(($B123/C$6)+(C$6/($B123-C$6))+1))+($B$2*$B$4*$B$3*$B123))/1000,"")</f>
        <v>60.879763023406262</v>
      </c>
      <c r="D123">
        <f>IF($B123&gt;D$6,SQRT(($B$1/$B$2)*(1/($B123*(($B123/D$6)-1))))*((($B$1/2)*(($B123/D$6)+(D$6/($B123-D$6))+1))+($B$2*$B$4*$B$3*$B123))/1000,"")</f>
        <v>56.674227679871088</v>
      </c>
      <c r="E123">
        <f>IF($B123&gt;E$6,SQRT(($B$1/$B$2)*(1/($B123*(($B123/E$6)-1))))*((($B$1/2)*(($B123/E$6)+(E$6/($B123-E$6))+1))+($B$2*$B$4*$B$3*$B123))/1000,"")</f>
        <v>53.987692886785204</v>
      </c>
      <c r="F123">
        <f>IF($B123&gt;F$6,SQRT(($B$1/$B$2)*(1/($B123*(($B123/F$6)-1))))*((($B$1/2)*(($B123/F$6)+(F$6/($B123-F$6))+1))+($B$2*$B$4*$B$3*$B123))/1000,"")</f>
        <v>51.822354198306762</v>
      </c>
      <c r="G123">
        <f>IF($B123&gt;G$6,SQRT(($B$1/$B$2)*(1/($B123*(($B123/G$6)-1))))*((($B$1/2)*(($B123/G$6)+(G$6/($B123-G$6))+1))+($B$2*$B$4*$B$3*$B123))/1000,"")</f>
        <v>50.047379505272083</v>
      </c>
      <c r="H123">
        <f>IF($B123&gt;H$6,SQRT(($B$1/$B$2)*(1/($B123*(($B123/H$6)-1))))*((($B$1/2)*(($B123/H$6)+(H$6/($B123-H$6))+1))+($B$2*$B$4*$B$3*$B123))/1000,"")</f>
        <v>48.574166543065928</v>
      </c>
      <c r="I123">
        <f>IF($B123&gt;I$6,SQRT(($B$1/$B$2)*(1/($B123*(($B123/I$6)-1))))*((($B$1/2)*(($B123/I$6)+(I$6/($B123-I$6))+1))+($B$2*$B$4*$B$3*$B123))/1000,"")</f>
        <v>47.340359343857891</v>
      </c>
      <c r="J123">
        <f>IF($B123&gt;J$6,SQRT(($B$1/$B$2)*(1/($B123*(($B123/J$6)-1))))*((($B$1/2)*(($B123/J$6)+(J$6/($B123-J$6))+1))+($B$2*$B$4*$B$3*$B123))/1000,"")</f>
        <v>46.300682790627988</v>
      </c>
      <c r="K123">
        <f>IF($B123&gt;K$6,SQRT(($B$1/$B$2)*(1/($B123*(($B123/K$6)-1))))*((($B$1/2)*(($B123/K$6)+(K$6/($B123-K$6))+1))+($B$2*$B$4*$B$3*$B123))/1000,"")</f>
        <v>45.421406539725474</v>
      </c>
      <c r="L123">
        <f>IF($B123&gt;L$6,SQRT(($B$1/$B$2)*(1/($B123*(($B123/L$6)-1))))*((($B$1/2)*(($B123/L$6)+(L$6/($B123-L$6))+1))+($B$2*$B$4*$B$3*$B123))/1000,"")</f>
        <v>44.676854673971853</v>
      </c>
      <c r="M123">
        <f>IF($B123&gt;M$6,SQRT(($B$1/$B$2)*(1/($B123*(($B123/M$6)-1))))*((($B$1/2)*(($B123/M$6)+(M$6/($B123-M$6))+1))+($B$2*$B$4*$B$3*$B123))/1000,"")</f>
        <v>44.047124486843984</v>
      </c>
      <c r="N123">
        <f>IF($B123&gt;N$6,SQRT(($B$1/$B$2)*(1/($B123*(($B123/N$6)-1))))*((($B$1/2)*(($B123/N$6)+(N$6/($B123-N$6))+1))+($B$2*$B$4*$B$3*$B123))/1000,"")</f>
        <v>43.516549118584059</v>
      </c>
      <c r="O123">
        <f>IF($B123&gt;O$6,SQRT(($B$1/$B$2)*(1/($B123*(($B123/O$6)-1))))*((($B$1/2)*(($B123/O$6)+(O$6/($B123-O$6))+1))+($B$2*$B$4*$B$3*$B123))/1000,"")</f>
        <v>43.072633760848191</v>
      </c>
      <c r="P123">
        <f>IF($B123&gt;P$6,SQRT(($B$1/$B$2)*(1/($B123*(($B123/P$6)-1))))*((($B$1/2)*(($B123/P$6)+(P$6/($B123-P$6))+1))+($B$2*$B$4*$B$3*$B123))/1000,"")</f>
        <v>42.705302441487738</v>
      </c>
      <c r="Q123">
        <f>IF($B123&gt;Q$6,SQRT(($B$1/$B$2)*(1/($B123*(($B123/Q$6)-1))))*((($B$1/2)*(($B123/Q$6)+(Q$6/($B123-Q$6))+1))+($B$2*$B$4*$B$3*$B123))/1000,"")</f>
        <v>42.406353861038617</v>
      </c>
      <c r="R123">
        <f>IF($B123&gt;R$6,SQRT(($B$1/$B$2)*(1/($B123*(($B123/R$6)-1))))*((($B$1/2)*(($B123/R$6)+(R$6/($B123-R$6))+1))+($B$2*$B$4*$B$3*$B123))/1000,"")</f>
        <v>42.169061211744761</v>
      </c>
      <c r="S123">
        <f>IF($B123&gt;S$6,SQRT(($B$1/$B$2)*(1/($B123*(($B123/S$6)-1))))*((($B$1/2)*(($B123/S$6)+(S$6/($B123-S$6))+1))+($B$2*$B$4*$B$3*$B123))/1000,"")</f>
        <v>41.98787321426088</v>
      </c>
      <c r="T123">
        <f>IF($B123&gt;T$6,SQRT(($B$1/$B$2)*(1/($B123*(($B123/T$6)-1))))*((($B$1/2)*(($B123/T$6)+(T$6/($B123-T$6))+1))+($B$2*$B$4*$B$3*$B123))/1000,"")</f>
        <v>41.858187629515072</v>
      </c>
      <c r="U123">
        <f>IF($B123&gt;U$6,SQRT(($B$1/$B$2)*(1/($B123*(($B123/U$6)-1))))*((($B$1/2)*(($B123/U$6)+(U$6/($B123-U$6))+1))+($B$2*$B$4*$B$3*$B123))/1000,"")</f>
        <v>41.776177536295378</v>
      </c>
      <c r="V123">
        <f>IF($B123&gt;V$6,SQRT(($B$1/$B$2)*(1/($B123*(($B123/V$6)-1))))*((($B$1/2)*(($B123/V$6)+(V$6/($B123-V$6))+1))+($B$2*$B$4*$B$3*$B123))/1000,"")</f>
        <v>41.738656613085979</v>
      </c>
      <c r="W123">
        <f>IF($B123&gt;W$6,SQRT(($B$1/$B$2)*(1/($B123*(($B123/W$6)-1))))*((($B$1/2)*(($B123/W$6)+(W$6/($B123-W$6))+1))+($B$2*$B$4*$B$3*$B123))/1000,"")</f>
        <v>41.742973657611969</v>
      </c>
      <c r="X123">
        <f>IF($B123&gt;X$6,SQRT(($B$1/$B$2)*(1/($B123*(($B123/X$6)-1))))*((($B$1/2)*(($B123/X$6)+(X$6/($B123-X$6))+1))+($B$2*$B$4*$B$3*$B123))/1000,"")</f>
        <v>41.786929309568059</v>
      </c>
      <c r="Y123">
        <f>IF($B123&gt;Y$6,SQRT(($B$1/$B$2)*(1/($B123*(($B123/Y$6)-1))))*((($B$1/2)*(($B123/Y$6)+(Y$6/($B123-Y$6))+1))+($B$2*$B$4*$B$3*$B123))/1000,"")</f>
        <v>41.868709841444129</v>
      </c>
      <c r="Z123">
        <f>IF($B123&gt;Z$6,SQRT(($B$1/$B$2)*(1/($B123*(($B123/Z$6)-1))))*((($B$1/2)*(($B123/Z$6)+(Z$6/($B123-Z$6))+1))+($B$2*$B$4*$B$3*$B123))/1000,"")</f>
        <v>41.986834223159917</v>
      </c>
      <c r="AA123">
        <f>IF($B123&gt;AA$6,SQRT(($B$1/$B$2)*(1/($B123*(($B123/AA$6)-1))))*((($B$1/2)*(($B123/AA$6)+(AA$6/($B123-AA$6))+1))+($B$2*$B$4*$B$3*$B123))/1000,"")</f>
        <v>42.140111626096257</v>
      </c>
      <c r="AB123">
        <f>IF($B123&gt;AB$6,SQRT(($B$1/$B$2)*(1/($B123*(($B123/AB$6)-1))))*((($B$1/2)*(($B123/AB$6)+(AB$6/($B123-AB$6))+1))+($B$2*$B$4*$B$3*$B123))/1000,"")</f>
        <v>42.327607228371029</v>
      </c>
      <c r="AC123">
        <f>IF($B123&gt;AC$6,SQRT(($B$1/$B$2)*(1/($B123*(($B123/AC$6)-1))))*((($B$1/2)*(($B123/AC$6)+(AC$6/($B123-AC$6))+1))+($B$2*$B$4*$B$3*$B123))/1000,"")</f>
        <v>42.548614694545336</v>
      </c>
      <c r="AD123">
        <f>IF($B123&gt;AD$6,SQRT(($B$1/$B$2)*(1/($B123*(($B123/AD$6)-1))))*((($B$1/2)*(($B123/AD$6)+(AD$6/($B123-AD$6))+1))+($B$2*$B$4*$B$3*$B123))/1000,"")</f>
        <v>42.802634082935207</v>
      </c>
      <c r="AE123">
        <f>IF($B123&gt;AE$6,SQRT(($B$1/$B$2)*(1/($B123*(($B123/AE$6)-1))))*((($B$1/2)*(($B123/AE$6)+(AE$6/($B123-AE$6))+1))+($B$2*$B$4*$B$3*$B123))/1000,"")</f>
        <v>43.089354219340564</v>
      </c>
      <c r="AF123">
        <f>IF($B123&gt;AF$6,SQRT(($B$1/$B$2)*(1/($B123*(($B123/AF$6)-1))))*((($B$1/2)*(($B123/AF$6)+(AF$6/($B123-AF$6))+1))+($B$2*$B$4*$B$3*$B123))/1000,"")</f>
        <v>43.408638793158204</v>
      </c>
      <c r="AG123">
        <f>IF($B123&gt;AG$6,SQRT(($B$1/$B$2)*(1/($B123*(($B123/AG$6)-1))))*((($B$1/2)*(($B123/AG$6)+(AG$6/($B123-AG$6))+1))+($B$2*$B$4*$B$3*$B123))/1000,"")</f>
        <v>43.76051559885029</v>
      </c>
      <c r="AH123">
        <f>IF($B123&gt;AH$6,SQRT(($B$1/$B$2)*(1/($B123*(($B123/AH$6)-1))))*((($B$1/2)*(($B123/AH$6)+(AH$6/($B123-AH$6))+1))+($B$2*$B$4*$B$3*$B123))/1000,"")</f>
        <v>44.145168475729641</v>
      </c>
      <c r="AI123">
        <f>IF($B123&gt;AI$6,SQRT(($B$1/$B$2)*(1/($B123*(($B123/AI$6)-1))))*((($B$1/2)*(($B123/AI$6)+(AI$6/($B123-AI$6))+1))+($B$2*$B$4*$B$3*$B123))/1000,"")</f>
        <v>44.562931601529108</v>
      </c>
      <c r="AJ123">
        <f>IF($B123&gt;AJ$6,SQRT(($B$1/$B$2)*(1/($B123*(($B123/AJ$6)-1))))*((($B$1/2)*(($B123/AJ$6)+(AJ$6/($B123-AJ$6))+1))+($B$2*$B$4*$B$3*$B123))/1000,"")</f>
        <v>45.014285877238315</v>
      </c>
      <c r="AK123">
        <f>IF($B123&gt;AK$6,SQRT(($B$1/$B$2)*(1/($B123*(($B123/AK$6)-1))))*((($B$1/2)*(($B123/AK$6)+(AK$6/($B123-AK$6))+1))+($B$2*$B$4*$B$3*$B123))/1000,"")</f>
        <v>45.499857207419339</v>
      </c>
      <c r="AL123">
        <f>IF($B123&gt;AL$6,SQRT(($B$1/$B$2)*(1/($B123*(($B123/AL$6)-1))))*((($B$1/2)*(($B123/AL$6)+(AL$6/($B123-AL$6))+1))+($B$2*$B$4*$B$3*$B123))/1000,"")</f>
        <v>46.020416535569339</v>
      </c>
      <c r="AM123">
        <f>IF($B123&gt;AM$6,SQRT(($B$1/$B$2)*(1/($B123*(($B123/AM$6)-1))))*((($B$1/2)*(($B123/AM$6)+(AM$6/($B123-AM$6))+1))+($B$2*$B$4*$B$3*$B123))/1000,"")</f>
        <v>46.636856785747668</v>
      </c>
      <c r="AO123">
        <f t="shared" si="9"/>
        <v>41.738656613085979</v>
      </c>
      <c r="AP123">
        <f t="shared" si="11"/>
        <v>20</v>
      </c>
      <c r="AQ123">
        <f t="shared" ca="1" si="12"/>
        <v>6.2999999999999992E-4</v>
      </c>
      <c r="AR123" s="1">
        <f t="shared" ca="1" si="13"/>
        <v>4.1587301587301679</v>
      </c>
    </row>
    <row r="124" spans="1:44" x14ac:dyDescent="0.25">
      <c r="A124" s="1">
        <f t="shared" si="10"/>
        <v>2.6400000000000055</v>
      </c>
      <c r="B124" s="1">
        <f t="shared" si="14"/>
        <v>2.6400000000000056E-3</v>
      </c>
      <c r="C124">
        <f>IF($B124&gt;C$6,SQRT(($B$1/$B$2)*(1/($B124*(($B124/C$6)-1))))*((($B$1/2)*(($B124/C$6)+(C$6/($B124-C$6))+1))+($B$2*$B$4*$B$3*$B124))/1000,"")</f>
        <v>60.837962790296487</v>
      </c>
      <c r="D124">
        <f>IF($B124&gt;D$6,SQRT(($B$1/$B$2)*(1/($B124*(($B124/D$6)-1))))*((($B$1/2)*(($B124/D$6)+(D$6/($B124-D$6))+1))+($B$2*$B$4*$B$3*$B124))/1000,"")</f>
        <v>56.627003394768245</v>
      </c>
      <c r="E124">
        <f>IF($B124&gt;E$6,SQRT(($B$1/$B$2)*(1/($B124*(($B124/E$6)-1))))*((($B$1/2)*(($B124/E$6)+(E$6/($B124-E$6))+1))+($B$2*$B$4*$B$3*$B124))/1000,"")</f>
        <v>53.935969139792647</v>
      </c>
      <c r="F124">
        <f>IF($B124&gt;F$6,SQRT(($B$1/$B$2)*(1/($B124*(($B124/F$6)-1))))*((($B$1/2)*(($B124/F$6)+(F$6/($B124-F$6))+1))+($B$2*$B$4*$B$3*$B124))/1000,"")</f>
        <v>51.76611062062797</v>
      </c>
      <c r="G124">
        <f>IF($B124&gt;G$6,SQRT(($B$1/$B$2)*(1/($B124*(($B124/G$6)-1))))*((($B$1/2)*(($B124/G$6)+(G$6/($B124-G$6))+1))+($B$2*$B$4*$B$3*$B124))/1000,"")</f>
        <v>49.986567465988649</v>
      </c>
      <c r="H124">
        <f>IF($B124&gt;H$6,SQRT(($B$1/$B$2)*(1/($B124*(($B124/H$6)-1))))*((($B$1/2)*(($B124/H$6)+(H$6/($B124-H$6))+1))+($B$2*$B$4*$B$3*$B124))/1000,"")</f>
        <v>48.508714089578824</v>
      </c>
      <c r="I124">
        <f>IF($B124&gt;I$6,SQRT(($B$1/$B$2)*(1/($B124*(($B124/I$6)-1))))*((($B$1/2)*(($B124/I$6)+(I$6/($B124-I$6))+1))+($B$2*$B$4*$B$3*$B124))/1000,"")</f>
        <v>47.270174420349313</v>
      </c>
      <c r="J124">
        <f>IF($B124&gt;J$6,SQRT(($B$1/$B$2)*(1/($B124*(($B124/J$6)-1))))*((($B$1/2)*(($B124/J$6)+(J$6/($B124-J$6))+1))+($B$2*$B$4*$B$3*$B124))/1000,"")</f>
        <v>46.225655356175068</v>
      </c>
      <c r="K124">
        <f>IF($B124&gt;K$6,SQRT(($B$1/$B$2)*(1/($B124*(($B124/K$6)-1))))*((($B$1/2)*(($B124/K$6)+(K$6/($B124-K$6))+1))+($B$2*$B$4*$B$3*$B124))/1000,"")</f>
        <v>45.341409948072936</v>
      </c>
      <c r="L124">
        <f>IF($B124&gt;L$6,SQRT(($B$1/$B$2)*(1/($B124*(($B124/L$6)-1))))*((($B$1/2)*(($B124/L$6)+(L$6/($B124-L$6))+1))+($B$2*$B$4*$B$3*$B124))/1000,"")</f>
        <v>44.591746535563026</v>
      </c>
      <c r="M124">
        <f>IF($B124&gt;M$6,SQRT(($B$1/$B$2)*(1/($B124*(($B124/M$6)-1))))*((($B$1/2)*(($B124/M$6)+(M$6/($B124-M$6))+1))+($B$2*$B$4*$B$3*$B124))/1000,"")</f>
        <v>43.956747152443498</v>
      </c>
      <c r="N124">
        <f>IF($B124&gt;N$6,SQRT(($B$1/$B$2)*(1/($B124*(($B124/N$6)-1))))*((($B$1/2)*(($B124/N$6)+(N$6/($B124-N$6))+1))+($B$2*$B$4*$B$3*$B124))/1000,"")</f>
        <v>43.420729874950254</v>
      </c>
      <c r="O124">
        <f>IF($B124&gt;O$6,SQRT(($B$1/$B$2)*(1/($B124*(($B124/O$6)-1))))*((($B$1/2)*(($B124/O$6)+(O$6/($B124-O$6))+1))+($B$2*$B$4*$B$3*$B124))/1000,"")</f>
        <v>42.971184798329318</v>
      </c>
      <c r="P124">
        <f>IF($B124&gt;P$6,SQRT(($B$1/$B$2)*(1/($B124*(($B124/P$6)-1))))*((($B$1/2)*(($B124/P$6)+(P$6/($B124-P$6))+1))+($B$2*$B$4*$B$3*$B124))/1000,"")</f>
        <v>42.598020633584888</v>
      </c>
      <c r="Q124">
        <f>IF($B124&gt;Q$6,SQRT(($B$1/$B$2)*(1/($B124*(($B124/Q$6)-1))))*((($B$1/2)*(($B124/Q$6)+(Q$6/($B124-Q$6))+1))+($B$2*$B$4*$B$3*$B124))/1000,"")</f>
        <v>42.293020382683267</v>
      </c>
      <c r="R124">
        <f>IF($B124&gt;R$6,SQRT(($B$1/$B$2)*(1/($B124*(($B124/R$6)-1))))*((($B$1/2)*(($B124/R$6)+(R$6/($B124-R$6))+1))+($B$2*$B$4*$B$3*$B124))/1000,"")</f>
        <v>42.04944101383164</v>
      </c>
      <c r="S124">
        <f>IF($B124&gt;S$6,SQRT(($B$1/$B$2)*(1/($B124*(($B124/S$6)-1))))*((($B$1/2)*(($B124/S$6)+(S$6/($B124-S$6))+1))+($B$2*$B$4*$B$3*$B124))/1000,"")</f>
        <v>41.861714365386113</v>
      </c>
      <c r="T124">
        <f>IF($B124&gt;T$6,SQRT(($B$1/$B$2)*(1/($B124*(($B124/T$6)-1))))*((($B$1/2)*(($B124/T$6)+(T$6/($B124-T$6))+1))+($B$2*$B$4*$B$3*$B124))/1000,"")</f>
        <v>41.725220530982149</v>
      </c>
      <c r="U124">
        <f>IF($B124&gt;U$6,SQRT(($B$1/$B$2)*(1/($B124*(($B124/U$6)-1))))*((($B$1/2)*(($B124/U$6)+(U$6/($B124-U$6))+1))+($B$2*$B$4*$B$3*$B124))/1000,"")</f>
        <v>41.636114012684764</v>
      </c>
      <c r="V124">
        <f>IF($B124&gt;V$6,SQRT(($B$1/$B$2)*(1/($B124*(($B124/V$6)-1))))*((($B$1/2)*(($B124/V$6)+(V$6/($B124-V$6))+1))+($B$2*$B$4*$B$3*$B124))/1000,"")</f>
        <v>41.591188877657835</v>
      </c>
      <c r="W124">
        <f>IF($B124&gt;W$6,SQRT(($B$1/$B$2)*(1/($B124*(($B124/W$6)-1))))*((($B$1/2)*(($B124/W$6)+(W$6/($B124-W$6))+1))+($B$2*$B$4*$B$3*$B124))/1000,"")</f>
        <v>41.587773149264251</v>
      </c>
      <c r="X124">
        <f>IF($B124&gt;X$6,SQRT(($B$1/$B$2)*(1/($B124*(($B124/X$6)-1))))*((($B$1/2)*(($B124/X$6)+(X$6/($B124-X$6))+1))+($B$2*$B$4*$B$3*$B124))/1000,"")</f>
        <v>41.623645395828113</v>
      </c>
      <c r="Y124">
        <f>IF($B124&gt;Y$6,SQRT(($B$1/$B$2)*(1/($B124*(($B124/Y$6)-1))))*((($B$1/2)*(($B124/Y$6)+(Y$6/($B124-Y$6))+1))+($B$2*$B$4*$B$3*$B124))/1000,"")</f>
        <v>41.696968379897903</v>
      </c>
      <c r="Z124">
        <f>IF($B124&gt;Z$6,SQRT(($B$1/$B$2)*(1/($B124*(($B124/Z$6)-1))))*((($B$1/2)*(($B124/Z$6)+(Z$6/($B124-Z$6))+1))+($B$2*$B$4*$B$3*$B124))/1000,"")</f>
        <v>41.806235971723609</v>
      </c>
      <c r="AA124">
        <f>IF($B124&gt;AA$6,SQRT(($B$1/$B$2)*(1/($B124*(($B124/AA$6)-1))))*((($B$1/2)*(($B124/AA$6)+(AA$6/($B124-AA$6))+1))+($B$2*$B$4*$B$3*$B124))/1000,"")</f>
        <v>41.950230490532867</v>
      </c>
      <c r="AB124">
        <f>IF($B124&gt;AB$6,SQRT(($B$1/$B$2)*(1/($B124*(($B124/AB$6)-1))))*((($B$1/2)*(($B124/AB$6)+(AB$6/($B124-AB$6))+1))+($B$2*$B$4*$B$3*$B124))/1000,"")</f>
        <v>42.127988333384515</v>
      </c>
      <c r="AC124">
        <f>IF($B124&gt;AC$6,SQRT(($B$1/$B$2)*(1/($B124*(($B124/AC$6)-1))))*((($B$1/2)*(($B124/AC$6)+(AC$6/($B124-AC$6))+1))+($B$2*$B$4*$B$3*$B124))/1000,"")</f>
        <v>42.338772262590894</v>
      </c>
      <c r="AD124">
        <f>IF($B124&gt;AD$6,SQRT(($B$1/$B$2)*(1/($B124*(($B124/AD$6)-1))))*((($B$1/2)*(($B124/AD$6)+(AD$6/($B124-AD$6))+1))+($B$2*$B$4*$B$3*$B124))/1000,"")</f>
        <v>42.582049102512791</v>
      </c>
      <c r="AE124">
        <f>IF($B124&gt;AE$6,SQRT(($B$1/$B$2)*(1/($B124*(($B124/AE$6)-1))))*((($B$1/2)*(($B124/AE$6)+(AE$6/($B124-AE$6))+1))+($B$2*$B$4*$B$3*$B124))/1000,"")</f>
        <v>42.857471881934778</v>
      </c>
      <c r="AF124">
        <f>IF($B124&gt;AF$6,SQRT(($B$1/$B$2)*(1/($B124*(($B124/AF$6)-1))))*((($B$1/2)*(($B124/AF$6)+(AF$6/($B124-AF$6))+1))+($B$2*$B$4*$B$3*$B124))/1000,"")</f>
        <v>43.164865675098007</v>
      </c>
      <c r="AG124">
        <f>IF($B124&gt;AG$6,SQRT(($B$1/$B$2)*(1/($B124*(($B124/AG$6)-1))))*((($B$1/2)*(($B124/AG$6)+(AG$6/($B124-AG$6))+1))+($B$2*$B$4*$B$3*$B124))/1000,"")</f>
        <v>43.504216561124501</v>
      </c>
      <c r="AH124">
        <f>IF($B124&gt;AH$6,SQRT(($B$1/$B$2)*(1/($B124*(($B124/AH$6)-1))))*((($B$1/2)*(($B124/AH$6)+(AH$6/($B124-AH$6))+1))+($B$2*$B$4*$B$3*$B124))/1000,"")</f>
        <v>43.875663251143422</v>
      </c>
      <c r="AI124">
        <f>IF($B124&gt;AI$6,SQRT(($B$1/$B$2)*(1/($B124*(($B124/AI$6)-1))))*((($B$1/2)*(($B124/AI$6)+(AI$6/($B124-AI$6))+1))+($B$2*$B$4*$B$3*$B124))/1000,"")</f>
        <v>44.279491034446664</v>
      </c>
      <c r="AJ124">
        <f>IF($B124&gt;AJ$6,SQRT(($B$1/$B$2)*(1/($B124*(($B124/AJ$6)-1))))*((($B$1/2)*(($B124/AJ$6)+(AJ$6/($B124-AJ$6))+1))+($B$2*$B$4*$B$3*$B124))/1000,"")</f>
        <v>44.716127776441596</v>
      </c>
      <c r="AK124">
        <f>IF($B124&gt;AK$6,SQRT(($B$1/$B$2)*(1/($B124*(($B124/AK$6)-1))))*((($B$1/2)*(($B124/AK$6)+(AK$6/($B124-AK$6))+1))+($B$2*$B$4*$B$3*$B124))/1000,"")</f>
        <v>45.186141767220086</v>
      </c>
      <c r="AL124">
        <f>IF($B124&gt;AL$6,SQRT(($B$1/$B$2)*(1/($B124*(($B124/AL$6)-1))))*((($B$1/2)*(($B124/AL$6)+(AL$6/($B124-AL$6))+1))+($B$2*$B$4*$B$3*$B124))/1000,"")</f>
        <v>45.690241274126841</v>
      </c>
      <c r="AM124">
        <f>IF($B124&gt;AM$6,SQRT(($B$1/$B$2)*(1/($B124*(($B124/AM$6)-1))))*((($B$1/2)*(($B124/AM$6)+(AM$6/($B124-AM$6))+1))+($B$2*$B$4*$B$3*$B124))/1000,"")</f>
        <v>46.287379493091429</v>
      </c>
      <c r="AO124">
        <f t="shared" si="9"/>
        <v>41.587773149264251</v>
      </c>
      <c r="AP124">
        <f t="shared" si="11"/>
        <v>21</v>
      </c>
      <c r="AQ124">
        <f t="shared" ca="1" si="12"/>
        <v>6.5499999999999987E-4</v>
      </c>
      <c r="AR124" s="1">
        <f t="shared" ca="1" si="13"/>
        <v>4.0305343511450475</v>
      </c>
    </row>
    <row r="125" spans="1:44" x14ac:dyDescent="0.25">
      <c r="A125" s="1">
        <f t="shared" si="10"/>
        <v>2.6600000000000055</v>
      </c>
      <c r="B125" s="1">
        <f t="shared" si="14"/>
        <v>2.6600000000000057E-3</v>
      </c>
      <c r="C125">
        <f>IF($B125&gt;C$6,SQRT(($B$1/$B$2)*(1/($B125*(($B125/C$6)-1))))*((($B$1/2)*(($B125/C$6)+(C$6/($B125-C$6))+1))+($B$2*$B$4*$B$3*$B125))/1000,"")</f>
        <v>60.796838039686286</v>
      </c>
      <c r="D125">
        <f>IF($B125&gt;D$6,SQRT(($B$1/$B$2)*(1/($B125*(($B125/D$6)-1))))*((($B$1/2)*(($B125/D$6)+(D$6/($B125-D$6))+1))+($B$2*$B$4*$B$3*$B125))/1000,"")</f>
        <v>56.58055359945994</v>
      </c>
      <c r="E125">
        <f>IF($B125&gt;E$6,SQRT(($B$1/$B$2)*(1/($B125*(($B125/E$6)-1))))*((($B$1/2)*(($B125/E$6)+(E$6/($B125-E$6))+1))+($B$2*$B$4*$B$3*$B125))/1000,"")</f>
        <v>53.885104268663248</v>
      </c>
      <c r="F125">
        <f>IF($B125&gt;F$6,SQRT(($B$1/$B$2)*(1/($B125*(($B125/F$6)-1))))*((($B$1/2)*(($B125/F$6)+(F$6/($B125-F$6))+1))+($B$2*$B$4*$B$3*$B125))/1000,"")</f>
        <v>51.710812724287329</v>
      </c>
      <c r="G125">
        <f>IF($B125&gt;G$6,SQRT(($B$1/$B$2)*(1/($B125*(($B125/G$6)-1))))*((($B$1/2)*(($B125/G$6)+(G$6/($B125-G$6))+1))+($B$2*$B$4*$B$3*$B125))/1000,"")</f>
        <v>49.926790891287453</v>
      </c>
      <c r="H125">
        <f>IF($B125&gt;H$6,SQRT(($B$1/$B$2)*(1/($B125*(($B125/H$6)-1))))*((($B$1/2)*(($B125/H$6)+(H$6/($B125-H$6))+1))+($B$2*$B$4*$B$3*$B125))/1000,"")</f>
        <v>48.444390362723119</v>
      </c>
      <c r="I125">
        <f>IF($B125&gt;I$6,SQRT(($B$1/$B$2)*(1/($B125*(($B125/I$6)-1))))*((($B$1/2)*(($B125/I$6)+(I$6/($B125-I$6))+1))+($B$2*$B$4*$B$3*$B125))/1000,"")</f>
        <v>47.201215434087807</v>
      </c>
      <c r="J125">
        <f>IF($B125&gt;J$6,SQRT(($B$1/$B$2)*(1/($B125*(($B125/J$6)-1))))*((($B$1/2)*(($B125/J$6)+(J$6/($B125-J$6))+1))+($B$2*$B$4*$B$3*$B125))/1000,"")</f>
        <v>46.151955473781911</v>
      </c>
      <c r="K125">
        <f>IF($B125&gt;K$6,SQRT(($B$1/$B$2)*(1/($B125*(($B125/K$6)-1))))*((($B$1/2)*(($B125/K$6)+(K$6/($B125-K$6))+1))+($B$2*$B$4*$B$3*$B125))/1000,"")</f>
        <v>45.262847381026219</v>
      </c>
      <c r="L125">
        <f>IF($B125&gt;L$6,SQRT(($B$1/$B$2)*(1/($B125*(($B125/L$6)-1))))*((($B$1/2)*(($B125/L$6)+(L$6/($B125-L$6))+1))+($B$2*$B$4*$B$3*$B125))/1000,"")</f>
        <v>44.508184212484217</v>
      </c>
      <c r="M125">
        <f>IF($B125&gt;M$6,SQRT(($B$1/$B$2)*(1/($B125*(($B125/M$6)-1))))*((($B$1/2)*(($B125/M$6)+(M$6/($B125-M$6))+1))+($B$2*$B$4*$B$3*$B125))/1000,"")</f>
        <v>43.868033216793805</v>
      </c>
      <c r="N125">
        <f>IF($B125&gt;N$6,SQRT(($B$1/$B$2)*(1/($B125*(($B125/N$6)-1))))*((($B$1/2)*(($B125/N$6)+(N$6/($B125-N$6))+1))+($B$2*$B$4*$B$3*$B125))/1000,"")</f>
        <v>43.326697900830808</v>
      </c>
      <c r="O125">
        <f>IF($B125&gt;O$6,SQRT(($B$1/$B$2)*(1/($B125*(($B125/O$6)-1))))*((($B$1/2)*(($B125/O$6)+(O$6/($B125-O$6))+1))+($B$2*$B$4*$B$3*$B125))/1000,"")</f>
        <v>42.871653783611848</v>
      </c>
      <c r="P125">
        <f>IF($B125&gt;P$6,SQRT(($B$1/$B$2)*(1/($B125*(($B125/P$6)-1))))*((($B$1/2)*(($B125/P$6)+(P$6/($B125-P$6))+1))+($B$2*$B$4*$B$3*$B125))/1000,"")</f>
        <v>42.492794810078522</v>
      </c>
      <c r="Q125">
        <f>IF($B125&gt;Q$6,SQRT(($B$1/$B$2)*(1/($B125*(($B125/Q$6)-1))))*((($B$1/2)*(($B125/Q$6)+(Q$6/($B125-Q$6))+1))+($B$2*$B$4*$B$3*$B125))/1000,"")</f>
        <v>42.1818888699665</v>
      </c>
      <c r="R125">
        <f>IF($B125&gt;R$6,SQRT(($B$1/$B$2)*(1/($B125*(($B125/R$6)-1))))*((($B$1/2)*(($B125/R$6)+(R$6/($B125-R$6))+1))+($B$2*$B$4*$B$3*$B125))/1000,"")</f>
        <v>41.932177334335115</v>
      </c>
      <c r="S125">
        <f>IF($B125&gt;S$6,SQRT(($B$1/$B$2)*(1/($B125*(($B125/S$6)-1))))*((($B$1/2)*(($B125/S$6)+(S$6/($B125-S$6))+1))+($B$2*$B$4*$B$3*$B125))/1000,"")</f>
        <v>41.7380758318508</v>
      </c>
      <c r="T125">
        <f>IF($B125&gt;T$6,SQRT(($B$1/$B$2)*(1/($B125*(($B125/T$6)-1))))*((($B$1/2)*(($B125/T$6)+(T$6/($B125-T$6))+1))+($B$2*$B$4*$B$3*$B125))/1000,"")</f>
        <v>41.594947512640239</v>
      </c>
      <c r="U125">
        <f>IF($B125&gt;U$6,SQRT(($B$1/$B$2)*(1/($B125*(($B125/U$6)-1))))*((($B$1/2)*(($B125/U$6)+(U$6/($B125-U$6))+1))+($B$2*$B$4*$B$3*$B125))/1000,"")</f>
        <v>41.498929082844143</v>
      </c>
      <c r="V125">
        <f>IF($B125&gt;V$6,SQRT(($B$1/$B$2)*(1/($B125*(($B125/V$6)-1))))*((($B$1/2)*(($B125/V$6)+(V$6/($B125-V$6))+1))+($B$2*$B$4*$B$3*$B125))/1000,"")</f>
        <v>41.446795842439016</v>
      </c>
      <c r="W125">
        <f>IF($B125&gt;W$6,SQRT(($B$1/$B$2)*(1/($B125*(($B125/W$6)-1))))*((($B$1/2)*(($B125/W$6)+(W$6/($B125-W$6))+1))+($B$2*$B$4*$B$3*$B125))/1000,"")</f>
        <v>41.435855954788586</v>
      </c>
      <c r="X125">
        <f>IF($B125&gt;X$6,SQRT(($B$1/$B$2)*(1/($B125*(($B125/X$6)-1))))*((($B$1/2)*(($B125/X$6)+(X$6/($B125-X$6))+1))+($B$2*$B$4*$B$3*$B125))/1000,"")</f>
        <v>41.463866909010946</v>
      </c>
      <c r="Y125">
        <f>IF($B125&gt;Y$6,SQRT(($B$1/$B$2)*(1/($B125*(($B125/Y$6)-1))))*((($B$1/2)*(($B125/Y$6)+(Y$6/($B125-Y$6))+1))+($B$2*$B$4*$B$3*$B125))/1000,"")</f>
        <v>41.52896903603434</v>
      </c>
      <c r="Z125">
        <f>IF($B125&gt;Z$6,SQRT(($B$1/$B$2)*(1/($B125*(($B125/Z$6)-1))))*((($B$1/2)*(($B125/Z$6)+(Z$6/($B125-Z$6))+1))+($B$2*$B$4*$B$3*$B125))/1000,"")</f>
        <v>41.6296322801728</v>
      </c>
      <c r="AA125">
        <f>IF($B125&gt;AA$6,SQRT(($B$1/$B$2)*(1/($B125*(($B125/AA$6)-1))))*((($B$1/2)*(($B125/AA$6)+(AA$6/($B125-AA$6))+1))+($B$2*$B$4*$B$3*$B125))/1000,"")</f>
        <v>41.764613387935086</v>
      </c>
      <c r="AB125">
        <f>IF($B125&gt;AB$6,SQRT(($B$1/$B$2)*(1/($B125*(($B125/AB$6)-1))))*((($B$1/2)*(($B125/AB$6)+(AB$6/($B125-AB$6))+1))+($B$2*$B$4*$B$3*$B125))/1000,"")</f>
        <v>41.932921371922554</v>
      </c>
      <c r="AC125">
        <f>IF($B125&gt;AC$6,SQRT(($B$1/$B$2)*(1/($B125*(($B125/AC$6)-1))))*((($B$1/2)*(($B125/AC$6)+(AC$6/($B125-AC$6))+1))+($B$2*$B$4*$B$3*$B125))/1000,"")</f>
        <v>42.133789618780042</v>
      </c>
      <c r="AD125">
        <f>IF($B125&gt;AD$6,SQRT(($B$1/$B$2)*(1/($B125*(($B125/AD$6)-1))))*((($B$1/2)*(($B125/AD$6)+(AD$6/($B125-AD$6))+1))+($B$2*$B$4*$B$3*$B125))/1000,"")</f>
        <v>42.366653389821366</v>
      </c>
      <c r="AE125">
        <f>IF($B125&gt;AE$6,SQRT(($B$1/$B$2)*(1/($B125*(($B125/AE$6)-1))))*((($B$1/2)*(($B125/AE$6)+(AE$6/($B125-AE$6))+1))+($B$2*$B$4*$B$3*$B125))/1000,"")</f>
        <v>42.631131748151304</v>
      </c>
      <c r="AF125">
        <f>IF($B125&gt;AF$6,SQRT(($B$1/$B$2)*(1/($B125*(($B125/AF$6)-1))))*((($B$1/2)*(($B125/AF$6)+(AF$6/($B125-AF$6))+1))+($B$2*$B$4*$B$3*$B125))/1000,"")</f>
        <v>42.927013162720655</v>
      </c>
      <c r="AG125">
        <f>IF($B125&gt;AG$6,SQRT(($B$1/$B$2)*(1/($B125*(($B125/AG$6)-1))))*((($B$1/2)*(($B125/AG$6)+(AG$6/($B125-AG$6))+1))+($B$2*$B$4*$B$3*$B125))/1000,"")</f>
        <v>43.254244206098839</v>
      </c>
      <c r="AH125">
        <f>IF($B125&gt;AH$6,SQRT(($B$1/$B$2)*(1/($B125*(($B125/AH$6)-1))))*((($B$1/2)*(($B125/AH$6)+(AH$6/($B125-AH$6))+1))+($B$2*$B$4*$B$3*$B125))/1000,"")</f>
        <v>43.612920891957017</v>
      </c>
      <c r="AI125">
        <f>IF($B125&gt;AI$6,SQRT(($B$1/$B$2)*(1/($B125*(($B125/AI$6)-1))))*((($B$1/2)*(($B125/AI$6)+(AI$6/($B125-AI$6))+1))+($B$2*$B$4*$B$3*$B125))/1000,"")</f>
        <v>44.003282299834389</v>
      </c>
      <c r="AJ125">
        <f>IF($B125&gt;AJ$6,SQRT(($B$1/$B$2)*(1/($B125*(($B125/AJ$6)-1))))*((($B$1/2)*(($B125/AJ$6)+(AJ$6/($B125-AJ$6))+1))+($B$2*$B$4*$B$3*$B125))/1000,"")</f>
        <v>44.42570621568904</v>
      </c>
      <c r="AK125">
        <f>IF($B125&gt;AK$6,SQRT(($B$1/$B$2)*(1/($B125*(($B125/AK$6)-1))))*((($B$1/2)*(($B125/AK$6)+(AK$6/($B125-AK$6))+1))+($B$2*$B$4*$B$3*$B125))/1000,"")</f>
        <v>44.880706582182647</v>
      </c>
      <c r="AL125">
        <f>IF($B125&gt;AL$6,SQRT(($B$1/$B$2)*(1/($B125*(($B125/AL$6)-1))))*((($B$1/2)*(($B125/AL$6)+(AL$6/($B125-AL$6))+1))+($B$2*$B$4*$B$3*$B125))/1000,"")</f>
        <v>45.368932606506483</v>
      </c>
      <c r="AM125">
        <f>IF($B125&gt;AM$6,SQRT(($B$1/$B$2)*(1/($B125*(($B125/AM$6)-1))))*((($B$1/2)*(($B125/AM$6)+(AM$6/($B125-AM$6))+1))+($B$2*$B$4*$B$3*$B125))/1000,"")</f>
        <v>45.947470445635332</v>
      </c>
      <c r="AO125">
        <f t="shared" si="9"/>
        <v>41.435855954788586</v>
      </c>
      <c r="AP125">
        <f t="shared" si="11"/>
        <v>21</v>
      </c>
      <c r="AQ125">
        <f t="shared" ca="1" si="12"/>
        <v>6.5499999999999987E-4</v>
      </c>
      <c r="AR125" s="1">
        <f t="shared" ca="1" si="13"/>
        <v>4.0610687022900862</v>
      </c>
    </row>
    <row r="126" spans="1:44" x14ac:dyDescent="0.25">
      <c r="A126" s="1">
        <f t="shared" si="10"/>
        <v>2.6800000000000059</v>
      </c>
      <c r="B126" s="1">
        <f t="shared" si="14"/>
        <v>2.6800000000000057E-3</v>
      </c>
      <c r="C126">
        <f>IF($B126&gt;C$6,SQRT(($B$1/$B$2)*(1/($B126*(($B126/C$6)-1))))*((($B$1/2)*(($B126/C$6)+(C$6/($B126-C$6))+1))+($B$2*$B$4*$B$3*$B126))/1000,"")</f>
        <v>60.756372534438768</v>
      </c>
      <c r="D126">
        <f>IF($B126&gt;D$6,SQRT(($B$1/$B$2)*(1/($B126*(($B126/D$6)-1))))*((($B$1/2)*(($B126/D$6)+(D$6/($B126-D$6))+1))+($B$2*$B$4*$B$3*$B126))/1000,"")</f>
        <v>56.534859404656238</v>
      </c>
      <c r="E126">
        <f>IF($B126&gt;E$6,SQRT(($B$1/$B$2)*(1/($B126*(($B126/E$6)-1))))*((($B$1/2)*(($B126/E$6)+(E$6/($B126-E$6))+1))+($B$2*$B$4*$B$3*$B126))/1000,"")</f>
        <v>53.835077069289483</v>
      </c>
      <c r="F126">
        <f>IF($B126&gt;F$6,SQRT(($B$1/$B$2)*(1/($B126*(($B126/F$6)-1))))*((($B$1/2)*(($B126/F$6)+(F$6/($B126-F$6))+1))+($B$2*$B$4*$B$3*$B126))/1000,"")</f>
        <v>51.656436874165145</v>
      </c>
      <c r="G126">
        <f>IF($B126&gt;G$6,SQRT(($B$1/$B$2)*(1/($B126*(($B126/G$6)-1))))*((($B$1/2)*(($B126/G$6)+(G$6/($B126-G$6))+1))+($B$2*$B$4*$B$3*$B126))/1000,"")</f>
        <v>49.868023580858697</v>
      </c>
      <c r="H126">
        <f>IF($B126&gt;H$6,SQRT(($B$1/$B$2)*(1/($B126*(($B126/H$6)-1))))*((($B$1/2)*(($B126/H$6)+(H$6/($B126-H$6))+1))+($B$2*$B$4*$B$3*$B126))/1000,"")</f>
        <v>48.381166445444364</v>
      </c>
      <c r="I126">
        <f>IF($B126&gt;I$6,SQRT(($B$1/$B$2)*(1/($B126*(($B126/I$6)-1))))*((($B$1/2)*(($B126/I$6)+(I$6/($B126-I$6))+1))+($B$2*$B$4*$B$3*$B126))/1000,"")</f>
        <v>47.13345058232381</v>
      </c>
      <c r="J126">
        <f>IF($B126&gt;J$6,SQRT(($B$1/$B$2)*(1/($B126*(($B126/J$6)-1))))*((($B$1/2)*(($B126/J$6)+(J$6/($B126-J$6))+1))+($B$2*$B$4*$B$3*$B126))/1000,"")</f>
        <v>46.079548268197485</v>
      </c>
      <c r="K126">
        <f>IF($B126&gt;K$6,SQRT(($B$1/$B$2)*(1/($B126*(($B126/K$6)-1))))*((($B$1/2)*(($B126/K$6)+(K$6/($B126-K$6))+1))+($B$2*$B$4*$B$3*$B126))/1000,"")</f>
        <v>45.185680685371267</v>
      </c>
      <c r="L126">
        <f>IF($B126&gt;L$6,SQRT(($B$1/$B$2)*(1/($B126*(($B126/L$6)-1))))*((($B$1/2)*(($B126/L$6)+(L$6/($B126-L$6))+1))+($B$2*$B$4*$B$3*$B126))/1000,"")</f>
        <v>44.426126048359095</v>
      </c>
      <c r="M126">
        <f>IF($B126&gt;M$6,SQRT(($B$1/$B$2)*(1/($B126*(($B126/M$6)-1))))*((($B$1/2)*(($B126/M$6)+(M$6/($B126-M$6))+1))+($B$2*$B$4*$B$3*$B126))/1000,"")</f>
        <v>43.780937274081758</v>
      </c>
      <c r="N126">
        <f>IF($B126&gt;N$6,SQRT(($B$1/$B$2)*(1/($B126*(($B126/N$6)-1))))*((($B$1/2)*(($B126/N$6)+(N$6/($B126-N$6))+1))+($B$2*$B$4*$B$3*$B126))/1000,"")</f>
        <v>43.234403772044999</v>
      </c>
      <c r="O126">
        <f>IF($B126&gt;O$6,SQRT(($B$1/$B$2)*(1/($B126*(($B126/O$6)-1))))*((($B$1/2)*(($B126/O$6)+(O$6/($B126-O$6))+1))+($B$2*$B$4*$B$3*$B126))/1000,"")</f>
        <v>42.77398698073619</v>
      </c>
      <c r="P126">
        <f>IF($B126&gt;P$6,SQRT(($B$1/$B$2)*(1/($B126*(($B126/P$6)-1))))*((($B$1/2)*(($B126/P$6)+(P$6/($B126-P$6))+1))+($B$2*$B$4*$B$3*$B126))/1000,"")</f>
        <v>42.3895666032615</v>
      </c>
      <c r="Q126">
        <f>IF($B126&gt;Q$6,SQRT(($B$1/$B$2)*(1/($B126*(($B126/Q$6)-1))))*((($B$1/2)*(($B126/Q$6)+(Q$6/($B126-Q$6))+1))+($B$2*$B$4*$B$3*$B126))/1000,"")</f>
        <v>42.072895974563139</v>
      </c>
      <c r="R126">
        <f>IF($B126&gt;R$6,SQRT(($B$1/$B$2)*(1/($B126*(($B126/R$6)-1))))*((($B$1/2)*(($B126/R$6)+(R$6/($B126-R$6))+1))+($B$2*$B$4*$B$3*$B126))/1000,"")</f>
        <v>41.817201463906159</v>
      </c>
      <c r="S126">
        <f>IF($B126&gt;S$6,SQRT(($B$1/$B$2)*(1/($B126*(($B126/S$6)-1))))*((($B$1/2)*(($B126/S$6)+(S$6/($B126-S$6))+1))+($B$2*$B$4*$B$3*$B126))/1000,"")</f>
        <v>41.616883128391329</v>
      </c>
      <c r="T126">
        <f>IF($B126&gt;T$6,SQRT(($B$1/$B$2)*(1/($B126*(($B126/T$6)-1))))*((($B$1/2)*(($B126/T$6)+(T$6/($B126-T$6))+1))+($B$2*$B$4*$B$3*$B126))/1000,"")</f>
        <v>41.467287860637477</v>
      </c>
      <c r="U126">
        <f>IF($B126&gt;U$6,SQRT(($B$1/$B$2)*(1/($B126*(($B126/U$6)-1))))*((($B$1/2)*(($B126/U$6)+(U$6/($B126-U$6))+1))+($B$2*$B$4*$B$3*$B126))/1000,"")</f>
        <v>41.364535310191492</v>
      </c>
      <c r="V126">
        <f>IF($B126&gt;V$6,SQRT(($B$1/$B$2)*(1/($B126*(($B126/V$6)-1))))*((($B$1/2)*(($B126/V$6)+(V$6/($B126-V$6))+1))+($B$2*$B$4*$B$3*$B126))/1000,"")</f>
        <v>41.305382808390547</v>
      </c>
      <c r="W126">
        <f>IF($B126&gt;W$6,SQRT(($B$1/$B$2)*(1/($B126*(($B126/W$6)-1))))*((($B$1/2)*(($B126/W$6)+(W$6/($B126-W$6))+1))+($B$2*$B$4*$B$3*$B126))/1000,"")</f>
        <v>41.287119522777253</v>
      </c>
      <c r="X126">
        <f>IF($B126&gt;X$6,SQRT(($B$1/$B$2)*(1/($B126*(($B126/X$6)-1))))*((($B$1/2)*(($B126/X$6)+(X$6/($B126-X$6))+1))+($B$2*$B$4*$B$3*$B126))/1000,"")</f>
        <v>41.307482800100438</v>
      </c>
      <c r="Y126">
        <f>IF($B126&gt;Y$6,SQRT(($B$1/$B$2)*(1/($B126*(($B126/Y$6)-1))))*((($B$1/2)*(($B126/Y$6)+(Y$6/($B126-Y$6))+1))+($B$2*$B$4*$B$3*$B126))/1000,"")</f>
        <v>41.364591556907399</v>
      </c>
      <c r="Z126">
        <f>IF($B126&gt;Z$6,SQRT(($B$1/$B$2)*(1/($B126*(($B126/Z$6)-1))))*((($B$1/2)*(($B126/Z$6)+(Z$6/($B126-Z$6))+1))+($B$2*$B$4*$B$3*$B126))/1000,"")</f>
        <v>41.456892917784231</v>
      </c>
      <c r="AA126">
        <f>IF($B126&gt;AA$6,SQRT(($B$1/$B$2)*(1/($B126*(($B126/AA$6)-1))))*((($B$1/2)*(($B126/AA$6)+(AA$6/($B126-AA$6))+1))+($B$2*$B$4*$B$3*$B126))/1000,"")</f>
        <v>41.583119261205113</v>
      </c>
      <c r="AB126">
        <f>IF($B126&gt;AB$6,SQRT(($B$1/$B$2)*(1/($B126*(($B126/AB$6)-1))))*((($B$1/2)*(($B126/AB$6)+(AB$6/($B126-AB$6))+1))+($B$2*$B$4*$B$3*$B126))/1000,"")</f>
        <v>41.742253529057223</v>
      </c>
      <c r="AC126">
        <f>IF($B126&gt;AC$6,SQRT(($B$1/$B$2)*(1/($B126*(($B126/AC$6)-1))))*((($B$1/2)*(($B126/AC$6)+(AC$6/($B126-AC$6))+1))+($B$2*$B$4*$B$3*$B126))/1000,"")</f>
        <v>41.933501166928544</v>
      </c>
      <c r="AD126">
        <f>IF($B126&gt;AD$6,SQRT(($B$1/$B$2)*(1/($B126*(($B126/AD$6)-1))))*((($B$1/2)*(($B126/AD$6)+(AD$6/($B126-AD$6))+1))+($B$2*$B$4*$B$3*$B126))/1000,"")</f>
        <v>42.156267441769664</v>
      </c>
      <c r="AE126">
        <f>IF($B126&gt;AE$6,SQRT(($B$1/$B$2)*(1/($B126*(($B126/AE$6)-1))))*((($B$1/2)*(($B126/AE$6)+(AE$6/($B126-AE$6))+1))+($B$2*$B$4*$B$3*$B126))/1000,"")</f>
        <v>42.4101391685614</v>
      </c>
      <c r="AF126">
        <f>IF($B126&gt;AF$6,SQRT(($B$1/$B$2)*(1/($B126*(($B126/AF$6)-1))))*((($B$1/2)*(($B126/AF$6)+(AF$6/($B126-AF$6))+1))+($B$2*$B$4*$B$3*$B126))/1000,"")</f>
        <v>42.694870094009005</v>
      </c>
      <c r="AG126">
        <f>IF($B126&gt;AG$6,SQRT(($B$1/$B$2)*(1/($B126*(($B126/AG$6)-1))))*((($B$1/2)*(($B126/AG$6)+(AG$6/($B126-AG$6))+1))+($B$2*$B$4*$B$3*$B126))/1000,"")</f>
        <v>43.010369351356992</v>
      </c>
      <c r="AH126">
        <f>IF($B126&gt;AH$6,SQRT(($B$1/$B$2)*(1/($B126*(($B126/AH$6)-1))))*((($B$1/2)*(($B126/AH$6)+(AH$6/($B126-AH$6))+1))+($B$2*$B$4*$B$3*$B126))/1000,"")</f>
        <v>43.356692529297732</v>
      </c>
      <c r="AI126">
        <f>IF($B126&gt;AI$6,SQRT(($B$1/$B$2)*(1/($B126*(($B126/AI$6)-1))))*((($B$1/2)*(($B126/AI$6)+(AI$6/($B126-AI$6))+1))+($B$2*$B$4*$B$3*$B126))/1000,"")</f>
        <v>43.734034999138565</v>
      </c>
      <c r="AJ126">
        <f>IF($B126&gt;AJ$6,SQRT(($B$1/$B$2)*(1/($B126*(($B126/AJ$6)-1))))*((($B$1/2)*(($B126/AJ$6)+(AJ$6/($B126-AJ$6))+1))+($B$2*$B$4*$B$3*$B126))/1000,"")</f>
        <v>44.142727224861687</v>
      </c>
      <c r="AK126">
        <f>IF($B126&gt;AK$6,SQRT(($B$1/$B$2)*(1/($B126*(($B126/AK$6)-1))))*((($B$1/2)*(($B126/AK$6)+(AK$6/($B126-AK$6))+1))+($B$2*$B$4*$B$3*$B126))/1000,"")</f>
        <v>44.583231845623622</v>
      </c>
      <c r="AL126">
        <f>IF($B126&gt;AL$6,SQRT(($B$1/$B$2)*(1/($B126*(($B126/AL$6)-1))))*((($B$1/2)*(($B126/AL$6)+(AL$6/($B126-AL$6))+1))+($B$2*$B$4*$B$3*$B126))/1000,"")</f>
        <v>45.056142373469058</v>
      </c>
      <c r="AM126">
        <f>IF($B126&gt;AM$6,SQRT(($B$1/$B$2)*(1/($B126*(($B126/AM$6)-1))))*((($B$1/2)*(($B126/AM$6)+(AM$6/($B126-AM$6))+1))+($B$2*$B$4*$B$3*$B126))/1000,"")</f>
        <v>45.616746919846896</v>
      </c>
      <c r="AO126">
        <f t="shared" si="9"/>
        <v>41.287119522777253</v>
      </c>
      <c r="AP126">
        <f t="shared" si="11"/>
        <v>21</v>
      </c>
      <c r="AQ126">
        <f t="shared" ca="1" si="12"/>
        <v>6.5499999999999987E-4</v>
      </c>
      <c r="AR126" s="1">
        <f t="shared" ca="1" si="13"/>
        <v>4.091603053435124</v>
      </c>
    </row>
    <row r="127" spans="1:44" x14ac:dyDescent="0.25">
      <c r="A127" s="1">
        <f t="shared" si="10"/>
        <v>2.700000000000006</v>
      </c>
      <c r="B127" s="1">
        <f t="shared" si="14"/>
        <v>2.7000000000000058E-3</v>
      </c>
      <c r="C127">
        <f>IF($B127&gt;C$6,SQRT(($B$1/$B$2)*(1/($B127*(($B127/C$6)-1))))*((($B$1/2)*(($B127/C$6)+(C$6/($B127-C$6))+1))+($B$2*$B$4*$B$3*$B127))/1000,"")</f>
        <v>60.716550553534802</v>
      </c>
      <c r="D127">
        <f>IF($B127&gt;D$6,SQRT(($B$1/$B$2)*(1/($B127*(($B127/D$6)-1))))*((($B$1/2)*(($B127/D$6)+(D$6/($B127-D$6))+1))+($B$2*$B$4*$B$3*$B127))/1000,"")</f>
        <v>56.489902530120368</v>
      </c>
      <c r="E127">
        <f>IF($B127&gt;E$6,SQRT(($B$1/$B$2)*(1/($B127*(($B127/E$6)-1))))*((($B$1/2)*(($B127/E$6)+(E$6/($B127-E$6))+1))+($B$2*$B$4*$B$3*$B127))/1000,"")</f>
        <v>53.785867029482574</v>
      </c>
      <c r="F127">
        <f>IF($B127&gt;F$6,SQRT(($B$1/$B$2)*(1/($B127*(($B127/F$6)-1))))*((($B$1/2)*(($B127/F$6)+(F$6/($B127-F$6))+1))+($B$2*$B$4*$B$3*$B127))/1000,"")</f>
        <v>51.602960215718888</v>
      </c>
      <c r="G127">
        <f>IF($B127&gt;G$6,SQRT(($B$1/$B$2)*(1/($B127*(($B127/G$6)-1))))*((($B$1/2)*(($B127/G$6)+(G$6/($B127-G$6))+1))+($B$2*$B$4*$B$3*$B127))/1000,"")</f>
        <v>49.810240210215021</v>
      </c>
      <c r="H127">
        <f>IF($B127&gt;H$6,SQRT(($B$1/$B$2)*(1/($B127*(($B127/H$6)-1))))*((($B$1/2)*(($B127/H$6)+(H$6/($B127-H$6))+1))+($B$2*$B$4*$B$3*$B127))/1000,"")</f>
        <v>48.319014399152984</v>
      </c>
      <c r="I127">
        <f>IF($B127&gt;I$6,SQRT(($B$1/$B$2)*(1/($B127*(($B127/I$6)-1))))*((($B$1/2)*(($B127/I$6)+(I$6/($B127-I$6))+1))+($B$2*$B$4*$B$3*$B127))/1000,"")</f>
        <v>47.066849151660932</v>
      </c>
      <c r="J127">
        <f>IF($B127&gt;J$6,SQRT(($B$1/$B$2)*(1/($B127*(($B127/J$6)-1))))*((($B$1/2)*(($B127/J$6)+(J$6/($B127-J$6))+1))+($B$2*$B$4*$B$3*$B127))/1000,"")</f>
        <v>46.008400073561909</v>
      </c>
      <c r="K127">
        <f>IF($B127&gt;K$6,SQRT(($B$1/$B$2)*(1/($B127*(($B127/K$6)-1))))*((($B$1/2)*(($B127/K$6)+(K$6/($B127-K$6))+1))+($B$2*$B$4*$B$3*$B127))/1000,"")</f>
        <v>45.109873047447174</v>
      </c>
      <c r="L127">
        <f>IF($B127&gt;L$6,SQRT(($B$1/$B$2)*(1/($B127*(($B127/L$6)-1))))*((($B$1/2)*(($B127/L$6)+(L$6/($B127-L$6))+1))+($B$2*$B$4*$B$3*$B127))/1000,"")</f>
        <v>44.345531867708786</v>
      </c>
      <c r="M127">
        <f>IF($B127&gt;M$6,SQRT(($B$1/$B$2)*(1/($B127*(($B127/M$6)-1))))*((($B$1/2)*(($B127/M$6)+(M$6/($B127-M$6))+1))+($B$2*$B$4*$B$3*$B127))/1000,"")</f>
        <v>43.695415553074795</v>
      </c>
      <c r="N127">
        <f>IF($B127&gt;N$6,SQRT(($B$1/$B$2)*(1/($B127*(($B127/N$6)-1))))*((($B$1/2)*(($B127/N$6)+(N$6/($B127-N$6))+1))+($B$2*$B$4*$B$3*$B127))/1000,"")</f>
        <v>43.143799866284006</v>
      </c>
      <c r="O127">
        <f>IF($B127&gt;O$6,SQRT(($B$1/$B$2)*(1/($B127*(($B127/O$6)-1))))*((($B$1/2)*(($B127/O$6)+(O$6/($B127-O$6))+1))+($B$2*$B$4*$B$3*$B127))/1000,"")</f>
        <v>42.678132637911233</v>
      </c>
      <c r="P127">
        <f>IF($B127&gt;P$6,SQRT(($B$1/$B$2)*(1/($B127*(($B127/P$6)-1))))*((($B$1/2)*(($B127/P$6)+(P$6/($B127-P$6))+1))+($B$2*$B$4*$B$3*$B127))/1000,"")</f>
        <v>42.288279828439634</v>
      </c>
      <c r="Q127">
        <f>IF($B127&gt;Q$6,SQRT(($B$1/$B$2)*(1/($B127*(($B127/Q$6)-1))))*((($B$1/2)*(($B127/Q$6)+(Q$6/($B127-Q$6))+1))+($B$2*$B$4*$B$3*$B127))/1000,"")</f>
        <v>41.965980748259994</v>
      </c>
      <c r="R127">
        <f>IF($B127&gt;R$6,SQRT(($B$1/$B$2)*(1/($B127*(($B127/R$6)-1))))*((($B$1/2)*(($B127/R$6)+(R$6/($B127-R$6))+1))+($B$2*$B$4*$B$3*$B127))/1000,"")</f>
        <v>41.704447330553116</v>
      </c>
      <c r="S127">
        <f>IF($B127&gt;S$6,SQRT(($B$1/$B$2)*(1/($B127*(($B127/S$6)-1))))*((($B$1/2)*(($B127/S$6)+(S$6/($B127-S$6))+1))+($B$2*$B$4*$B$3*$B127))/1000,"")</f>
        <v>41.498064666593706</v>
      </c>
      <c r="T127">
        <f>IF($B127&gt;T$6,SQRT(($B$1/$B$2)*(1/($B127*(($B127/T$6)-1))))*((($B$1/2)*(($B127/T$6)+(T$6/($B127-T$6))+1))+($B$2*$B$4*$B$3*$B127))/1000,"")</f>
        <v>41.342164042046534</v>
      </c>
      <c r="U127">
        <f>IF($B127&gt;U$6,SQRT(($B$1/$B$2)*(1/($B127*(($B127/U$6)-1))))*((($B$1/2)*(($B127/U$6)+(U$6/($B127-U$6))+1))+($B$2*$B$4*$B$3*$B127))/1000,"")</f>
        <v>41.232848750328372</v>
      </c>
      <c r="V127">
        <f>IF($B127&gt;V$6,SQRT(($B$1/$B$2)*(1/($B127*(($B127/V$6)-1))))*((($B$1/2)*(($B127/V$6)+(V$6/($B127-V$6))+1))+($B$2*$B$4*$B$3*$B127))/1000,"")</f>
        <v>41.16685891000175</v>
      </c>
      <c r="W127">
        <f>IF($B127&gt;W$6,SQRT(($B$1/$B$2)*(1/($B127*(($B127/W$6)-1))))*((($B$1/2)*(($B127/W$6)+(W$6/($B127-W$6))+1))+($B$2*$B$4*$B$3*$B127))/1000,"")</f>
        <v>41.14146551002154</v>
      </c>
      <c r="X127">
        <f>IF($B127&gt;X$6,SQRT(($B$1/$B$2)*(1/($B127*(($B127/X$6)-1))))*((($B$1/2)*(($B127/X$6)+(X$6/($B127-X$6))+1))+($B$2*$B$4*$B$3*$B127))/1000,"")</f>
        <v>41.154386639900146</v>
      </c>
      <c r="Y127">
        <f>IF($B127&gt;Y$6,SQRT(($B$1/$B$2)*(1/($B127*(($B127/Y$6)-1))))*((($B$1/2)*(($B127/Y$6)+(Y$6/($B127-Y$6))+1))+($B$2*$B$4*$B$3*$B127))/1000,"")</f>
        <v>41.203720762019636</v>
      </c>
      <c r="Z127">
        <f>IF($B127&gt;Z$6,SQRT(($B$1/$B$2)*(1/($B127*(($B127/Z$6)-1))))*((($B$1/2)*(($B127/Z$6)+(Z$6/($B127-Z$6))+1))+($B$2*$B$4*$B$3*$B127))/1000,"")</f>
        <v>41.287893224471354</v>
      </c>
      <c r="AA127">
        <f>IF($B127&gt;AA$6,SQRT(($B$1/$B$2)*(1/($B127*(($B127/AA$6)-1))))*((($B$1/2)*(($B127/AA$6)+(AA$6/($B127-AA$6))+1))+($B$2*$B$4*$B$3*$B127))/1000,"")</f>
        <v>41.405613172739969</v>
      </c>
      <c r="AB127">
        <f>IF($B127&gt;AB$6,SQRT(($B$1/$B$2)*(1/($B127*(($B127/AB$6)-1))))*((($B$1/2)*(($B127/AB$6)+(AB$6/($B127-AB$6))+1))+($B$2*$B$4*$B$3*$B127))/1000,"")</f>
        <v>41.555838714630667</v>
      </c>
      <c r="AC127">
        <f>IF($B127&gt;AC$6,SQRT(($B$1/$B$2)*(1/($B127*(($B127/AC$6)-1))))*((($B$1/2)*(($B127/AC$6)+(AC$6/($B127-AC$6))+1))+($B$2*$B$4*$B$3*$B127))/1000,"")</f>
        <v>41.737748703787091</v>
      </c>
      <c r="AD127">
        <f>IF($B127&gt;AD$6,SQRT(($B$1/$B$2)*(1/($B127*(($B127/AD$6)-1))))*((($B$1/2)*(($B127/AD$6)+(AD$6/($B127-AD$6))+1))+($B$2*$B$4*$B$3*$B127))/1000,"")</f>
        <v>41.950719886555326</v>
      </c>
      <c r="AE127">
        <f>IF($B127&gt;AE$6,SQRT(($B$1/$B$2)*(1/($B127*(($B127/AE$6)-1))))*((($B$1/2)*(($B127/AE$6)+(AE$6/($B127-AE$6))+1))+($B$2*$B$4*$B$3*$B127))/1000,"")</f>
        <v>42.194308441813192</v>
      </c>
      <c r="AF127">
        <f>IF($B127&gt;AF$6,SQRT(($B$1/$B$2)*(1/($B127*(($B127/AF$6)-1))))*((($B$1/2)*(($B127/AF$6)+(AF$6/($B127-AF$6))+1))+($B$2*$B$4*$B$3*$B127))/1000,"")</f>
        <v>42.468235159571826</v>
      </c>
      <c r="AG127">
        <f>IF($B127&gt;AG$6,SQRT(($B$1/$B$2)*(1/($B127*(($B127/AG$6)-1))))*((($B$1/2)*(($B127/AG$6)+(AG$6/($B127-AG$6))+1))+($B$2*$B$4*$B$3*$B127))/1000,"")</f>
        <v>42.772373669986045</v>
      </c>
      <c r="AH127">
        <f>IF($B127&gt;AH$6,SQRT(($B$1/$B$2)*(1/($B127*(($B127/AH$6)-1))))*((($B$1/2)*(($B127/AH$6)+(AH$6/($B127-AH$6))+1))+($B$2*$B$4*$B$3*$B127))/1000,"")</f>
        <v>43.106741262995392</v>
      </c>
      <c r="AI127">
        <f>IF($B127&gt;AI$6,SQRT(($B$1/$B$2)*(1/($B127*(($B127/AI$6)-1))))*((($B$1/2)*(($B127/AI$6)+(AI$6/($B127-AI$6))+1))+($B$2*$B$4*$B$3*$B127))/1000,"")</f>
        <v>43.471491939661234</v>
      </c>
      <c r="AJ127">
        <f>IF($B127&gt;AJ$6,SQRT(($B$1/$B$2)*(1/($B127*(($B127/AJ$6)-1))))*((($B$1/2)*(($B127/AJ$6)+(AJ$6/($B127-AJ$6))+1))+($B$2*$B$4*$B$3*$B127))/1000,"")</f>
        <v>43.866911416327362</v>
      </c>
      <c r="AK127">
        <f>IF($B127&gt;AK$6,SQRT(($B$1/$B$2)*(1/($B127*(($B127/AK$6)-1))))*((($B$1/2)*(($B127/AK$6)+(AK$6/($B127-AK$6))+1))+($B$2*$B$4*$B$3*$B127))/1000,"")</f>
        <v>44.29341386716316</v>
      </c>
      <c r="AL127">
        <f>IF($B127&gt;AL$6,SQRT(($B$1/$B$2)*(1/($B127*(($B127/AL$6)-1))))*((($B$1/2)*(($B127/AL$6)+(AL$6/($B127-AL$6))+1))+($B$2*$B$4*$B$3*$B127))/1000,"")</f>
        <v>44.751540243317166</v>
      </c>
      <c r="AM127">
        <f>IF($B127&gt;AM$6,SQRT(($B$1/$B$2)*(1/($B127*(($B127/AM$6)-1))))*((($B$1/2)*(($B127/AM$6)+(AM$6/($B127-AM$6))+1))+($B$2*$B$4*$B$3*$B127))/1000,"")</f>
        <v>45.294846142945893</v>
      </c>
      <c r="AO127">
        <f t="shared" si="9"/>
        <v>41.14146551002154</v>
      </c>
      <c r="AP127">
        <f t="shared" si="11"/>
        <v>21</v>
      </c>
      <c r="AQ127">
        <f t="shared" ca="1" si="12"/>
        <v>6.5499999999999987E-4</v>
      </c>
      <c r="AR127" s="1">
        <f t="shared" ca="1" si="13"/>
        <v>4.1221374045801626</v>
      </c>
    </row>
    <row r="128" spans="1:44" x14ac:dyDescent="0.25">
      <c r="A128" s="1">
        <f t="shared" si="10"/>
        <v>2.720000000000006</v>
      </c>
      <c r="B128" s="1">
        <f t="shared" si="14"/>
        <v>2.7200000000000058E-3</v>
      </c>
      <c r="C128">
        <f>IF($B128&gt;C$6,SQRT(($B$1/$B$2)*(1/($B128*(($B128/C$6)-1))))*((($B$1/2)*(($B128/C$6)+(C$6/($B128-C$6))+1))+($B$2*$B$4*$B$3*$B128))/1000,"")</f>
        <v>60.677356871733402</v>
      </c>
      <c r="D128">
        <f>IF($B128&gt;D$6,SQRT(($B$1/$B$2)*(1/($B128*(($B128/D$6)-1))))*((($B$1/2)*(($B128/D$6)+(D$6/($B128-D$6))+1))+($B$2*$B$4*$B$3*$B128))/1000,"")</f>
        <v>56.445665280327304</v>
      </c>
      <c r="E128">
        <f>IF($B128&gt;E$6,SQRT(($B$1/$B$2)*(1/($B128*(($B128/E$6)-1))))*((($B$1/2)*(($B128/E$6)+(E$6/($B128-E$6))+1))+($B$2*$B$4*$B$3*$B128))/1000,"")</f>
        <v>53.737454300992191</v>
      </c>
      <c r="F128">
        <f>IF($B128&gt;F$6,SQRT(($B$1/$B$2)*(1/($B128*(($B128/F$6)-1))))*((($B$1/2)*(($B128/F$6)+(F$6/($B128-F$6))+1))+($B$2*$B$4*$B$3*$B128))/1000,"")</f>
        <v>51.550360643042694</v>
      </c>
      <c r="G128">
        <f>IF($B128&gt;G$6,SQRT(($B$1/$B$2)*(1/($B128*(($B128/G$6)-1))))*((($B$1/2)*(($B128/G$6)+(G$6/($B128-G$6))+1))+($B$2*$B$4*$B$3*$B128))/1000,"")</f>
        <v>49.753416294425811</v>
      </c>
      <c r="H128">
        <f>IF($B128&gt;H$6,SQRT(($B$1/$B$2)*(1/($B128*(($B128/H$6)-1))))*((($B$1/2)*(($B128/H$6)+(H$6/($B128-H$6))+1))+($B$2*$B$4*$B$3*$B128))/1000,"")</f>
        <v>48.257907222722459</v>
      </c>
      <c r="I128">
        <f>IF($B128&gt;I$6,SQRT(($B$1/$B$2)*(1/($B128*(($B128/I$6)-1))))*((($B$1/2)*(($B128/I$6)+(I$6/($B128-I$6))+1))+($B$2*$B$4*$B$3*$B128))/1000,"")</f>
        <v>47.001381471856988</v>
      </c>
      <c r="J128">
        <f>IF($B128&gt;J$6,SQRT(($B$1/$B$2)*(1/($B128*(($B128/J$6)-1))))*((($B$1/2)*(($B128/J$6)+(J$6/($B128-J$6))+1))+($B$2*$B$4*$B$3*$B128))/1000,"")</f>
        <v>45.938478381495031</v>
      </c>
      <c r="K128">
        <f>IF($B128&gt;K$6,SQRT(($B$1/$B$2)*(1/($B128*(($B128/K$6)-1))))*((($B$1/2)*(($B128/K$6)+(K$6/($B128-K$6))+1))+($B$2*$B$4*$B$3*$B128))/1000,"")</f>
        <v>45.035388934946631</v>
      </c>
      <c r="L128">
        <f>IF($B128&gt;L$6,SQRT(($B$1/$B$2)*(1/($B128*(($B128/L$6)-1))))*((($B$1/2)*(($B128/L$6)+(L$6/($B128-L$6))+1))+($B$2*$B$4*$B$3*$B128))/1000,"")</f>
        <v>44.266362910822203</v>
      </c>
      <c r="M128">
        <f>IF($B128&gt;M$6,SQRT(($B$1/$B$2)*(1/($B128*(($B128/M$6)-1))))*((($B$1/2)*(($B128/M$6)+(M$6/($B128-M$6))+1))+($B$2*$B$4*$B$3*$B128))/1000,"")</f>
        <v>43.611425844345241</v>
      </c>
      <c r="N128">
        <f>IF($B128&gt;N$6,SQRT(($B$1/$B$2)*(1/($B128*(($B128/N$6)-1))))*((($B$1/2)*(($B128/N$6)+(N$6/($B128-N$6))+1))+($B$2*$B$4*$B$3*$B128))/1000,"")</f>
        <v>43.054840281890129</v>
      </c>
      <c r="O128">
        <f>IF($B128&gt;O$6,SQRT(($B$1/$B$2)*(1/($B128*(($B128/O$6)-1))))*((($B$1/2)*(($B128/O$6)+(O$6/($B128-O$6))+1))+($B$2*$B$4*$B$3*$B128))/1000,"")</f>
        <v>42.584040896957852</v>
      </c>
      <c r="P128">
        <f>IF($B128&gt;P$6,SQRT(($B$1/$B$2)*(1/($B128*(($B128/P$6)-1))))*((($B$1/2)*(($B128/P$6)+(P$6/($B128-P$6))+1))+($B$2*$B$4*$B$3*$B128))/1000,"")</f>
        <v>42.188880383045166</v>
      </c>
      <c r="Q128">
        <f>IF($B128&gt;Q$6,SQRT(($B$1/$B$2)*(1/($B128*(($B128/Q$6)-1))))*((($B$1/2)*(($B128/Q$6)+(Q$6/($B128-Q$6))+1))+($B$2*$B$4*$B$3*$B128))/1000,"")</f>
        <v>41.861084530629086</v>
      </c>
      <c r="R128">
        <f>IF($B128&gt;R$6,SQRT(($B$1/$B$2)*(1/($B128*(($B128/R$6)-1))))*((($B$1/2)*(($B128/R$6)+(R$6/($B128-R$6))+1))+($B$2*$B$4*$B$3*$B128))/1000,"")</f>
        <v>41.593851374633914</v>
      </c>
      <c r="S128">
        <f>IF($B128&gt;S$6,SQRT(($B$1/$B$2)*(1/($B128*(($B128/S$6)-1))))*((($B$1/2)*(($B128/S$6)+(S$6/($B128-S$6))+1))+($B$2*$B$4*$B$3*$B128))/1000,"")</f>
        <v>41.381551615817258</v>
      </c>
      <c r="T128">
        <f>IF($B128&gt;T$6,SQRT(($B$1/$B$2)*(1/($B128*(($B128/T$6)-1))))*((($B$1/2)*(($B128/T$6)+(T$6/($B128-T$6))+1))+($B$2*$B$4*$B$3*$B128))/1000,"")</f>
        <v>41.21950155016679</v>
      </c>
      <c r="U128">
        <f>IF($B128&gt;U$6,SQRT(($B$1/$B$2)*(1/($B128*(($B128/U$6)-1))))*((($B$1/2)*(($B128/U$6)+(U$6/($B128-U$6))+1))+($B$2*$B$4*$B$3*$B128))/1000,"")</f>
        <v>41.103788778981055</v>
      </c>
      <c r="V128">
        <f>IF($B128&gt;V$6,SQRT(($B$1/$B$2)*(1/($B128*(($B128/V$6)-1))))*((($B$1/2)*(($B128/V$6)+(V$6/($B128-V$6))+1))+($B$2*$B$4*$B$3*$B128))/1000,"")</f>
        <v>41.031136923919185</v>
      </c>
      <c r="W128">
        <f>IF($B128&gt;W$6,SQRT(($B$1/$B$2)*(1/($B128*(($B128/W$6)-1))))*((($B$1/2)*(($B128/W$6)+(W$6/($B128-W$6))+1))+($B$2*$B$4*$B$3*$B128))/1000,"")</f>
        <v>40.998799568638468</v>
      </c>
      <c r="X128">
        <f>IF($B128&gt;X$6,SQRT(($B$1/$B$2)*(1/($B128*(($B128/X$6)-1))))*((($B$1/2)*(($B128/X$6)+(X$6/($B128-X$6))+1))+($B$2*$B$4*$B$3*$B128))/1000,"")</f>
        <v>41.004476382196657</v>
      </c>
      <c r="Y128">
        <f>IF($B128&gt;Y$6,SQRT(($B$1/$B$2)*(1/($B128*(($B128/Y$6)-1))))*((($B$1/2)*(($B128/Y$6)+(Y$6/($B128-Y$6))+1))+($B$2*$B$4*$B$3*$B128))/1000,"")</f>
        <v>41.046246279753333</v>
      </c>
      <c r="Z128">
        <f>IF($B128&gt;Z$6,SQRT(($B$1/$B$2)*(1/($B128*(($B128/Z$6)-1))))*((($B$1/2)*(($B128/Z$6)+(Z$6/($B128-Z$6))+1))+($B$2*$B$4*$B$3*$B128))/1000,"")</f>
        <v>41.122513817364755</v>
      </c>
      <c r="AA128">
        <f>IF($B128&gt;AA$6,SQRT(($B$1/$B$2)*(1/($B128*(($B128/AA$6)-1))))*((($B$1/2)*(($B128/AA$6)+(AA$6/($B128-AA$6))+1))+($B$2*$B$4*$B$3*$B128))/1000,"")</f>
        <v>41.231965977644201</v>
      </c>
      <c r="AB128">
        <f>IF($B128&gt;AB$6,SQRT(($B$1/$B$2)*(1/($B128*(($B128/AB$6)-1))))*((($B$1/2)*(($B128/AB$6)+(AB$6/($B128-AB$6))+1))+($B$2*$B$4*$B$3*$B128))/1000,"")</f>
        <v>41.373537199129046</v>
      </c>
      <c r="AC128">
        <f>IF($B128&gt;AC$6,SQRT(($B$1/$B$2)*(1/($B128*(($B128/AC$6)-1))))*((($B$1/2)*(($B128/AC$6)+(AC$6/($B128-AC$6))+1))+($B$2*$B$4*$B$3*$B128))/1000,"")</f>
        <v>41.54638101308646</v>
      </c>
      <c r="AD128">
        <f>IF($B128&gt;AD$6,SQRT(($B$1/$B$2)*(1/($B128*(($B128/AD$6)-1))))*((($B$1/2)*(($B128/AD$6)+(AD$6/($B128-AD$6))+1))+($B$2*$B$4*$B$3*$B128))/1000,"")</f>
        <v>41.749847030798144</v>
      </c>
      <c r="AE128">
        <f>IF($B128&gt;AE$6,SQRT(($B$1/$B$2)*(1/($B128*(($B128/AE$6)-1))))*((($B$1/2)*(($B128/AE$6)+(AE$6/($B128-AE$6))+1))+($B$2*$B$4*$B$3*$B128))/1000,"")</f>
        <v>41.983462309090037</v>
      </c>
      <c r="AF128">
        <f>IF($B128&gt;AF$6,SQRT(($B$1/$B$2)*(1/($B128*(($B128/AF$6)-1))))*((($B$1/2)*(($B128/AF$6)+(AF$6/($B128-AF$6))+1))+($B$2*$B$4*$B$3*$B128))/1000,"")</f>
        <v>42.246916337883903</v>
      </c>
      <c r="AG128">
        <f>IF($B128&gt;AG$6,SQRT(($B$1/$B$2)*(1/($B128*(($B128/AG$6)-1))))*((($B$1/2)*(($B128/AG$6)+(AG$6/($B128-AG$6))+1))+($B$2*$B$4*$B$3*$B128))/1000,"")</f>
        <v>42.540049059158754</v>
      </c>
      <c r="AH128">
        <f>IF($B128&gt;AH$6,SQRT(($B$1/$B$2)*(1/($B128*(($B128/AH$6)-1))))*((($B$1/2)*(($B128/AH$6)+(AH$6/($B128-AH$6))+1))+($B$2*$B$4*$B$3*$B128))/1000,"")</f>
        <v>42.86284145503349</v>
      </c>
      <c r="AI128">
        <f>IF($B128&gt;AI$6,SQRT(($B$1/$B$2)*(1/($B128*(($B128/AI$6)-1))))*((($B$1/2)*(($B128/AI$6)+(AI$6/($B128-AI$6))+1))+($B$2*$B$4*$B$3*$B128))/1000,"")</f>
        <v>43.215408343215998</v>
      </c>
      <c r="AJ128">
        <f>IF($B128&gt;AJ$6,SQRT(($B$1/$B$2)*(1/($B128*(($B128/AJ$6)-1))))*((($B$1/2)*(($B128/AJ$6)+(AJ$6/($B128-AJ$6))+1))+($B$2*$B$4*$B$3*$B128))/1000,"")</f>
        <v>43.597993097759051</v>
      </c>
      <c r="AK128">
        <f>IF($B128&gt;AK$6,SQRT(($B$1/$B$2)*(1/($B128*(($B128/AK$6)-1))))*((($B$1/2)*(($B128/AK$6)+(AK$6/($B128-AK$6))+1))+($B$2*$B$4*$B$3*$B128))/1000,"")</f>
        <v>44.010964077068444</v>
      </c>
      <c r="AL128">
        <f>IF($B128&gt;AL$6,SQRT(($B$1/$B$2)*(1/($B128*(($B128/AL$6)-1))))*((($B$1/2)*(($B128/AL$6)+(AL$6/($B128-AL$6))+1))+($B$2*$B$4*$B$3*$B128))/1000,"")</f>
        <v>44.454812593275591</v>
      </c>
      <c r="AM128">
        <f>IF($B128&gt;AM$6,SQRT(($B$1/$B$2)*(1/($B128*(($B128/AM$6)-1))))*((($B$1/2)*(($B128/AM$6)+(AM$6/($B128-AM$6))+1))+($B$2*$B$4*$B$3*$B128))/1000,"")</f>
        <v>44.981424019108907</v>
      </c>
      <c r="AO128">
        <f t="shared" si="9"/>
        <v>40.998799568638468</v>
      </c>
      <c r="AP128">
        <f t="shared" si="11"/>
        <v>21</v>
      </c>
      <c r="AQ128">
        <f t="shared" ca="1" si="12"/>
        <v>6.5499999999999987E-4</v>
      </c>
      <c r="AR128" s="1">
        <f t="shared" ca="1" si="13"/>
        <v>4.1526717557252004</v>
      </c>
    </row>
    <row r="129" spans="1:44" x14ac:dyDescent="0.25">
      <c r="A129" s="1">
        <f t="shared" si="10"/>
        <v>2.740000000000006</v>
      </c>
      <c r="B129" s="1">
        <f t="shared" si="14"/>
        <v>2.7400000000000059E-3</v>
      </c>
      <c r="C129">
        <f>IF($B129&gt;C$6,SQRT(($B$1/$B$2)*(1/($B129*(($B129/C$6)-1))))*((($B$1/2)*(($B129/C$6)+(C$6/($B129-C$6))+1))+($B$2*$B$4*$B$3*$B129))/1000,"")</f>
        <v>60.638776740186579</v>
      </c>
      <c r="D129">
        <f>IF($B129&gt;D$6,SQRT(($B$1/$B$2)*(1/($B129*(($B129/D$6)-1))))*((($B$1/2)*(($B129/D$6)+(D$6/($B129-D$6))+1))+($B$2*$B$4*$B$3*$B129))/1000,"")</f>
        <v>56.402130521280021</v>
      </c>
      <c r="E129">
        <f>IF($B129&gt;E$6,SQRT(($B$1/$B$2)*(1/($B129*(($B129/E$6)-1))))*((($B$1/2)*(($B129/E$6)+(E$6/($B129-E$6))+1))+($B$2*$B$4*$B$3*$B129))/1000,"")</f>
        <v>53.689819672872325</v>
      </c>
      <c r="F129">
        <f>IF($B129&gt;F$6,SQRT(($B$1/$B$2)*(1/($B129*(($B129/F$6)-1))))*((($B$1/2)*(($B129/F$6)+(F$6/($B129-F$6))+1))+($B$2*$B$4*$B$3*$B129))/1000,"")</f>
        <v>51.498616768481348</v>
      </c>
      <c r="G129">
        <f>IF($B129&gt;G$6,SQRT(($B$1/$B$2)*(1/($B129*(($B129/G$6)-1))))*((($B$1/2)*(($B129/G$6)+(G$6/($B129-G$6))+1))+($B$2*$B$4*$B$3*$B129))/1000,"")</f>
        <v>49.697528153637414</v>
      </c>
      <c r="H129">
        <f>IF($B129&gt;H$6,SQRT(($B$1/$B$2)*(1/($B129*(($B129/H$6)-1))))*((($B$1/2)*(($B129/H$6)+(H$6/($B129-H$6))+1))+($B$2*$B$4*$B$3*$B129))/1000,"")</f>
        <v>48.197818813530425</v>
      </c>
      <c r="I129">
        <f>IF($B129&gt;I$6,SQRT(($B$1/$B$2)*(1/($B129*(($B129/I$6)-1))))*((($B$1/2)*(($B129/I$6)+(I$6/($B129-I$6))+1))+($B$2*$B$4*$B$3*$B129))/1000,"")</f>
        <v>46.93701887195418</v>
      </c>
      <c r="J129">
        <f>IF($B129&gt;J$6,SQRT(($B$1/$B$2)*(1/($B129*(($B129/J$6)-1))))*((($B$1/2)*(($B129/J$6)+(J$6/($B129-J$6))+1))+($B$2*$B$4*$B$3*$B129))/1000,"")</f>
        <v>45.86975179183311</v>
      </c>
      <c r="K129">
        <f>IF($B129&gt;K$6,SQRT(($B$1/$B$2)*(1/($B129*(($B129/K$6)-1))))*((($B$1/2)*(($B129/K$6)+(K$6/($B129-K$6))+1))+($B$2*$B$4*$B$3*$B129))/1000,"")</f>
        <v>44.962194041720963</v>
      </c>
      <c r="L129">
        <f>IF($B129&gt;L$6,SQRT(($B$1/$B$2)*(1/($B129*(($B129/L$6)-1))))*((($B$1/2)*(($B129/L$6)+(L$6/($B129-L$6))+1))+($B$2*$B$4*$B$3*$B129))/1000,"")</f>
        <v>44.188581772029089</v>
      </c>
      <c r="M129">
        <f>IF($B129&gt;M$6,SQRT(($B$1/$B$2)*(1/($B129*(($B129/M$6)-1))))*((($B$1/2)*(($B129/M$6)+(M$6/($B129-M$6))+1))+($B$2*$B$4*$B$3*$B129))/1000,"")</f>
        <v>43.528927431342318</v>
      </c>
      <c r="N129">
        <f>IF($B129&gt;N$6,SQRT(($B$1/$B$2)*(1/($B129*(($B129/N$6)-1))))*((($B$1/2)*(($B129/N$6)+(N$6/($B129-N$6))+1))+($B$2*$B$4*$B$3*$B129))/1000,"")</f>
        <v>42.967480760982973</v>
      </c>
      <c r="O129">
        <f>IF($B129&gt;O$6,SQRT(($B$1/$B$2)*(1/($B129*(($B129/O$6)-1))))*((($B$1/2)*(($B129/O$6)+(O$6/($B129-O$6))+1))+($B$2*$B$4*$B$3*$B129))/1000,"")</f>
        <v>42.491663707658091</v>
      </c>
      <c r="P129">
        <f>IF($B129&gt;P$6,SQRT(($B$1/$B$2)*(1/($B129*(($B129/P$6)-1))))*((($B$1/2)*(($B129/P$6)+(P$6/($B129-P$6))+1))+($B$2*$B$4*$B$3*$B129))/1000,"")</f>
        <v>42.091316151282982</v>
      </c>
      <c r="Q129">
        <f>IF($B129&gt;Q$6,SQRT(($B$1/$B$2)*(1/($B129*(($B129/Q$6)-1))))*((($B$1/2)*(($B129/Q$6)+(Q$6/($B129-Q$6))+1))+($B$2*$B$4*$B$3*$B129))/1000,"")</f>
        <v>41.758150842937305</v>
      </c>
      <c r="R129">
        <f>IF($B129&gt;R$6,SQRT(($B$1/$B$2)*(1/($B129*(($B129/R$6)-1))))*((($B$1/2)*(($B129/R$6)+(R$6/($B129-R$6))+1))+($B$2*$B$4*$B$3*$B129))/1000,"")</f>
        <v>41.485352430875587</v>
      </c>
      <c r="S129">
        <f>IF($B129&gt;S$6,SQRT(($B$1/$B$2)*(1/($B129*(($B129/S$6)-1))))*((($B$1/2)*(($B129/S$6)+(S$6/($B129-S$6))+1))+($B$2*$B$4*$B$3*$B129))/1000,"")</f>
        <v>41.267277772034944</v>
      </c>
      <c r="T129">
        <f>IF($B129&gt;T$6,SQRT(($B$1/$B$2)*(1/($B129*(($B129/T$6)-1))))*((($B$1/2)*(($B129/T$6)+(T$6/($B129-T$6))+1))+($B$2*$B$4*$B$3*$B129))/1000,"")</f>
        <v>41.099228758744289</v>
      </c>
      <c r="U129">
        <f>IF($B129&gt;U$6,SQRT(($B$1/$B$2)*(1/($B129*(($B129/U$6)-1))))*((($B$1/2)*(($B129/U$6)+(U$6/($B129-U$6))+1))+($B$2*$B$4*$B$3*$B129))/1000,"")</f>
        <v>40.977277929986791</v>
      </c>
      <c r="V129">
        <f>IF($B129&gt;V$6,SQRT(($B$1/$B$2)*(1/($B129*(($B129/V$6)-1))))*((($B$1/2)*(($B129/V$6)+(V$6/($B129-V$6))+1))+($B$2*$B$4*$B$3*$B129))/1000,"")</f>
        <v>40.89813308889245</v>
      </c>
      <c r="W129">
        <f>IF($B129&gt;W$6,SQRT(($B$1/$B$2)*(1/($B129*(($B129/W$6)-1))))*((($B$1/2)*(($B129/W$6)+(W$6/($B129-W$6))+1))+($B$2*$B$4*$B$3*$B129))/1000,"")</f>
        <v>40.8590311459498</v>
      </c>
      <c r="X129">
        <f>IF($B129&gt;X$6,SQRT(($B$1/$B$2)*(1/($B129*(($B129/X$6)-1))))*((($B$1/2)*(($B129/X$6)+(X$6/($B129-X$6))+1))+($B$2*$B$4*$B$3*$B129))/1000,"")</f>
        <v>40.857654141297139</v>
      </c>
      <c r="Y129">
        <f>IF($B129&gt;Y$6,SQRT(($B$1/$B$2)*(1/($B129*(($B129/Y$6)-1))))*((($B$1/2)*(($B129/Y$6)+(Y$6/($B129-Y$6))+1))+($B$2*$B$4*$B$3*$B129))/1000,"")</f>
        <v>40.892062300010409</v>
      </c>
      <c r="Z129">
        <f>IF($B129&gt;Z$6,SQRT(($B$1/$B$2)*(1/($B129*(($B129/Z$6)-1))))*((($B$1/2)*(($B129/Z$6)+(Z$6/($B129-Z$6))+1))+($B$2*$B$4*$B$3*$B129))/1000,"")</f>
        <v>40.960640315678368</v>
      </c>
      <c r="AA129">
        <f>IF($B129&gt;AA$6,SQRT(($B$1/$B$2)*(1/($B129*(($B129/AA$6)-1))))*((($B$1/2)*(($B129/AA$6)+(AA$6/($B129-AA$6))+1))+($B$2*$B$4*$B$3*$B129))/1000,"")</f>
        <v>41.062054017582945</v>
      </c>
      <c r="AB129">
        <f>IF($B129&gt;AB$6,SQRT(($B$1/$B$2)*(1/($B129*(($B129/AB$6)-1))))*((($B$1/2)*(($B129/AB$6)+(AB$6/($B129-AB$6))+1))+($B$2*$B$4*$B$3*$B129))/1000,"")</f>
        <v>41.195215272868865</v>
      </c>
      <c r="AC129">
        <f>IF($B129&gt;AC$6,SQRT(($B$1/$B$2)*(1/($B129*(($B129/AC$6)-1))))*((($B$1/2)*(($B129/AC$6)+(AC$6/($B129-AC$6))+1))+($B$2*$B$4*$B$3*$B129))/1000,"")</f>
        <v>41.359253485931553</v>
      </c>
      <c r="AD129">
        <f>IF($B129&gt;AD$6,SQRT(($B$1/$B$2)*(1/($B129*(($B129/AD$6)-1))))*((($B$1/2)*(($B129/AD$6)+(AD$6/($B129-AD$6))+1))+($B$2*$B$4*$B$3*$B129))/1000,"")</f>
        <v>41.553492436476439</v>
      </c>
      <c r="AE129">
        <f>IF($B129&gt;AE$6,SQRT(($B$1/$B$2)*(1/($B129*(($B129/AE$6)-1))))*((($B$1/2)*(($B129/AE$6)+(AE$6/($B129-AE$6))+1))+($B$2*$B$4*$B$3*$B129))/1000,"")</f>
        <v>41.777431482307023</v>
      </c>
      <c r="AF129">
        <f>IF($B129&gt;AF$6,SQRT(($B$1/$B$2)*(1/($B129*(($B129/AF$6)-1))))*((($B$1/2)*(($B129/AF$6)+(AF$6/($B129-AF$6))+1))+($B$2*$B$4*$B$3*$B129))/1000,"")</f>
        <v>42.030730368753396</v>
      </c>
      <c r="AG129">
        <f>IF($B129&gt;AG$6,SQRT(($B$1/$B$2)*(1/($B129*(($B129/AG$6)-1))))*((($B$1/2)*(($B129/AG$6)+(AG$6/($B129-AG$6))+1))+($B$2*$B$4*$B$3*$B129))/1000,"")</f>
        <v>42.313197052069917</v>
      </c>
      <c r="AH129">
        <f>IF($B129&gt;AH$6,SQRT(($B$1/$B$2)*(1/($B129*(($B129/AH$6)-1))))*((($B$1/2)*(($B129/AH$6)+(AH$6/($B129-AH$6))+1))+($B$2*$B$4*$B$3*$B129))/1000,"")</f>
        <v>42.624778072220074</v>
      </c>
      <c r="AI129">
        <f>IF($B129&gt;AI$6,SQRT(($B$1/$B$2)*(1/($B129*(($B129/AI$6)-1))))*((($B$1/2)*(($B129/AI$6)+(AI$6/($B129-AI$6))+1))+($B$2*$B$4*$B$3*$B129))/1000,"")</f>
        <v>42.965551110722707</v>
      </c>
      <c r="AJ129">
        <f>IF($B129&gt;AJ$6,SQRT(($B$1/$B$2)*(1/($B129*(($B129/AJ$6)-1))))*((($B$1/2)*(($B129/AJ$6)+(AJ$6/($B129-AJ$6))+1))+($B$2*$B$4*$B$3*$B129))/1000,"")</f>
        <v>43.335719448602298</v>
      </c>
      <c r="AK129">
        <f>IF($B129&gt;AK$6,SQRT(($B$1/$B$2)*(1/($B129*(($B129/AK$6)-1))))*((($B$1/2)*(($B129/AK$6)+(AK$6/($B129-AK$6))+1))+($B$2*$B$4*$B$3*$B129))/1000,"")</f>
        <v>43.735608103107623</v>
      </c>
      <c r="AL129">
        <f>IF($B129&gt;AL$6,SQRT(($B$1/$B$2)*(1/($B129*(($B129/AL$6)-1))))*((($B$1/2)*(($B129/AL$6)+(AL$6/($B129-AL$6))+1))+($B$2*$B$4*$B$3*$B129))/1000,"")</f>
        <v>44.165661473583093</v>
      </c>
      <c r="AM129">
        <f>IF($B129&gt;AM$6,SQRT(($B$1/$B$2)*(1/($B129*(($B129/AM$6)-1))))*((($B$1/2)*(($B129/AM$6)+(AM$6/($B129-AM$6))+1))+($B$2*$B$4*$B$3*$B129))/1000,"")</f>
        <v>44.6761539514726</v>
      </c>
      <c r="AO129">
        <f t="shared" si="9"/>
        <v>40.857654141297139</v>
      </c>
      <c r="AP129">
        <f t="shared" si="11"/>
        <v>22</v>
      </c>
      <c r="AQ129">
        <f t="shared" ca="1" si="12"/>
        <v>6.7999999999999983E-4</v>
      </c>
      <c r="AR129" s="1">
        <f t="shared" ca="1" si="13"/>
        <v>4.029411764705892</v>
      </c>
    </row>
    <row r="130" spans="1:44" x14ac:dyDescent="0.25">
      <c r="A130" s="1">
        <f t="shared" si="10"/>
        <v>2.760000000000006</v>
      </c>
      <c r="B130" s="1">
        <f t="shared" si="14"/>
        <v>2.7600000000000059E-3</v>
      </c>
      <c r="C130">
        <f>IF($B130&gt;C$6,SQRT(($B$1/$B$2)*(1/($B130*(($B130/C$6)-1))))*((($B$1/2)*(($B130/C$6)+(C$6/($B130-C$6))+1))+($B$2*$B$4*$B$3*$B130))/1000,"")</f>
        <v>60.600795867956172</v>
      </c>
      <c r="D130">
        <f>IF($B130&gt;D$6,SQRT(($B$1/$B$2)*(1/($B130*(($B130/D$6)-1))))*((($B$1/2)*(($B130/D$6)+(D$6/($B130-D$6))+1))+($B$2*$B$4*$B$3*$B130))/1000,"")</f>
        <v>56.35928165841969</v>
      </c>
      <c r="E130">
        <f>IF($B130&gt;E$6,SQRT(($B$1/$B$2)*(1/($B130*(($B130/E$6)-1))))*((($B$1/2)*(($B130/E$6)+(E$6/($B130-E$6))+1))+($B$2*$B$4*$B$3*$B130))/1000,"")</f>
        <v>53.642944546118493</v>
      </c>
      <c r="F130">
        <f>IF($B130&gt;F$6,SQRT(($B$1/$B$2)*(1/($B130*(($B130/F$6)-1))))*((($B$1/2)*(($B130/F$6)+(F$6/($B130-F$6))+1))+($B$2*$B$4*$B$3*$B130))/1000,"")</f>
        <v>51.44770789371168</v>
      </c>
      <c r="G130">
        <f>IF($B130&gt;G$6,SQRT(($B$1/$B$2)*(1/($B130*(($B130/G$6)-1))))*((($B$1/2)*(($B130/G$6)+(G$6/($B130-G$6))+1))+($B$2*$B$4*$B$3*$B130))/1000,"")</f>
        <v>49.64255288027757</v>
      </c>
      <c r="H130">
        <f>IF($B130&gt;H$6,SQRT(($B$1/$B$2)*(1/($B130*(($B130/H$6)-1))))*((($B$1/2)*(($B130/H$6)+(H$6/($B130-H$6))+1))+($B$2*$B$4*$B$3*$B130))/1000,"")</f>
        <v>48.138723930424945</v>
      </c>
      <c r="I130">
        <f>IF($B130&gt;I$6,SQRT(($B$1/$B$2)*(1/($B130*(($B130/I$6)-1))))*((($B$1/2)*(($B130/I$6)+(I$6/($B130-I$6))+1))+($B$2*$B$4*$B$3*$B130))/1000,"")</f>
        <v>46.873733638602715</v>
      </c>
      <c r="J130">
        <f>IF($B130&gt;J$6,SQRT(($B$1/$B$2)*(1/($B130*(($B130/J$6)-1))))*((($B$1/2)*(($B130/J$6)+(J$6/($B130-J$6))+1))+($B$2*$B$4*$B$3*$B130))/1000,"")</f>
        <v>45.802189965857814</v>
      </c>
      <c r="K130">
        <f>IF($B130&gt;K$6,SQRT(($B$1/$B$2)*(1/($B130*(($B130/K$6)-1))))*((($B$1/2)*(($B130/K$6)+(K$6/($B130-K$6))+1))+($B$2*$B$4*$B$3*$B130))/1000,"")</f>
        <v>44.89025523541028</v>
      </c>
      <c r="L130">
        <f>IF($B130&gt;L$6,SQRT(($B$1/$B$2)*(1/($B130*(($B130/L$6)-1))))*((($B$1/2)*(($B130/L$6)+(L$6/($B130-L$6))+1))+($B$2*$B$4*$B$3*$B130))/1000,"")</f>
        <v>44.11215234117028</v>
      </c>
      <c r="M130">
        <f>IF($B130&gt;M$6,SQRT(($B$1/$B$2)*(1/($B130*(($B130/M$6)-1))))*((($B$1/2)*(($B130/M$6)+(M$6/($B130-M$6))+1))+($B$2*$B$4*$B$3*$B130))/1000,"")</f>
        <v>43.447881025077514</v>
      </c>
      <c r="N130">
        <f>IF($B130&gt;N$6,SQRT(($B$1/$B$2)*(1/($B130*(($B130/N$6)-1))))*((($B$1/2)*(($B130/N$6)+(N$6/($B130-N$6))+1))+($B$2*$B$4*$B$3*$B130))/1000,"")</f>
        <v>42.881678616663564</v>
      </c>
      <c r="O130">
        <f>IF($B130&gt;O$6,SQRT(($B$1/$B$2)*(1/($B130*(($B130/O$6)-1))))*((($B$1/2)*(($B130/O$6)+(O$6/($B130-O$6))+1))+($B$2*$B$4*$B$3*$B130))/1000,"")</f>
        <v>42.400954746703533</v>
      </c>
      <c r="P130">
        <f>IF($B130&gt;P$6,SQRT(($B$1/$B$2)*(1/($B130*(($B130/P$6)-1))))*((($B$1/2)*(($B130/P$6)+(P$6/($B130-P$6))+1))+($B$2*$B$4*$B$3*$B130))/1000,"")</f>
        <v>41.99553691395932</v>
      </c>
      <c r="Q130">
        <f>IF($B130&gt;Q$6,SQRT(($B$1/$B$2)*(1/($B130*(($B130/Q$6)-1))))*((($B$1/2)*(($B130/Q$6)+(Q$6/($B130-Q$6))+1))+($B$2*$B$4*$B$3*$B130))/1000,"")</f>
        <v>41.657125287893209</v>
      </c>
      <c r="R130">
        <f>IF($B130&gt;R$6,SQRT(($B$1/$B$2)*(1/($B130*(($B130/R$6)-1))))*((($B$1/2)*(($B130/R$6)+(R$6/($B130-R$6))+1))+($B$2*$B$4*$B$3*$B130))/1000,"")</f>
        <v>41.378891616965419</v>
      </c>
      <c r="S130">
        <f>IF($B130&gt;S$6,SQRT(($B$1/$B$2)*(1/($B130*(($B130/S$6)-1))))*((($B$1/2)*(($B130/S$6)+(S$6/($B130-S$6))+1))+($B$2*$B$4*$B$3*$B130))/1000,"")</f>
        <v>41.155179434070689</v>
      </c>
      <c r="T130">
        <f>IF($B130&gt;T$6,SQRT(($B$1/$B$2)*(1/($B130*(($B130/T$6)-1))))*((($B$1/2)*(($B130/T$6)+(T$6/($B130-T$6))+1))+($B$2*$B$4*$B$3*$B130))/1000,"")</f>
        <v>40.981276784516638</v>
      </c>
      <c r="U130">
        <f>IF($B130&gt;U$6,SQRT(($B$1/$B$2)*(1/($B130*(($B130/U$6)-1))))*((($B$1/2)*(($B130/U$6)+(U$6/($B130-U$6))+1))+($B$2*$B$4*$B$3*$B130))/1000,"")</f>
        <v>40.853241742649679</v>
      </c>
      <c r="V130">
        <f>IF($B130&gt;V$6,SQRT(($B$1/$B$2)*(1/($B130*(($B130/V$6)-1))))*((($B$1/2)*(($B130/V$6)+(V$6/($B130-V$6))+1))+($B$2*$B$4*$B$3*$B130))/1000,"")</f>
        <v>40.767766936265971</v>
      </c>
      <c r="W130">
        <f>IF($B130&gt;W$6,SQRT(($B$1/$B$2)*(1/($B130*(($B130/W$6)-1))))*((($B$1/2)*(($B130/W$6)+(W$6/($B130-W$6))+1))+($B$2*$B$4*$B$3*$B130))/1000,"")</f>
        <v>40.722073296233489</v>
      </c>
      <c r="X130">
        <f>IF($B130&gt;X$6,SQRT(($B$1/$B$2)*(1/($B130*(($B130/X$6)-1))))*((($B$1/2)*(($B130/X$6)+(X$6/($B130-X$6))+1))+($B$2*$B$4*$B$3*$B130))/1000,"")</f>
        <v>40.713825982936513</v>
      </c>
      <c r="Y130">
        <f>IF($B130&gt;Y$6,SQRT(($B$1/$B$2)*(1/($B130*(($B130/Y$6)-1))))*((($B$1/2)*(($B130/Y$6)+(Y$6/($B130-Y$6))+1))+($B$2*$B$4*$B$3*$B130))/1000,"")</f>
        <v>40.741067341913357</v>
      </c>
      <c r="Z130">
        <f>IF($B130&gt;Z$6,SQRT(($B$1/$B$2)*(1/($B130*(($B130/Z$6)-1))))*((($B$1/2)*(($B130/Z$6)+(Z$6/($B130-Z$6))+1))+($B$2*$B$4*$B$3*$B130))/1000,"")</f>
        <v>40.802163082549896</v>
      </c>
      <c r="AA130">
        <f>IF($B130&gt;AA$6,SQRT(($B$1/$B$2)*(1/($B130*(($B130/AA$6)-1))))*((($B$1/2)*(($B130/AA$6)+(AA$6/($B130-AA$6))+1))+($B$2*$B$4*$B$3*$B130))/1000,"")</f>
        <v>40.895758833775332</v>
      </c>
      <c r="AB130">
        <f>IF($B130&gt;AB$6,SQRT(($B$1/$B$2)*(1/($B130*(($B130/AB$6)-1))))*((($B$1/2)*(($B130/AB$6)+(AB$6/($B130-AB$6))+1))+($B$2*$B$4*$B$3*$B130))/1000,"")</f>
        <v>41.020744926779059</v>
      </c>
      <c r="AC130">
        <f>IF($B130&gt;AC$6,SQRT(($B$1/$B$2)*(1/($B130*(($B130/AC$6)-1))))*((($B$1/2)*(($B130/AC$6)+(AC$6/($B130-AC$6))+1))+($B$2*$B$4*$B$3*$B130))/1000,"")</f>
        <v>41.176227765577423</v>
      </c>
      <c r="AD130">
        <f>IF($B130&gt;AD$6,SQRT(($B$1/$B$2)*(1/($B130*(($B130/AD$6)-1))))*((($B$1/2)*(($B130/AD$6)+(AD$6/($B130-AD$6))+1))+($B$2*$B$4*$B$3*$B130))/1000,"")</f>
        <v>41.361506525411762</v>
      </c>
      <c r="AE130">
        <f>IF($B130&gt;AE$6,SQRT(($B$1/$B$2)*(1/($B130*(($B130/AE$6)-1))))*((($B$1/2)*(($B130/AE$6)+(AE$6/($B130-AE$6))+1))+($B$2*$B$4*$B$3*$B130))/1000,"")</f>
        <v>41.576054203457844</v>
      </c>
      <c r="AF130">
        <f>IF($B130&gt;AF$6,SQRT(($B$1/$B$2)*(1/($B130*(($B130/AF$6)-1))))*((($B$1/2)*(($B130/AF$6)+(AF$6/($B130-AF$6))+1))+($B$2*$B$4*$B$3*$B130))/1000,"")</f>
        <v>41.819502262042498</v>
      </c>
      <c r="AG130">
        <f>IF($B130&gt;AG$6,SQRT(($B$1/$B$2)*(1/($B130*(($B130/AG$6)-1))))*((($B$1/2)*(($B130/AG$6)+(AG$6/($B130-AG$6))+1))+($B$2*$B$4*$B$3*$B130))/1000,"")</f>
        <v>42.091628269807345</v>
      </c>
      <c r="AH130">
        <f>IF($B130&gt;AH$6,SQRT(($B$1/$B$2)*(1/($B130*(($B130/AH$6)-1))))*((($B$1/2)*(($B130/AH$6)+(AH$6/($B130-AH$6))+1))+($B$2*$B$4*$B$3*$B130))/1000,"")</f>
        <v>42.392346074140065</v>
      </c>
      <c r="AI130">
        <f>IF($B130&gt;AI$6,SQRT(($B$1/$B$2)*(1/($B130*(($B130/AI$6)-1))))*((($B$1/2)*(($B130/AI$6)+(AI$6/($B130-AI$6))+1))+($B$2*$B$4*$B$3*$B130))/1000,"")</f>
        <v>42.721698138201276</v>
      </c>
      <c r="AJ130">
        <f>IF($B130&gt;AJ$6,SQRT(($B$1/$B$2)*(1/($B130*(($B130/AJ$6)-1))))*((($B$1/2)*(($B130/AJ$6)+(AJ$6/($B130-AJ$6))+1))+($B$2*$B$4*$B$3*$B130))/1000,"")</f>
        <v>43.079849754950587</v>
      </c>
      <c r="AK130">
        <f>IF($B130&gt;AK$6,SQRT(($B$1/$B$2)*(1/($B130*(($B130/AK$6)-1))))*((($B$1/2)*(($B130/AK$6)+(AK$6/($B130-AK$6))+1))+($B$2*$B$4*$B$3*$B130))/1000,"")</f>
        <v>43.467084913854777</v>
      </c>
      <c r="AL130">
        <f>IF($B130&gt;AL$6,SQRT(($B$1/$B$2)*(1/($B130*(($B130/AL$6)-1))))*((($B$1/2)*(($B130/AL$6)+(AL$6/($B130-AL$6))+1))+($B$2*$B$4*$B$3*$B130))/1000,"")</f>
        <v>43.883803647280246</v>
      </c>
      <c r="AM130">
        <f>IF($B130&gt;AM$6,SQRT(($B$1/$B$2)*(1/($B130*(($B130/AM$6)-1))))*((($B$1/2)*(($B130/AM$6)+(AM$6/($B130-AM$6))+1))+($B$2*$B$4*$B$3*$B130))/1000,"")</f>
        <v>44.378725751674011</v>
      </c>
      <c r="AO130">
        <f t="shared" si="9"/>
        <v>40.713825982936513</v>
      </c>
      <c r="AP130">
        <f t="shared" si="11"/>
        <v>22</v>
      </c>
      <c r="AQ130">
        <f t="shared" ca="1" si="12"/>
        <v>6.7999999999999983E-4</v>
      </c>
      <c r="AR130" s="1">
        <f t="shared" ca="1" si="13"/>
        <v>4.0588235294117743</v>
      </c>
    </row>
    <row r="131" spans="1:44" x14ac:dyDescent="0.25">
      <c r="A131" s="1">
        <f t="shared" si="10"/>
        <v>2.780000000000006</v>
      </c>
      <c r="B131" s="1">
        <f t="shared" si="14"/>
        <v>2.780000000000006E-3</v>
      </c>
      <c r="C131">
        <f>IF($B131&gt;C$6,SQRT(($B$1/$B$2)*(1/($B131*(($B131/C$6)-1))))*((($B$1/2)*(($B131/C$6)+(C$6/($B131-C$6))+1))+($B$2*$B$4*$B$3*$B131))/1000,"")</f>
        <v>60.563400404384481</v>
      </c>
      <c r="D131">
        <f>IF($B131&gt;D$6,SQRT(($B$1/$B$2)*(1/($B131*(($B131/D$6)-1))))*((($B$1/2)*(($B131/D$6)+(D$6/($B131-D$6))+1))+($B$2*$B$4*$B$3*$B131))/1000,"")</f>
        <v>56.317102615570242</v>
      </c>
      <c r="E131">
        <f>IF($B131&gt;E$6,SQRT(($B$1/$B$2)*(1/($B131*(($B131/E$6)-1))))*((($B$1/2)*(($B131/E$6)+(E$6/($B131-E$6))+1))+($B$2*$B$4*$B$3*$B131))/1000,"")</f>
        <v>53.596810909506061</v>
      </c>
      <c r="F131">
        <f>IF($B131&gt;F$6,SQRT(($B$1/$B$2)*(1/($B131*(($B131/F$6)-1))))*((($B$1/2)*(($B131/F$6)+(F$6/($B131-F$6))+1))+($B$2*$B$4*$B$3*$B131))/1000,"")</f>
        <v>51.397613982209172</v>
      </c>
      <c r="G131">
        <f>IF($B131&gt;G$6,SQRT(($B$1/$B$2)*(1/($B131*(($B131/G$6)-1))))*((($B$1/2)*(($B131/G$6)+(G$6/($B131-G$6))+1))+($B$2*$B$4*$B$3*$B131))/1000,"")</f>
        <v>49.588468307849162</v>
      </c>
      <c r="H131">
        <f>IF($B131&gt;H$6,SQRT(($B$1/$B$2)*(1/($B131*(($B131/H$6)-1))))*((($B$1/2)*(($B131/H$6)+(H$6/($B131-H$6))+1))+($B$2*$B$4*$B$3*$B131))/1000,"")</f>
        <v>48.080598158506291</v>
      </c>
      <c r="I131">
        <f>IF($B131&gt;I$6,SQRT(($B$1/$B$2)*(1/($B131*(($B131/I$6)-1))))*((($B$1/2)*(($B131/I$6)+(I$6/($B131-I$6))+1))+($B$2*$B$4*$B$3*$B131))/1000,"")</f>
        <v>46.811498976451155</v>
      </c>
      <c r="J131">
        <f>IF($B131&gt;J$6,SQRT(($B$1/$B$2)*(1/($B131*(($B131/J$6)-1))))*((($B$1/2)*(($B131/J$6)+(J$6/($B131-J$6))+1))+($B$2*$B$4*$B$3*$B131))/1000,"")</f>
        <v>45.735763581871538</v>
      </c>
      <c r="K131">
        <f>IF($B131&gt;K$6,SQRT(($B$1/$B$2)*(1/($B131*(($B131/K$6)-1))))*((($B$1/2)*(($B131/K$6)+(K$6/($B131-K$6))+1))+($B$2*$B$4*$B$3*$B131))/1000,"")</f>
        <v>44.819540507732135</v>
      </c>
      <c r="L131">
        <f>IF($B131&gt;L$6,SQRT(($B$1/$B$2)*(1/($B131*(($B131/L$6)-1))))*((($B$1/2)*(($B131/L$6)+(L$6/($B131-L$6))+1))+($B$2*$B$4*$B$3*$B131))/1000,"")</f>
        <v>44.037039748074079</v>
      </c>
      <c r="M131">
        <f>IF($B131&gt;M$6,SQRT(($B$1/$B$2)*(1/($B131*(($B131/M$6)-1))))*((($B$1/2)*(($B131/M$6)+(M$6/($B131-M$6))+1))+($B$2*$B$4*$B$3*$B131))/1000,"")</f>
        <v>43.368248702204276</v>
      </c>
      <c r="N131">
        <f>IF($B131&gt;N$6,SQRT(($B$1/$B$2)*(1/($B131*(($B131/N$6)-1))))*((($B$1/2)*(($B131/N$6)+(N$6/($B131-N$6))+1))+($B$2*$B$4*$B$3*$B131))/1000,"")</f>
        <v>42.797392664047258</v>
      </c>
      <c r="O131">
        <f>IF($B131&gt;O$6,SQRT(($B$1/$B$2)*(1/($B131*(($B131/O$6)-1))))*((($B$1/2)*(($B131/O$6)+(O$6/($B131-O$6))+1))+($B$2*$B$4*$B$3*$B131))/1000,"")</f>
        <v>42.311869340957429</v>
      </c>
      <c r="P131">
        <f>IF($B131&gt;P$6,SQRT(($B$1/$B$2)*(1/($B131*(($B131/P$6)-1))))*((($B$1/2)*(($B131/P$6)+(P$6/($B131-P$6))+1))+($B$2*$B$4*$B$3*$B131))/1000,"")</f>
        <v>41.901494263167947</v>
      </c>
      <c r="Q131">
        <f>IF($B131&gt;Q$6,SQRT(($B$1/$B$2)*(1/($B131*(($B131/Q$6)-1))))*((($B$1/2)*(($B131/Q$6)+(Q$6/($B131-Q$6))+1))+($B$2*$B$4*$B$3*$B131))/1000,"")</f>
        <v>41.557955454860085</v>
      </c>
      <c r="R131">
        <f>IF($B131&gt;R$6,SQRT(($B$1/$B$2)*(1/($B131*(($B131/R$6)-1))))*((($B$1/2)*(($B131/R$6)+(R$6/($B131-R$6))+1))+($B$2*$B$4*$B$3*$B131))/1000,"")</f>
        <v>41.274412228291517</v>
      </c>
      <c r="S131">
        <f>IF($B131&gt;S$6,SQRT(($B$1/$B$2)*(1/($B131*(($B131/S$6)-1))))*((($B$1/2)*(($B131/S$6)+(S$6/($B131-S$6))+1))+($B$2*$B$4*$B$3*$B131))/1000,"")</f>
        <v>41.045195286752538</v>
      </c>
      <c r="T131">
        <f>IF($B131&gt;T$6,SQRT(($B$1/$B$2)*(1/($B131*(($B131/T$6)-1))))*((($B$1/2)*(($B131/T$6)+(T$6/($B131-T$6))+1))+($B$2*$B$4*$B$3*$B131))/1000,"")</f>
        <v>40.865579357534607</v>
      </c>
      <c r="U131">
        <f>IF($B131&gt;U$6,SQRT(($B$1/$B$2)*(1/($B131*(($B131/U$6)-1))))*((($B$1/2)*(($B131/U$6)+(U$6/($B131-U$6))+1))+($B$2*$B$4*$B$3*$B131))/1000,"")</f>
        <v>40.731608617841069</v>
      </c>
      <c r="V131">
        <f>IF($B131&gt;V$6,SQRT(($B$1/$B$2)*(1/($B131*(($B131/V$6)-1))))*((($B$1/2)*(($B131/V$6)+(V$6/($B131-V$6))+1))+($B$2*$B$4*$B$3*$B131))/1000,"")</f>
        <v>40.639961130304634</v>
      </c>
      <c r="W131">
        <f>IF($B131&gt;W$6,SQRT(($B$1/$B$2)*(1/($B131*(($B131/W$6)-1))))*((($B$1/2)*(($B131/W$6)+(W$6/($B131-W$6))+1))+($B$2*$B$4*$B$3*$B131))/1000,"")</f>
        <v>40.587842503535811</v>
      </c>
      <c r="X131">
        <f>IF($B131&gt;X$6,SQRT(($B$1/$B$2)*(1/($B131*(($B131/X$6)-1))))*((($B$1/2)*(($B131/X$6)+(X$6/($B131-X$6))+1))+($B$2*$B$4*$B$3*$B131))/1000,"")</f>
        <v>40.572901727628398</v>
      </c>
      <c r="Y131">
        <f>IF($B131&gt;Y$6,SQRT(($B$1/$B$2)*(1/($B131*(($B131/Y$6)-1))))*((($B$1/2)*(($B131/Y$6)+(Y$6/($B131-Y$6))+1))+($B$2*$B$4*$B$3*$B131))/1000,"")</f>
        <v>40.593164035511066</v>
      </c>
      <c r="Z131">
        <f>IF($B131&gt;Z$6,SQRT(($B$1/$B$2)*(1/($B131*(($B131/Z$6)-1))))*((($B$1/2)*(($B131/Z$6)+(Z$6/($B131-Z$6))+1))+($B$2*$B$4*$B$3*$B131))/1000,"")</f>
        <v>40.64697698264964</v>
      </c>
      <c r="AA131">
        <f>IF($B131&gt;AA$6,SQRT(($B$1/$B$2)*(1/($B131*(($B131/AA$6)-1))))*((($B$1/2)*(($B131/AA$6)+(AA$6/($B131-AA$6))+1))+($B$2*$B$4*$B$3*$B131))/1000,"")</f>
        <v>40.732966897750657</v>
      </c>
      <c r="AB131">
        <f>IF($B131&gt;AB$6,SQRT(($B$1/$B$2)*(1/($B131*(($B131/AB$6)-1))))*((($B$1/2)*(($B131/AB$6)+(AB$6/($B131-AB$6))+1))+($B$2*$B$4*$B$3*$B131))/1000,"")</f>
        <v>40.850003553203891</v>
      </c>
      <c r="AC131">
        <f>IF($B131&gt;AC$6,SQRT(($B$1/$B$2)*(1/($B131*(($B131/AC$6)-1))))*((($B$1/2)*(($B131/AC$6)+(AC$6/($B131-AC$6))+1))+($B$2*$B$4*$B$3*$B131))/1000,"")</f>
        <v>40.997171414785747</v>
      </c>
      <c r="AD131">
        <f>IF($B131&gt;AD$6,SQRT(($B$1/$B$2)*(1/($B131*(($B131/AD$6)-1))))*((($B$1/2)*(($B131/AD$6)+(AD$6/($B131-AD$6))+1))+($B$2*$B$4*$B$3*$B131))/1000,"")</f>
        <v>41.173746209238502</v>
      </c>
      <c r="AE131">
        <f>IF($B131&gt;AE$6,SQRT(($B$1/$B$2)*(1/($B131*(($B131/AE$6)-1))))*((($B$1/2)*(($B131/AE$6)+(AE$6/($B131-AE$6))+1))+($B$2*$B$4*$B$3*$B131))/1000,"")</f>
        <v>41.379175832747109</v>
      </c>
      <c r="AF131">
        <f>IF($B131&gt;AF$6,SQRT(($B$1/$B$2)*(1/($B131*(($B131/AF$6)-1))))*((($B$1/2)*(($B131/AF$6)+(AF$6/($B131-AF$6))+1))+($B$2*$B$4*$B$3*$B131))/1000,"")</f>
        <v>41.613064838928857</v>
      </c>
      <c r="AG131">
        <f>IF($B131&gt;AG$6,SQRT(($B$1/$B$2)*(1/($B131*(($B131/AG$6)-1))))*((($B$1/2)*(($B131/AG$6)+(AG$6/($B131-AG$6))+1))+($B$2*$B$4*$B$3*$B131))/1000,"")</f>
        <v>41.875161910040973</v>
      </c>
      <c r="AH131">
        <f>IF($B131&gt;AH$6,SQRT(($B$1/$B$2)*(1/($B131*(($B131/AH$6)-1))))*((($B$1/2)*(($B131/AH$6)+(AH$6/($B131-AH$6))+1))+($B$2*$B$4*$B$3*$B131))/1000,"")</f>
        <v>42.165349842806009</v>
      </c>
      <c r="AI131">
        <f>IF($B131&gt;AI$6,SQRT(($B$1/$B$2)*(1/($B131*(($B131/AI$6)-1))))*((($B$1/2)*(($B131/AI$6)+(AI$6/($B131-AI$6))+1))+($B$2*$B$4*$B$3*$B131))/1000,"")</f>
        <v>42.483637680038719</v>
      </c>
      <c r="AJ131">
        <f>IF($B131&gt;AJ$6,SQRT(($B$1/$B$2)*(1/($B131*(($B131/AJ$6)-1))))*((($B$1/2)*(($B131/AJ$6)+(AJ$6/($B131-AJ$6))+1))+($B$2*$B$4*$B$3*$B131))/1000,"")</f>
        <v>42.830154698072583</v>
      </c>
      <c r="AK131">
        <f>IF($B131&gt;AK$6,SQRT(($B$1/$B$2)*(1/($B131*(($B131/AK$6)-1))))*((($B$1/2)*(($B131/AK$6)+(AK$6/($B131-AK$6))+1))+($B$2*$B$4*$B$3*$B131))/1000,"")</f>
        <v>43.205146022955716</v>
      </c>
      <c r="AL131">
        <f>IF($B131&gt;AL$6,SQRT(($B$1/$B$2)*(1/($B131*(($B131/AL$6)-1))))*((($B$1/2)*(($B131/AL$6)+(AL$6/($B131-AL$6))+1))+($B$2*$B$4*$B$3*$B131))/1000,"")</f>
        <v>43.608969699346716</v>
      </c>
      <c r="AM131">
        <f>IF($B131&gt;AM$6,SQRT(($B$1/$B$2)*(1/($B131*(($B131/AM$6)-1))))*((($B$1/2)*(($B131/AM$6)+(AM$6/($B131-AM$6))+1))+($B$2*$B$4*$B$3*$B131))/1000,"")</f>
        <v>44.088844629466344</v>
      </c>
      <c r="AO131">
        <f t="shared" si="9"/>
        <v>40.572901727628398</v>
      </c>
      <c r="AP131">
        <f t="shared" si="11"/>
        <v>22</v>
      </c>
      <c r="AQ131">
        <f t="shared" ca="1" si="12"/>
        <v>6.7999999999999983E-4</v>
      </c>
      <c r="AR131" s="1">
        <f t="shared" ca="1" si="13"/>
        <v>4.0882352941176565</v>
      </c>
    </row>
    <row r="132" spans="1:44" x14ac:dyDescent="0.25">
      <c r="A132" s="1">
        <f t="shared" si="10"/>
        <v>2.800000000000006</v>
      </c>
      <c r="B132" s="1">
        <f t="shared" si="14"/>
        <v>2.800000000000006E-3</v>
      </c>
      <c r="C132">
        <f>IF($B132&gt;C$6,SQRT(($B$1/$B$2)*(1/($B132*(($B132/C$6)-1))))*((($B$1/2)*(($B132/C$6)+(C$6/($B132-C$6))+1))+($B$2*$B$4*$B$3*$B132))/1000,"")</f>
        <v>60.526576922272966</v>
      </c>
      <c r="D132">
        <f>IF($B132&gt;D$6,SQRT(($B$1/$B$2)*(1/($B132*(($B132/D$6)-1))))*((($B$1/2)*(($B132/D$6)+(D$6/($B132-D$6))+1))+($B$2*$B$4*$B$3*$B132))/1000,"")</f>
        <v>56.275577814861094</v>
      </c>
      <c r="E132">
        <f>IF($B132&gt;E$6,SQRT(($B$1/$B$2)*(1/($B132*(($B132/E$6)-1))))*((($B$1/2)*(($B132/E$6)+(E$6/($B132-E$6))+1))+($B$2*$B$4*$B$3*$B132))/1000,"")</f>
        <v>53.551401316563883</v>
      </c>
      <c r="F132">
        <f>IF($B132&gt;F$6,SQRT(($B$1/$B$2)*(1/($B132*(($B132/F$6)-1))))*((($B$1/2)*(($B132/F$6)+(F$6/($B132-F$6))+1))+($B$2*$B$4*$B$3*$B132))/1000,"")</f>
        <v>51.348315633023084</v>
      </c>
      <c r="G132">
        <f>IF($B132&gt;G$6,SQRT(($B$1/$B$2)*(1/($B132*(($B132/G$6)-1))))*((($B$1/2)*(($B132/G$6)+(G$6/($B132-G$6))+1))+($B$2*$B$4*$B$3*$B132))/1000,"")</f>
        <v>49.535252981223692</v>
      </c>
      <c r="H132">
        <f>IF($B132&gt;H$6,SQRT(($B$1/$B$2)*(1/($B132*(($B132/H$6)-1))))*((($B$1/2)*(($B132/H$6)+(H$6/($B132-H$6))+1))+($B$2*$B$4*$B$3*$B132))/1000,"")</f>
        <v>48.023417875620993</v>
      </c>
      <c r="I132">
        <f>IF($B132&gt;I$6,SQRT(($B$1/$B$2)*(1/($B132*(($B132/I$6)-1))))*((($B$1/2)*(($B132/I$6)+(I$6/($B132-I$6))+1))+($B$2*$B$4*$B$3*$B132))/1000,"")</f>
        <v>46.750288970484768</v>
      </c>
      <c r="J132">
        <f>IF($B132&gt;J$6,SQRT(($B$1/$B$2)*(1/($B132*(($B132/J$6)-1))))*((($B$1/2)*(($B132/J$6)+(J$6/($B132-J$6))+1))+($B$2*$B$4*$B$3*$B132))/1000,"")</f>
        <v>45.670444292983106</v>
      </c>
      <c r="K132">
        <f>IF($B132&gt;K$6,SQRT(($B$1/$B$2)*(1/($B132*(($B132/K$6)-1))))*((($B$1/2)*(($B132/K$6)+(K$6/($B132-K$6))+1))+($B$2*$B$4*$B$3*$B132))/1000,"")</f>
        <v>44.750018927272166</v>
      </c>
      <c r="L132">
        <f>IF($B132&gt;L$6,SQRT(($B$1/$B$2)*(1/($B132*(($B132/L$6)-1))))*((($B$1/2)*(($B132/L$6)+(L$6/($B132-L$6))+1))+($B$2*$B$4*$B$3*$B132))/1000,"")</f>
        <v>43.963210309860159</v>
      </c>
      <c r="M132">
        <f>IF($B132&gt;M$6,SQRT(($B$1/$B$2)*(1/($B132*(($B132/M$6)-1))))*((($B$1/2)*(($B132/M$6)+(M$6/($B132-M$6))+1))+($B$2*$B$4*$B$3*$B132))/1000,"")</f>
        <v>43.289993846288198</v>
      </c>
      <c r="N132">
        <f>IF($B132&gt;N$6,SQRT(($B$1/$B$2)*(1/($B132*(($B132/N$6)-1))))*((($B$1/2)*(($B132/N$6)+(N$6/($B132-N$6))+1))+($B$2*$B$4*$B$3*$B132))/1000,"")</f>
        <v>42.714583154892189</v>
      </c>
      <c r="O132">
        <f>IF($B132&gt;O$6,SQRT(($B$1/$B$2)*(1/($B132*(($B132/O$6)-1))))*((($B$1/2)*(($B132/O$6)+(O$6/($B132-O$6))+1))+($B$2*$B$4*$B$3*$B132))/1000,"")</f>
        <v>42.224364394765701</v>
      </c>
      <c r="P132">
        <f>IF($B132&gt;P$6,SQRT(($B$1/$B$2)*(1/($B132*(($B132/P$6)-1))))*((($B$1/2)*(($B132/P$6)+(P$6/($B132-P$6))+1))+($B$2*$B$4*$B$3*$B132))/1000,"")</f>
        <v>41.809141521531828</v>
      </c>
      <c r="Q132">
        <f>IF($B132&gt;Q$6,SQRT(($B$1/$B$2)*(1/($B132*(($B132/Q$6)-1))))*((($B$1/2)*(($B132/Q$6)+(Q$6/($B132-Q$6))+1))+($B$2*$B$4*$B$3*$B132))/1000,"")</f>
        <v>41.460590830191741</v>
      </c>
      <c r="R132">
        <f>IF($B132&gt;R$6,SQRT(($B$1/$B$2)*(1/($B132*(($B132/R$6)-1))))*((($B$1/2)*(($B132/R$6)+(R$6/($B132-R$6))+1))+($B$2*$B$4*$B$3*$B132))/1000,"")</f>
        <v>41.171859638441063</v>
      </c>
      <c r="S132">
        <f>IF($B132&gt;S$6,SQRT(($B$1/$B$2)*(1/($B132*(($B132/S$6)-1))))*((($B$1/2)*(($B132/S$6)+(S$6/($B132-S$6))+1))+($B$2*$B$4*$B$3*$B132))/1000,"")</f>
        <v>40.937266290535923</v>
      </c>
      <c r="T132">
        <f>IF($B132&gt;T$6,SQRT(($B$1/$B$2)*(1/($B132*(($B132/T$6)-1))))*((($B$1/2)*(($B132/T$6)+(T$6/($B132-T$6))+1))+($B$2*$B$4*$B$3*$B132))/1000,"")</f>
        <v>40.752072698753182</v>
      </c>
      <c r="U132">
        <f>IF($B132&gt;U$6,SQRT(($B$1/$B$2)*(1/($B132*(($B132/U$6)-1))))*((($B$1/2)*(($B132/U$6)+(U$6/($B132-U$6))+1))+($B$2*$B$4*$B$3*$B132))/1000,"")</f>
        <v>40.612309682267295</v>
      </c>
      <c r="V132">
        <f>IF($B132&gt;V$6,SQRT(($B$1/$B$2)*(1/($B132*(($B132/V$6)-1))))*((($B$1/2)*(($B132/V$6)+(V$6/($B132-V$6))+1))+($B$2*$B$4*$B$3*$B132))/1000,"")</f>
        <v>40.514641317695862</v>
      </c>
      <c r="W132">
        <f>IF($B132&gt;W$6,SQRT(($B$1/$B$2)*(1/($B132*(($B132/W$6)-1))))*((($B$1/2)*(($B132/W$6)+(W$6/($B132-W$6))+1))+($B$2*$B$4*$B$3*$B132))/1000,"")</f>
        <v>40.456258514795543</v>
      </c>
      <c r="X132">
        <f>IF($B132&gt;X$6,SQRT(($B$1/$B$2)*(1/($B132*(($B132/X$6)-1))))*((($B$1/2)*(($B132/X$6)+(X$6/($B132-X$6))+1))+($B$2*$B$4*$B$3*$B132))/1000,"")</f>
        <v>40.434794765607109</v>
      </c>
      <c r="Y132">
        <f>IF($B132&gt;Y$6,SQRT(($B$1/$B$2)*(1/($B132*(($B132/Y$6)-1))))*((($B$1/2)*(($B132/Y$6)+(Y$6/($B132-Y$6))+1))+($B$2*$B$4*$B$3*$B132))/1000,"")</f>
        <v>40.448258916517382</v>
      </c>
      <c r="Z132">
        <f>IF($B132&gt;Z$6,SQRT(($B$1/$B$2)*(1/($B132*(($B132/Z$6)-1))))*((($B$1/2)*(($B132/Z$6)+(Z$6/($B132-Z$6))+1))+($B$2*$B$4*$B$3*$B132))/1000,"")</f>
        <v>40.494981154448979</v>
      </c>
      <c r="AA132">
        <f>IF($B132&gt;AA$6,SQRT(($B$1/$B$2)*(1/($B132*(($B132/AA$6)-1))))*((($B$1/2)*(($B132/AA$6)+(AA$6/($B132-AA$6))+1))+($B$2*$B$4*$B$3*$B132))/1000,"")</f>
        <v>40.573569358602178</v>
      </c>
      <c r="AB132">
        <f>IF($B132&gt;AB$6,SQRT(($B$1/$B$2)*(1/($B132*(($B132/AB$6)-1))))*((($B$1/2)*(($B132/AB$6)+(AB$6/($B132-AB$6))+1))+($B$2*$B$4*$B$3*$B132))/1000,"")</f>
        <v>40.682873665281953</v>
      </c>
      <c r="AC132">
        <f>IF($B132&gt;AC$6,SQRT(($B$1/$B$2)*(1/($B132*(($B132/AC$6)-1))))*((($B$1/2)*(($B132/AC$6)+(AC$6/($B132-AC$6))+1))+($B$2*$B$4*$B$3*$B132))/1000,"")</f>
        <v>40.821957604110615</v>
      </c>
      <c r="AD132">
        <f>IF($B132&gt;AD$6,SQRT(($B$1/$B$2)*(1/($B132*(($B132/AD$6)-1))))*((($B$1/2)*(($B132/AD$6)+(AD$6/($B132-AD$6))+1))+($B$2*$B$4*$B$3*$B132))/1000,"")</f>
        <v>40.99007454297022</v>
      </c>
      <c r="AE132">
        <f>IF($B132&gt;AE$6,SQRT(($B$1/$B$2)*(1/($B132*(($B132/AE$6)-1))))*((($B$1/2)*(($B132/AE$6)+(AE$6/($B132-AE$6))+1))+($B$2*$B$4*$B$3*$B132))/1000,"")</f>
        <v>41.186648463346266</v>
      </c>
      <c r="AF132">
        <f>IF($B132&gt;AF$6,SQRT(($B$1/$B$2)*(1/($B132*(($B132/AF$6)-1))))*((($B$1/2)*(($B132/AF$6)+(AF$6/($B132-AF$6))+1))+($B$2*$B$4*$B$3*$B132))/1000,"")</f>
        <v>41.411258303229829</v>
      </c>
      <c r="AG132">
        <f>IF($B132&gt;AG$6,SQRT(($B$1/$B$2)*(1/($B132*(($B132/AG$6)-1))))*((($B$1/2)*(($B132/AG$6)+(AG$6/($B132-AG$6))+1))+($B$2*$B$4*$B$3*$B132))/1000,"")</f>
        <v>41.663625269688453</v>
      </c>
      <c r="AH132">
        <f>IF($B132&gt;AH$6,SQRT(($B$1/$B$2)*(1/($B132*(($B132/AH$6)-1))))*((($B$1/2)*(($B132/AH$6)+(AH$6/($B132-AH$6))+1))+($B$2*$B$4*$B$3*$B132))/1000,"")</f>
        <v>41.943602650743529</v>
      </c>
      <c r="AI132">
        <f>IF($B132&gt;AI$6,SQRT(($B$1/$B$2)*(1/($B132*(($B132/AI$6)-1))))*((($B$1/2)*(($B132/AI$6)+(AI$6/($B132-AI$6))+1))+($B$2*$B$4*$B$3*$B132))/1000,"")</f>
        <v>42.251167755777381</v>
      </c>
      <c r="AJ132">
        <f>IF($B132&gt;AJ$6,SQRT(($B$1/$B$2)*(1/($B132*(($B132/AJ$6)-1))))*((($B$1/2)*(($B132/AJ$6)+(AJ$6/($B132-AJ$6))+1))+($B$2*$B$4*$B$3*$B132))/1000,"")</f>
        <v>42.586415692271736</v>
      </c>
      <c r="AK132">
        <f>IF($B132&gt;AK$6,SQRT(($B$1/$B$2)*(1/($B132*(($B132/AK$6)-1))))*((($B$1/2)*(($B132/AK$6)+(AK$6/($B132-AK$6))+1))+($B$2*$B$4*$B$3*$B132))/1000,"")</f>
        <v>42.949554749375565</v>
      </c>
      <c r="AL132">
        <f>IF($B132&gt;AL$6,SQRT(($B$1/$B$2)*(1/($B132*(($B132/AL$6)-1))))*((($B$1/2)*(($B132/AL$6)+(AL$6/($B132-AL$6))+1))+($B$2*$B$4*$B$3*$B132))/1000,"")</f>
        <v>43.340903209440405</v>
      </c>
      <c r="AM132">
        <f>IF($B132&gt;AM$6,SQRT(($B$1/$B$2)*(1/($B132*(($B132/AM$6)-1))))*((($B$1/2)*(($B132/AM$6)+(AM$6/($B132-AM$6))+1))+($B$2*$B$4*$B$3*$B132))/1000,"")</f>
        <v>43.806230255665071</v>
      </c>
      <c r="AO132">
        <f t="shared" si="9"/>
        <v>40.434794765607109</v>
      </c>
      <c r="AP132">
        <f t="shared" si="11"/>
        <v>22</v>
      </c>
      <c r="AQ132">
        <f t="shared" ca="1" si="12"/>
        <v>6.7999999999999983E-4</v>
      </c>
      <c r="AR132" s="1">
        <f t="shared" ca="1" si="13"/>
        <v>4.1176470588235397</v>
      </c>
    </row>
    <row r="133" spans="1:44" x14ac:dyDescent="0.25">
      <c r="A133" s="1">
        <f t="shared" si="10"/>
        <v>2.8200000000000061</v>
      </c>
      <c r="B133" s="1">
        <f t="shared" si="14"/>
        <v>2.8200000000000061E-3</v>
      </c>
      <c r="C133">
        <f>IF($B133&gt;C$6,SQRT(($B$1/$B$2)*(1/($B133*(($B133/C$6)-1))))*((($B$1/2)*(($B133/C$6)+(C$6/($B133-C$6))+1))+($B$2*$B$4*$B$3*$B133))/1000,"")</f>
        <v>60.490312401825982</v>
      </c>
      <c r="D133">
        <f>IF($B133&gt;D$6,SQRT(($B$1/$B$2)*(1/($B133*(($B133/D$6)-1))))*((($B$1/2)*(($B133/D$6)+(D$6/($B133-D$6))+1))+($B$2*$B$4*$B$3*$B133))/1000,"")</f>
        <v>56.234692157575481</v>
      </c>
      <c r="E133">
        <f>IF($B133&gt;E$6,SQRT(($B$1/$B$2)*(1/($B133*(($B133/E$6)-1))))*((($B$1/2)*(($B133/E$6)+(E$6/($B133-E$6))+1))+($B$2*$B$4*$B$3*$B133))/1000,"")</f>
        <v>53.506698863621551</v>
      </c>
      <c r="F133">
        <f>IF($B133&gt;F$6,SQRT(($B$1/$B$2)*(1/($B133*(($B133/F$6)-1))))*((($B$1/2)*(($B133/F$6)+(F$6/($B133-F$6))+1))+($B$2*$B$4*$B$3*$B133))/1000,"")</f>
        <v>51.299794055788027</v>
      </c>
      <c r="G133">
        <f>IF($B133&gt;G$6,SQRT(($B$1/$B$2)*(1/($B133*(($B133/G$6)-1))))*((($B$1/2)*(($B133/G$6)+(G$6/($B133-G$6))+1))+($B$2*$B$4*$B$3*$B133))/1000,"")</f>
        <v>49.482886128351794</v>
      </c>
      <c r="H133">
        <f>IF($B133&gt;H$6,SQRT(($B$1/$B$2)*(1/($B133*(($B133/H$6)-1))))*((($B$1/2)*(($B133/H$6)+(H$6/($B133-H$6))+1))+($B$2*$B$4*$B$3*$B133))/1000,"")</f>
        <v>47.967160220471968</v>
      </c>
      <c r="I133">
        <f>IF($B133&gt;I$6,SQRT(($B$1/$B$2)*(1/($B133*(($B133/I$6)-1))))*((($B$1/2)*(($B133/I$6)+(I$6/($B133-I$6))+1))+($B$2*$B$4*$B$3*$B133))/1000,"")</f>
        <v>46.690078550201413</v>
      </c>
      <c r="J133">
        <f>IF($B133&gt;J$6,SQRT(($B$1/$B$2)*(1/($B133*(($B133/J$6)-1))))*((($B$1/2)*(($B133/J$6)+(J$6/($B133-J$6))+1))+($B$2*$B$4*$B$3*$B133))/1000,"")</f>
        <v>45.606204686976703</v>
      </c>
      <c r="K133">
        <f>IF($B133&gt;K$6,SQRT(($B$1/$B$2)*(1/($B133*(($B133/K$6)-1))))*((($B$1/2)*(($B133/K$6)+(K$6/($B133-K$6))+1))+($B$2*$B$4*$B$3*$B133))/1000,"")</f>
        <v>44.681660594631666</v>
      </c>
      <c r="L133">
        <f>IF($B133&gt;L$6,SQRT(($B$1/$B$2)*(1/($B133*(($B133/L$6)-1))))*((($B$1/2)*(($B133/L$6)+(L$6/($B133-L$6))+1))+($B$2*$B$4*$B$3*$B133))/1000,"")</f>
        <v>43.890631480904723</v>
      </c>
      <c r="M133">
        <f>IF($B133&gt;M$6,SQRT(($B$1/$B$2)*(1/($B133*(($B133/M$6)-1))))*((($B$1/2)*(($B133/M$6)+(M$6/($B133-M$6))+1))+($B$2*$B$4*$B$3*$B133))/1000,"")</f>
        <v>43.2130810920779</v>
      </c>
      <c r="N133">
        <f>IF($B133&gt;N$6,SQRT(($B$1/$B$2)*(1/($B133*(($B133/N$6)-1))))*((($B$1/2)*(($B133/N$6)+(N$6/($B133-N$6))+1))+($B$2*$B$4*$B$3*$B133))/1000,"")</f>
        <v>42.63321171560726</v>
      </c>
      <c r="O133">
        <f>IF($B133&gt;O$6,SQRT(($B$1/$B$2)*(1/($B133*(($B133/O$6)-1))))*((($B$1/2)*(($B133/O$6)+(O$6/($B133-O$6))+1))+($B$2*$B$4*$B$3*$B133))/1000,"")</f>
        <v>42.138398321069978</v>
      </c>
      <c r="P133">
        <f>IF($B133&gt;P$6,SQRT(($B$1/$B$2)*(1/($B133*(($B133/P$6)-1))))*((($B$1/2)*(($B133/P$6)+(P$6/($B133-P$6))+1))+($B$2*$B$4*$B$3*$B133))/1000,"")</f>
        <v>41.718433665719211</v>
      </c>
      <c r="Q133">
        <f>IF($B133&gt;Q$6,SQRT(($B$1/$B$2)*(1/($B133*(($B133/Q$6)-1))))*((($B$1/2)*(($B133/Q$6)+(Q$6/($B133-Q$6))+1))+($B$2*$B$4*$B$3*$B133))/1000,"")</f>
        <v>41.364982712371003</v>
      </c>
      <c r="R133">
        <f>IF($B133&gt;R$6,SQRT(($B$1/$B$2)*(1/($B133*(($B133/R$6)-1))))*((($B$1/2)*(($B133/R$6)+(R$6/($B133-R$6))+1))+($B$2*$B$4*$B$3*$B133))/1000,"")</f>
        <v>41.071181205093055</v>
      </c>
      <c r="S133">
        <f>IF($B133&gt;S$6,SQRT(($B$1/$B$2)*(1/($B133*(($B133/S$6)-1))))*((($B$1/2)*(($B133/S$6)+(S$6/($B133-S$6))+1))+($B$2*$B$4*$B$3*$B133))/1000,"")</f>
        <v>40.83133557718363</v>
      </c>
      <c r="T133">
        <f>IF($B133&gt;T$6,SQRT(($B$1/$B$2)*(1/($B133*(($B133/T$6)-1))))*((($B$1/2)*(($B133/T$6)+(T$6/($B133-T$6))+1))+($B$2*$B$4*$B$3*$B133))/1000,"")</f>
        <v>40.640695404422097</v>
      </c>
      <c r="U133">
        <f>IF($B133&gt;U$6,SQRT(($B$1/$B$2)*(1/($B133*(($B133/U$6)-1))))*((($B$1/2)*(($B133/U$6)+(U$6/($B133-U$6))+1))+($B$2*$B$4*$B$3*$B133))/1000,"")</f>
        <v>40.495278660369948</v>
      </c>
      <c r="V133">
        <f>IF($B133&gt;V$6,SQRT(($B$1/$B$2)*(1/($B133*(($B133/V$6)-1))))*((($B$1/2)*(($B133/V$6)+(V$6/($B133-V$6))+1))+($B$2*$B$4*$B$3*$B133))/1000,"")</f>
        <v>40.391735985620073</v>
      </c>
      <c r="W133">
        <f>IF($B133&gt;W$6,SQRT(($B$1/$B$2)*(1/($B133*(($B133/W$6)-1))))*((($B$1/2)*(($B133/W$6)+(W$6/($B133-W$6))+1))+($B$2*$B$4*$B$3*$B133))/1000,"")</f>
        <v>40.327244182588338</v>
      </c>
      <c r="X133">
        <f>IF($B133&gt;X$6,SQRT(($B$1/$B$2)*(1/($B133*(($B133/X$6)-1))))*((($B$1/2)*(($B133/X$6)+(X$6/($B133-X$6))+1))+($B$2*$B$4*$B$3*$B133))/1000,"")</f>
        <v>40.299421882573192</v>
      </c>
      <c r="Y133">
        <f>IF($B133&gt;Y$6,SQRT(($B$1/$B$2)*(1/($B133*(($B133/Y$6)-1))))*((($B$1/2)*(($B133/Y$6)+(Y$6/($B133-Y$6))+1))+($B$2*$B$4*$B$3*$B133))/1000,"")</f>
        <v>40.306262233185812</v>
      </c>
      <c r="Z133">
        <f>IF($B133&gt;Z$6,SQRT(($B$1/$B$2)*(1/($B133*(($B133/Z$6)-1))))*((($B$1/2)*(($B133/Z$6)+(Z$6/($B133-Z$6))+1))+($B$2*$B$4*$B$3*$B133))/1000,"")</f>
        <v>40.346078796127259</v>
      </c>
      <c r="AA133">
        <f>IF($B133&gt;AA$6,SQRT(($B$1/$B$2)*(1/($B133*(($B133/AA$6)-1))))*((($B$1/2)*(($B133/AA$6)+(AA$6/($B133-AA$6))+1))+($B$2*$B$4*$B$3*$B133))/1000,"")</f>
        <v>40.417461805574447</v>
      </c>
      <c r="AB133">
        <f>IF($B133&gt;AB$6,SQRT(($B$1/$B$2)*(1/($B133*(($B133/AB$6)-1))))*((($B$1/2)*(($B133/AB$6)+(AB$6/($B133-AB$6))+1))+($B$2*$B$4*$B$3*$B133))/1000,"")</f>
        <v>40.51924263357359</v>
      </c>
      <c r="AC133">
        <f>IF($B133&gt;AC$6,SQRT(($B$1/$B$2)*(1/($B133*(($B133/AC$6)-1))))*((($B$1/2)*(($B133/AC$6)+(AC$6/($B133-AC$6))+1))+($B$2*$B$4*$B$3*$B133))/1000,"")</f>
        <v>40.650464819598085</v>
      </c>
      <c r="AD133">
        <f>IF($B133&gt;AD$6,SQRT(($B$1/$B$2)*(1/($B133*(($B133/AD$6)-1))))*((($B$1/2)*(($B133/AD$6)+(AD$6/($B133-AD$6))+1))+($B$2*$B$4*$B$3*$B133))/1000,"")</f>
        <v>40.810360400431257</v>
      </c>
      <c r="AE133">
        <f>IF($B133&gt;AE$6,SQRT(($B$1/$B$2)*(1/($B133*(($B133/AE$6)-1))))*((($B$1/2)*(($B133/AE$6)+(AE$6/($B133-AE$6))+1))+($B$2*$B$4*$B$3*$B133))/1000,"")</f>
        <v>40.998330560793612</v>
      </c>
      <c r="AF133">
        <f>IF($B133&gt;AF$6,SQRT(($B$1/$B$2)*(1/($B133*(($B133/AF$6)-1))))*((($B$1/2)*(($B133/AF$6)+(AF$6/($B133-AF$6))+1))+($B$2*$B$4*$B$3*$B133))/1000,"")</f>
        <v>41.213929840524685</v>
      </c>
      <c r="AG133">
        <f>IF($B133&gt;AG$6,SQRT(($B$1/$B$2)*(1/($B133*(($B133/AG$6)-1))))*((($B$1/2)*(($B133/AG$6)+(AG$6/($B133-AG$6))+1))+($B$2*$B$4*$B$3*$B133))/1000,"")</f>
        <v>41.456853298961725</v>
      </c>
      <c r="AH133">
        <f>IF($B133&gt;AH$6,SQRT(($B$1/$B$2)*(1/($B133*(($B133/AH$6)-1))))*((($B$1/2)*(($B133/AH$6)+(AH$6/($B133-AH$6))+1))+($B$2*$B$4*$B$3*$B133))/1000,"")</f>
        <v>41.726926164534909</v>
      </c>
      <c r="AI133">
        <f>IF($B133&gt;AI$6,SQRT(($B$1/$B$2)*(1/($B133*(($B133/AI$6)-1))))*((($B$1/2)*(($B133/AI$6)+(AI$6/($B133-AI$6))+1))+($B$2*$B$4*$B$3*$B133))/1000,"")</f>
        <v>42.024095597006742</v>
      </c>
      <c r="AJ133">
        <f>IF($B133&gt;AJ$6,SQRT(($B$1/$B$2)*(1/($B133*(($B133/AJ$6)-1))))*((($B$1/2)*(($B133/AJ$6)+(AJ$6/($B133-AJ$6))+1))+($B$2*$B$4*$B$3*$B133))/1000,"")</f>
        <v>42.348424268149635</v>
      </c>
      <c r="AK133">
        <f>IF($B133&gt;AK$6,SQRT(($B$1/$B$2)*(1/($B133*(($B133/AK$6)-1))))*((($B$1/2)*(($B133/AK$6)+(AK$6/($B133-AK$6))+1))+($B$2*$B$4*$B$3*$B133))/1000,"")</f>
        <v>42.70008552910614</v>
      </c>
      <c r="AL133">
        <f>IF($B133&gt;AL$6,SQRT(($B$1/$B$2)*(1/($B133*(($B133/AL$6)-1))))*((($B$1/2)*(($B133/AL$6)+(AL$6/($B133-AL$6))+1))+($B$2*$B$4*$B$3*$B133))/1000,"")</f>
        <v>43.079359983026734</v>
      </c>
      <c r="AM133">
        <f>IF($B133&gt;AM$6,SQRT(($B$1/$B$2)*(1/($B133*(($B133/AM$6)-1))))*((($B$1/2)*(($B133/AM$6)+(AM$6/($B133-AM$6))+1))+($B$2*$B$4*$B$3*$B133))/1000,"")</f>
        <v>43.530615892317549</v>
      </c>
      <c r="AO133">
        <f t="shared" si="9"/>
        <v>40.299421882573192</v>
      </c>
      <c r="AP133">
        <f t="shared" si="11"/>
        <v>22</v>
      </c>
      <c r="AQ133">
        <f t="shared" ca="1" si="12"/>
        <v>6.7999999999999983E-4</v>
      </c>
      <c r="AR133" s="1">
        <f t="shared" ca="1" si="13"/>
        <v>4.1470588235294219</v>
      </c>
    </row>
    <row r="134" spans="1:44" x14ac:dyDescent="0.25">
      <c r="A134" s="1">
        <f t="shared" si="10"/>
        <v>2.8400000000000061</v>
      </c>
      <c r="B134" s="1">
        <f t="shared" si="14"/>
        <v>2.8400000000000061E-3</v>
      </c>
      <c r="C134">
        <f>IF($B134&gt;C$6,SQRT(($B$1/$B$2)*(1/($B134*(($B134/C$6)-1))))*((($B$1/2)*(($B134/C$6)+(C$6/($B134-C$6))+1))+($B$2*$B$4*$B$3*$B134))/1000,"")</f>
        <v>60.454594215319666</v>
      </c>
      <c r="D134">
        <f>IF($B134&gt;D$6,SQRT(($B$1/$B$2)*(1/($B134*(($B134/D$6)-1))))*((($B$1/2)*(($B134/D$6)+(D$6/($B134-D$6))+1))+($B$2*$B$4*$B$3*$B134))/1000,"")</f>
        <v>56.194431005875117</v>
      </c>
      <c r="E134">
        <f>IF($B134&gt;E$6,SQRT(($B$1/$B$2)*(1/($B134*(($B134/E$6)-1))))*((($B$1/2)*(($B134/E$6)+(E$6/($B134-E$6))+1))+($B$2*$B$4*$B$3*$B134))/1000,"")</f>
        <v>53.46268716887225</v>
      </c>
      <c r="F134">
        <f>IF($B134&gt;F$6,SQRT(($B$1/$B$2)*(1/($B134*(($B134/F$6)-1))))*((($B$1/2)*(($B134/F$6)+(F$6/($B134-F$6))+1))+($B$2*$B$4*$B$3*$B134))/1000,"")</f>
        <v>51.252031046904968</v>
      </c>
      <c r="G134">
        <f>IF($B134&gt;G$6,SQRT(($B$1/$B$2)*(1/($B134*(($B134/G$6)-1))))*((($B$1/2)*(($B134/G$6)+(G$6/($B134-G$6))+1))+($B$2*$B$4*$B$3*$B134))/1000,"")</f>
        <v>49.431347633311937</v>
      </c>
      <c r="H134">
        <f>IF($B134&gt;H$6,SQRT(($B$1/$B$2)*(1/($B134*(($B134/H$6)-1))))*((($B$1/2)*(($B134/H$6)+(H$6/($B134-H$6))+1))+($B$2*$B$4*$B$3*$B134))/1000,"")</f>
        <v>47.911803062254577</v>
      </c>
      <c r="I134">
        <f>IF($B134&gt;I$6,SQRT(($B$1/$B$2)*(1/($B134*(($B134/I$6)-1))))*((($B$1/2)*(($B134/I$6)+(I$6/($B134-I$6))+1))+($B$2*$B$4*$B$3*$B134))/1000,"")</f>
        <v>46.630843455521024</v>
      </c>
      <c r="J134">
        <f>IF($B134&gt;J$6,SQRT(($B$1/$B$2)*(1/($B134*(($B134/J$6)-1))))*((($B$1/2)*(($B134/J$6)+(J$6/($B134-J$6))+1))+($B$2*$B$4*$B$3*$B134))/1000,"")</f>
        <v>45.543018248145138</v>
      </c>
      <c r="K134">
        <f>IF($B134&gt;K$6,SQRT(($B$1/$B$2)*(1/($B134*(($B134/K$6)-1))))*((($B$1/2)*(($B134/K$6)+(K$6/($B134-K$6))+1))+($B$2*$B$4*$B$3*$B134))/1000,"")</f>
        <v>44.614436599795589</v>
      </c>
      <c r="L134">
        <f>IF($B134&gt;L$6,SQRT(($B$1/$B$2)*(1/($B134*(($B134/L$6)-1))))*((($B$1/2)*(($B134/L$6)+(L$6/($B134-L$6))+1))+($B$2*$B$4*$B$3*$B134))/1000,"")</f>
        <v>43.819271805311679</v>
      </c>
      <c r="M134">
        <f>IF($B134&gt;M$6,SQRT(($B$1/$B$2)*(1/($B134*(($B134/M$6)-1))))*((($B$1/2)*(($B134/M$6)+(M$6/($B134-M$6))+1))+($B$2*$B$4*$B$3*$B134))/1000,"")</f>
        <v>43.137476272599571</v>
      </c>
      <c r="N134">
        <f>IF($B134&gt;N$6,SQRT(($B$1/$B$2)*(1/($B134*(($B134/N$6)-1))))*((($B$1/2)*(($B134/N$6)+(N$6/($B134-N$6))+1))+($B$2*$B$4*$B$3*$B134))/1000,"")</f>
        <v>42.553241288437604</v>
      </c>
      <c r="O134">
        <f>IF($B134&gt;O$6,SQRT(($B$1/$B$2)*(1/($B134*(($B134/O$6)-1))))*((($B$1/2)*(($B134/O$6)+(O$6/($B134-O$6))+1))+($B$2*$B$4*$B$3*$B134))/1000,"")</f>
        <v>42.053930976093362</v>
      </c>
      <c r="P134">
        <f>IF($B134&gt;P$6,SQRT(($B$1/$B$2)*(1/($B134*(($B134/P$6)-1))))*((($B$1/2)*(($B134/P$6)+(P$6/($B134-P$6))+1))+($B$2*$B$4*$B$3*$B134))/1000,"")</f>
        <v>41.629327253973265</v>
      </c>
      <c r="Q134">
        <f>IF($B134&gt;Q$6,SQRT(($B$1/$B$2)*(1/($B134*(($B134/Q$6)-1))))*((($B$1/2)*(($B134/Q$6)+(Q$6/($B134-Q$6))+1))+($B$2*$B$4*$B$3*$B134))/1000,"")</f>
        <v>41.271084131654433</v>
      </c>
      <c r="R134">
        <f>IF($B134&gt;R$6,SQRT(($B$1/$B$2)*(1/($B134*(($B134/R$6)-1))))*((($B$1/2)*(($B134/R$6)+(R$6/($B134-R$6))+1))+($B$2*$B$4*$B$3*$B134))/1000,"")</f>
        <v>40.972326180967713</v>
      </c>
      <c r="S134">
        <f>IF($B134&gt;S$6,SQRT(($B$1/$B$2)*(1/($B134*(($B134/S$6)-1))))*((($B$1/2)*(($B134/S$6)+(S$6/($B134-S$6))+1))+($B$2*$B$4*$B$3*$B134))/1000,"")</f>
        <v>40.727348351119083</v>
      </c>
      <c r="T134">
        <f>IF($B134&gt;T$6,SQRT(($B$1/$B$2)*(1/($B134*(($B134/T$6)-1))))*((($B$1/2)*(($B134/T$6)+(T$6/($B134-T$6))+1))+($B$2*$B$4*$B$3*$B134))/1000,"")</f>
        <v>40.531388336840038</v>
      </c>
      <c r="U134">
        <f>IF($B134&gt;U$6,SQRT(($B$1/$B$2)*(1/($B134*(($B134/U$6)-1))))*((($B$1/2)*(($B134/U$6)+(U$6/($B134-U$6))+1))+($B$2*$B$4*$B$3*$B134))/1000,"")</f>
        <v>40.380451753364035</v>
      </c>
      <c r="V134">
        <f>IF($B134&gt;V$6,SQRT(($B$1/$B$2)*(1/($B134*(($B134/V$6)-1))))*((($B$1/2)*(($B134/V$6)+(V$6/($B134-V$6))+1))+($B$2*$B$4*$B$3*$B134))/1000,"")</f>
        <v>40.271176327827369</v>
      </c>
      <c r="W134">
        <f>IF($B134&gt;W$6,SQRT(($B$1/$B$2)*(1/($B134*(($B134/W$6)-1))))*((($B$1/2)*(($B134/W$6)+(W$6/($B134-W$6))+1))+($B$2*$B$4*$B$3*$B134))/1000,"")</f>
        <v>40.200725316852321</v>
      </c>
      <c r="X134">
        <f>IF($B134&gt;X$6,SQRT(($B$1/$B$2)*(1/($B134*(($B134/X$6)-1))))*((($B$1/2)*(($B134/X$6)+(X$6/($B134-X$6))+1))+($B$2*$B$4*$B$3*$B134))/1000,"")</f>
        <v>40.166703095515935</v>
      </c>
      <c r="Y134">
        <f>IF($B134&gt;Y$6,SQRT(($B$1/$B$2)*(1/($B134*(($B134/Y$6)-1))))*((($B$1/2)*(($B134/Y$6)+(Y$6/($B134-Y$6))+1))+($B$2*$B$4*$B$3*$B134))/1000,"")</f>
        <v>40.16708776449407</v>
      </c>
      <c r="Z134">
        <f>IF($B134&gt;Z$6,SQRT(($B$1/$B$2)*(1/($B134*(($B134/Z$6)-1))))*((($B$1/2)*(($B134/Z$6)+(Z$6/($B134-Z$6))+1))+($B$2*$B$4*$B$3*$B134))/1000,"")</f>
        <v>40.200176964176734</v>
      </c>
      <c r="AA134">
        <f>IF($B134&gt;AA$6,SQRT(($B$1/$B$2)*(1/($B134*(($B134/AA$6)-1))))*((($B$1/2)*(($B134/AA$6)+(AA$6/($B134-AA$6))+1))+($B$2*$B$4*$B$3*$B134))/1000,"")</f>
        <v>40.264544044913414</v>
      </c>
      <c r="AB134">
        <f>IF($B134&gt;AB$6,SQRT(($B$1/$B$2)*(1/($B134*(($B134/AB$6)-1))))*((($B$1/2)*(($B134/AB$6)+(AB$6/($B134-AB$6))+1))+($B$2*$B$4*$B$3*$B134))/1000,"")</f>
        <v>40.359002438716601</v>
      </c>
      <c r="AC134">
        <f>IF($B134&gt;AC$6,SQRT(($B$1/$B$2)*(1/($B134*(($B134/AC$6)-1))))*((($B$1/2)*(($B134/AC$6)+(AC$6/($B134-AC$6))+1))+($B$2*$B$4*$B$3*$B134))/1000,"")</f>
        <v>40.482576588508401</v>
      </c>
      <c r="AD134">
        <f>IF($B134&gt;AD$6,SQRT(($B$1/$B$2)*(1/($B134*(($B134/AD$6)-1))))*((($B$1/2)*(($B134/AD$6)+(AD$6/($B134-AD$6))+1))+($B$2*$B$4*$B$3*$B134))/1000,"")</f>
        <v>40.634478169966322</v>
      </c>
      <c r="AE134">
        <f>IF($B134&gt;AE$6,SQRT(($B$1/$B$2)*(1/($B134*(($B134/AE$6)-1))))*((($B$1/2)*(($B134/AE$6)+(AE$6/($B134-AE$6))+1))+($B$2*$B$4*$B$3*$B134))/1000,"")</f>
        <v>40.814086625225549</v>
      </c>
      <c r="AF134">
        <f>IF($B134&gt;AF$6,SQRT(($B$1/$B$2)*(1/($B134*(($B134/AF$6)-1))))*((($B$1/2)*(($B134/AF$6)+(AF$6/($B134-AF$6))+1))+($B$2*$B$4*$B$3*$B134))/1000,"")</f>
        <v>41.020933243001842</v>
      </c>
      <c r="AG134">
        <f>IF($B134&gt;AG$6,SQRT(($B$1/$B$2)*(1/($B134*(($B134/AG$6)-1))))*((($B$1/2)*(($B134/AG$6)+(AG$6/($B134-AG$6))+1))+($B$2*$B$4*$B$3*$B134))/1000,"")</f>
        <v>41.254688184423429</v>
      </c>
      <c r="AH134">
        <f>IF($B134&gt;AH$6,SQRT(($B$1/$B$2)*(1/($B134*(($B134/AH$6)-1))))*((($B$1/2)*(($B134/AH$6)+(AH$6/($B134-AH$6))+1))+($B$2*$B$4*$B$3*$B134))/1000,"")</f>
        <v>41.515149981105061</v>
      </c>
      <c r="AI134">
        <f>IF($B134&gt;AI$6,SQRT(($B$1/$B$2)*(1/($B134*(($B134/AI$6)-1))))*((($B$1/2)*(($B134/AI$6)+(AI$6/($B134-AI$6))+1))+($B$2*$B$4*$B$3*$B134))/1000,"")</f>
        <v>41.802237131244148</v>
      </c>
      <c r="AJ134">
        <f>IF($B134&gt;AJ$6,SQRT(($B$1/$B$2)*(1/($B134*(($B134/AJ$6)-1))))*((($B$1/2)*(($B134/AJ$6)+(AJ$6/($B134-AJ$6))+1))+($B$2*$B$4*$B$3*$B134))/1000,"")</f>
        <v>42.115981497697298</v>
      </c>
      <c r="AK134">
        <f>IF($B134&gt;AK$6,SQRT(($B$1/$B$2)*(1/($B134*(($B134/AK$6)-1))))*((($B$1/2)*(($B134/AK$6)+(AK$6/($B134-AK$6))+1))+($B$2*$B$4*$B$3*$B134))/1000,"")</f>
        <v>42.45652327422281</v>
      </c>
      <c r="AL134">
        <f>IF($B134&gt;AL$6,SQRT(($B$1/$B$2)*(1/($B134*(($B134/AL$6)-1))))*((($B$1/2)*(($B134/AL$6)+(AL$6/($B134-AL$6))+1))+($B$2*$B$4*$B$3*$B134))/1000,"")</f>
        <v>42.824107336166939</v>
      </c>
      <c r="AM134">
        <f>IF($B134&gt;AM$6,SQRT(($B$1/$B$2)*(1/($B134*(($B134/AM$6)-1))))*((($B$1/2)*(($B134/AM$6)+(AM$6/($B134-AM$6))+1))+($B$2*$B$4*$B$3*$B134))/1000,"")</f>
        <v>43.261747584562109</v>
      </c>
      <c r="AO134">
        <f t="shared" si="9"/>
        <v>40.166703095515935</v>
      </c>
      <c r="AP134">
        <f t="shared" si="11"/>
        <v>22</v>
      </c>
      <c r="AQ134">
        <f t="shared" ca="1" si="12"/>
        <v>6.7999999999999983E-4</v>
      </c>
      <c r="AR134" s="1">
        <f t="shared" ca="1" si="13"/>
        <v>4.1764705882353041</v>
      </c>
    </row>
    <row r="135" spans="1:44" x14ac:dyDescent="0.25">
      <c r="A135" s="1">
        <f t="shared" si="10"/>
        <v>2.8600000000000061</v>
      </c>
      <c r="B135" s="1">
        <f t="shared" si="14"/>
        <v>2.8600000000000062E-3</v>
      </c>
      <c r="C135">
        <f>IF($B135&gt;C$6,SQRT(($B$1/$B$2)*(1/($B135*(($B135/C$6)-1))))*((($B$1/2)*(($B135/C$6)+(C$6/($B135-C$6))+1))+($B$2*$B$4*$B$3*$B135))/1000,"")</f>
        <v>60.419410112457413</v>
      </c>
      <c r="D135">
        <f>IF($B135&gt;D$6,SQRT(($B$1/$B$2)*(1/($B135*(($B135/D$6)-1))))*((($B$1/2)*(($B135/D$6)+(D$6/($B135-D$6))+1))+($B$2*$B$4*$B$3*$B135))/1000,"")</f>
        <v>56.154780165354524</v>
      </c>
      <c r="E135">
        <f>IF($B135&gt;E$6,SQRT(($B$1/$B$2)*(1/($B135*(($B135/E$6)-1))))*((($B$1/2)*(($B135/E$6)+(E$6/($B135-E$6))+1))+($B$2*$B$4*$B$3*$B135))/1000,"")</f>
        <v>53.419350352396869</v>
      </c>
      <c r="F135">
        <f>IF($B135&gt;F$6,SQRT(($B$1/$B$2)*(1/($B135*(($B135/F$6)-1))))*((($B$1/2)*(($B135/F$6)+(F$6/($B135-F$6))+1))+($B$2*$B$4*$B$3*$B135))/1000,"")</f>
        <v>51.205008966827592</v>
      </c>
      <c r="G135">
        <f>IF($B135&gt;G$6,SQRT(($B$1/$B$2)*(1/($B135*(($B135/G$6)-1))))*((($B$1/2)*(($B135/G$6)+(G$6/($B135-G$6))+1))+($B$2*$B$4*$B$3*$B135))/1000,"")</f>
        <v>49.380618010624602</v>
      </c>
      <c r="H135">
        <f>IF($B135&gt;H$6,SQRT(($B$1/$B$2)*(1/($B135*(($B135/H$6)-1))))*((($B$1/2)*(($B135/H$6)+(H$6/($B135-H$6))+1))+($B$2*$B$4*$B$3*$B135))/1000,"")</f>
        <v>47.8573249717344</v>
      </c>
      <c r="I135">
        <f>IF($B135&gt;I$6,SQRT(($B$1/$B$2)*(1/($B135*(($B135/I$6)-1))))*((($B$1/2)*(($B135/I$6)+(I$6/($B135-I$6))+1))+($B$2*$B$4*$B$3*$B135))/1000,"")</f>
        <v>46.572560204331914</v>
      </c>
      <c r="J135">
        <f>IF($B135&gt;J$6,SQRT(($B$1/$B$2)*(1/($B135*(($B135/J$6)-1))))*((($B$1/2)*(($B135/J$6)+(J$6/($B135-J$6))+1))+($B$2*$B$4*$B$3*$B135))/1000,"")</f>
        <v>45.480859320976407</v>
      </c>
      <c r="K135">
        <f>IF($B135&gt;K$6,SQRT(($B$1/$B$2)*(1/($B135*(($B135/K$6)-1))))*((($B$1/2)*(($B135/K$6)+(K$6/($B135-K$6))+1))+($B$2*$B$4*$B$3*$B135))/1000,"")</f>
        <v>44.548318981594591</v>
      </c>
      <c r="L135">
        <f>IF($B135&gt;L$6,SQRT(($B$1/$B$2)*(1/($B135*(($B135/L$6)-1))))*((($B$1/2)*(($B135/L$6)+(L$6/($B135-L$6))+1))+($B$2*$B$4*$B$3*$B135))/1000,"")</f>
        <v>43.749100871744503</v>
      </c>
      <c r="M135">
        <f>IF($B135&gt;M$6,SQRT(($B$1/$B$2)*(1/($B135*(($B135/M$6)-1))))*((($B$1/2)*(($B135/M$6)+(M$6/($B135-M$6))+1))+($B$2*$B$4*$B$3*$B135))/1000,"")</f>
        <v>43.063146368909557</v>
      </c>
      <c r="N135">
        <f>IF($B135&gt;N$6,SQRT(($B$1/$B$2)*(1/($B135*(($B135/N$6)-1))))*((($B$1/2)*(($B135/N$6)+(N$6/($B135-N$6))+1))+($B$2*$B$4*$B$3*$B135))/1000,"")</f>
        <v>42.474636075639474</v>
      </c>
      <c r="O135">
        <f>IF($B135&gt;O$6,SQRT(($B$1/$B$2)*(1/($B135*(($B135/O$6)-1))))*((($B$1/2)*(($B135/O$6)+(O$6/($B135-O$6))+1))+($B$2*$B$4*$B$3*$B135))/1000,"")</f>
        <v>41.97092359738437</v>
      </c>
      <c r="P135">
        <f>IF($B135&gt;P$6,SQRT(($B$1/$B$2)*(1/($B135*(($B135/P$6)-1))))*((($B$1/2)*(($B135/P$6)+(P$6/($B135-P$6))+1))+($B$2*$B$4*$B$3*$B135))/1000,"")</f>
        <v>41.541780357411838</v>
      </c>
      <c r="Q135">
        <f>IF($B135&gt;Q$6,SQRT(($B$1/$B$2)*(1/($B135*(($B135/Q$6)-1))))*((($B$1/2)*(($B135/Q$6)+(Q$6/($B135-Q$6))+1))+($B$2*$B$4*$B$3*$B135))/1000,"")</f>
        <v>41.178849773946723</v>
      </c>
      <c r="R135">
        <f>IF($B135&gt;R$6,SQRT(($B$1/$B$2)*(1/($B135*(($B135/R$6)-1))))*((($B$1/2)*(($B135/R$6)+(R$6/($B135-R$6))+1))+($B$2*$B$4*$B$3*$B135))/1000,"")</f>
        <v>40.875245629519341</v>
      </c>
      <c r="S135">
        <f>IF($B135&gt;S$6,SQRT(($B$1/$B$2)*(1/($B135*(($B135/S$6)-1))))*((($B$1/2)*(($B135/S$6)+(S$6/($B135-S$6))+1))+($B$2*$B$4*$B$3*$B135))/1000,"")</f>
        <v>40.625251796097139</v>
      </c>
      <c r="T135">
        <f>IF($B135&gt;T$6,SQRT(($B$1/$B$2)*(1/($B135*(($B135/T$6)-1))))*((($B$1/2)*(($B135/T$6)+(T$6/($B135-T$6))+1))+($B$2*$B$4*$B$3*$B135))/1000,"")</f>
        <v>40.424094521068646</v>
      </c>
      <c r="U135">
        <f>IF($B135&gt;U$6,SQRT(($B$1/$B$2)*(1/($B135*(($B135/U$6)-1))))*((($B$1/2)*(($B135/U$6)+(U$6/($B135-U$6))+1))+($B$2*$B$4*$B$3*$B135))/1000,"")</f>
        <v>40.267767524955126</v>
      </c>
      <c r="V135">
        <f>IF($B135&gt;V$6,SQRT(($B$1/$B$2)*(1/($B135*(($B135/V$6)-1))))*((($B$1/2)*(($B135/V$6)+(V$6/($B135-V$6))+1))+($B$2*$B$4*$B$3*$B135))/1000,"")</f>
        <v>40.152896118199472</v>
      </c>
      <c r="W135">
        <f>IF($B135&gt;W$6,SQRT(($B$1/$B$2)*(1/($B135*(($B135/W$6)-1))))*((($B$1/2)*(($B135/W$6)+(W$6/($B135-W$6))+1))+($B$2*$B$4*$B$3*$B135))/1000,"")</f>
        <v>40.076630545003411</v>
      </c>
      <c r="X135">
        <f>IF($B135&gt;X$6,SQRT(($B$1/$B$2)*(1/($B135*(($B135/X$6)-1))))*((($B$1/2)*(($B135/X$6)+(X$6/($B135-X$6))+1))+($B$2*$B$4*$B$3*$B135))/1000,"")</f>
        <v>40.0365614979413</v>
      </c>
      <c r="Y135">
        <f>IF($B135&gt;Y$6,SQRT(($B$1/$B$2)*(1/($B135*(($B135/Y$6)-1))))*((($B$1/2)*(($B135/Y$6)+(Y$6/($B135-Y$6))+1))+($B$2*$B$4*$B$3*$B135))/1000,"")</f>
        <v>40.030652648875225</v>
      </c>
      <c r="Z135">
        <f>IF($B135&gt;Z$6,SQRT(($B$1/$B$2)*(1/($B135*(($B135/Z$6)-1))))*((($B$1/2)*(($B135/Z$6)+(Z$6/($B135-Z$6))+1))+($B$2*$B$4*$B$3*$B135))/1000,"")</f>
        <v>40.057186383837823</v>
      </c>
      <c r="AA135">
        <f>IF($B135&gt;AA$6,SQRT(($B$1/$B$2)*(1/($B135*(($B135/AA$6)-1))))*((($B$1/2)*(($B135/AA$6)+(AA$6/($B135-AA$6))+1))+($B$2*$B$4*$B$3*$B135))/1000,"")</f>
        <v>40.114719889992372</v>
      </c>
      <c r="AB135">
        <f>IF($B135&gt;AB$6,SQRT(($B$1/$B$2)*(1/($B135*(($B135/AB$6)-1))))*((($B$1/2)*(($B135/AB$6)+(AB$6/($B135-AB$6))+1))+($B$2*$B$4*$B$3*$B135))/1000,"")</f>
        <v>40.202049438987153</v>
      </c>
      <c r="AC135">
        <f>IF($B135&gt;AC$6,SQRT(($B$1/$B$2)*(1/($B135*(($B135/AC$6)-1))))*((($B$1/2)*(($B135/AC$6)+(AC$6/($B135-AC$6))+1))+($B$2*$B$4*$B$3*$B135))/1000,"")</f>
        <v>40.318181221781728</v>
      </c>
      <c r="AD135">
        <f>IF($B135&gt;AD$6,SQRT(($B$1/$B$2)*(1/($B135*(($B135/AD$6)-1))))*((($B$1/2)*(($B135/AD$6)+(AD$6/($B135-AD$6))+1))+($B$2*$B$4*$B$3*$B135))/1000,"")</f>
        <v>40.46230746897001</v>
      </c>
      <c r="AE135">
        <f>IF($B135&gt;AE$6,SQRT(($B$1/$B$2)*(1/($B135*(($B135/AE$6)-1))))*((($B$1/2)*(($B135/AE$6)+(AE$6/($B135-AE$6))+1))+($B$2*$B$4*$B$3*$B135))/1000,"")</f>
        <v>40.633786874776</v>
      </c>
      <c r="AF135">
        <f>IF($B135&gt;AF$6,SQRT(($B$1/$B$2)*(1/($B135*(($B135/AF$6)-1))))*((($B$1/2)*(($B135/AF$6)+(AF$6/($B135-AF$6))+1))+($B$2*$B$4*$B$3*$B135))/1000,"")</f>
        <v>40.832128558132773</v>
      </c>
      <c r="AG135">
        <f>IF($B135&gt;AG$6,SQRT(($B$1/$B$2)*(1/($B135*(($B135/AG$6)-1))))*((($B$1/2)*(($B135/AG$6)+(AG$6/($B135-AG$6))+1))+($B$2*$B$4*$B$3*$B135))/1000,"")</f>
        <v>41.056978958883221</v>
      </c>
      <c r="AH135">
        <f>IF($B135&gt;AH$6,SQRT(($B$1/$B$2)*(1/($B135*(($B135/AH$6)-1))))*((($B$1/2)*(($B135/AH$6)+(AH$6/($B135-AH$6))+1))+($B$2*$B$4*$B$3*$B135))/1000,"")</f>
        <v>41.308111194267049</v>
      </c>
      <c r="AI135">
        <f>IF($B135&gt;AI$6,SQRT(($B$1/$B$2)*(1/($B135*(($B135/AI$6)-1))))*((($B$1/2)*(($B135/AI$6)+(AI$6/($B135-AI$6))+1))+($B$2*$B$4*$B$3*$B135))/1000,"")</f>
        <v>41.585416499962022</v>
      </c>
      <c r="AJ135">
        <f>IF($B135&gt;AJ$6,SQRT(($B$1/$B$2)*(1/($B135*(($B135/AJ$6)-1))))*((($B$1/2)*(($B135/AJ$6)+(AJ$6/($B135-AJ$6))+1))+($B$2*$B$4*$B$3*$B135))/1000,"")</f>
        <v>41.888897457955487</v>
      </c>
      <c r="AK135">
        <f>IF($B135&gt;AK$6,SQRT(($B$1/$B$2)*(1/($B135*(($B135/AK$6)-1))))*((($B$1/2)*(($B135/AK$6)+(AK$6/($B135-AK$6))+1))+($B$2*$B$4*$B$3*$B135))/1000,"")</f>
        <v>42.218662775549916</v>
      </c>
      <c r="AL135">
        <f>IF($B135&gt;AL$6,SQRT(($B$1/$B$2)*(1/($B135*(($B135/AL$6)-1))))*((($B$1/2)*(($B135/AL$6)+(AL$6/($B135-AL$6))+1))+($B$2*$B$4*$B$3*$B135))/1000,"")</f>
        <v>42.574923429666008</v>
      </c>
      <c r="AM135">
        <f>IF($B135&gt;AM$6,SQRT(($B$1/$B$2)*(1/($B135*(($B135/AM$6)-1))))*((($B$1/2)*(($B135/AM$6)+(AM$6/($B135-AM$6))+1))+($B$2*$B$4*$B$3*$B135))/1000,"")</f>
        <v>42.999383409154852</v>
      </c>
      <c r="AO135">
        <f t="shared" ref="AO135:AO158" si="15">MIN(C135:AM135)</f>
        <v>40.030652648875225</v>
      </c>
      <c r="AP135">
        <f t="shared" si="11"/>
        <v>23</v>
      </c>
      <c r="AQ135">
        <f t="shared" ca="1" si="12"/>
        <v>7.0499999999999979E-4</v>
      </c>
      <c r="AR135" s="1">
        <f t="shared" ca="1" si="13"/>
        <v>4.0567375886524921</v>
      </c>
    </row>
    <row r="136" spans="1:44" x14ac:dyDescent="0.25">
      <c r="A136" s="1">
        <f t="shared" ref="A136:A159" si="16">B136*1000</f>
        <v>2.8800000000000061</v>
      </c>
      <c r="B136" s="1">
        <f t="shared" si="14"/>
        <v>2.8800000000000063E-3</v>
      </c>
      <c r="C136">
        <f>IF($B136&gt;C$6,SQRT(($B$1/$B$2)*(1/($B136*(($B136/C$6)-1))))*((($B$1/2)*(($B136/C$6)+(C$6/($B136-C$6))+1))+($B$2*$B$4*$B$3*$B136))/1000,"")</f>
        <v>60.384748206377104</v>
      </c>
      <c r="D136">
        <f>IF($B136&gt;D$6,SQRT(($B$1/$B$2)*(1/($B136*(($B136/D$6)-1))))*((($B$1/2)*(($B136/D$6)+(D$6/($B136-D$6))+1))+($B$2*$B$4*$B$3*$B136))/1000,"")</f>
        <v>56.115725868381794</v>
      </c>
      <c r="E136">
        <f>IF($B136&gt;E$6,SQRT(($B$1/$B$2)*(1/($B136*(($B136/E$6)-1))))*((($B$1/2)*(($B136/E$6)+(E$6/($B136-E$6))+1))+($B$2*$B$4*$B$3*$B136))/1000,"")</f>
        <v>53.37667301709844</v>
      </c>
      <c r="F136">
        <f>IF($B136&gt;F$6,SQRT(($B$1/$B$2)*(1/($B136*(($B136/F$6)-1))))*((($B$1/2)*(($B136/F$6)+(F$6/($B136-F$6))+1))+($B$2*$B$4*$B$3*$B136))/1000,"")</f>
        <v>51.158710718395454</v>
      </c>
      <c r="G136">
        <f>IF($B136&gt;G$6,SQRT(($B$1/$B$2)*(1/($B136*(($B136/G$6)-1))))*((($B$1/2)*(($B136/G$6)+(G$6/($B136-G$6))+1))+($B$2*$B$4*$B$3*$B136))/1000,"")</f>
        <v>49.330678380762784</v>
      </c>
      <c r="H136">
        <f>IF($B136&gt;H$6,SQRT(($B$1/$B$2)*(1/($B136*(($B136/H$6)-1))))*((($B$1/2)*(($B136/H$6)+(H$6/($B136-H$6))+1))+($B$2*$B$4*$B$3*$B136))/1000,"")</f>
        <v>47.803705193686987</v>
      </c>
      <c r="I136">
        <f>IF($B136&gt;I$6,SQRT(($B$1/$B$2)*(1/($B136*(($B136/I$6)-1))))*((($B$1/2)*(($B136/I$6)+(I$6/($B136-I$6))+1))+($B$2*$B$4*$B$3*$B136))/1000,"")</f>
        <v>46.515206061582852</v>
      </c>
      <c r="J136">
        <f>IF($B136&gt;J$6,SQRT(($B$1/$B$2)*(1/($B136*(($B136/J$6)-1))))*((($B$1/2)*(($B136/J$6)+(J$6/($B136-J$6))+1))+($B$2*$B$4*$B$3*$B136))/1000,"")</f>
        <v>45.419703075589297</v>
      </c>
      <c r="K136">
        <f>IF($B136&gt;K$6,SQRT(($B$1/$B$2)*(1/($B136*(($B136/K$6)-1))))*((($B$1/2)*(($B136/K$6)+(K$6/($B136-K$6))+1))+($B$2*$B$4*$B$3*$B136))/1000,"")</f>
        <v>44.483280689141381</v>
      </c>
      <c r="L136">
        <f>IF($B136&gt;L$6,SQRT(($B$1/$B$2)*(1/($B136*(($B136/L$6)-1))))*((($B$1/2)*(($B136/L$6)+(L$6/($B136-L$6))+1))+($B$2*$B$4*$B$3*$B136))/1000,"")</f>
        <v>43.680089270483649</v>
      </c>
      <c r="M136">
        <f>IF($B136&gt;M$6,SQRT(($B$1/$B$2)*(1/($B136*(($B136/M$6)-1))))*((($B$1/2)*(($B136/M$6)+(M$6/($B136-M$6))+1))+($B$2*$B$4*$B$3*$B136))/1000,"")</f>
        <v>42.990059462351049</v>
      </c>
      <c r="N136">
        <f>IF($B136&gt;N$6,SQRT(($B$1/$B$2)*(1/($B136*(($B136/N$6)-1))))*((($B$1/2)*(($B136/N$6)+(N$6/($B136-N$6))+1))+($B$2*$B$4*$B$3*$B136))/1000,"")</f>
        <v>42.397361486468988</v>
      </c>
      <c r="O136">
        <f>IF($B136&gt;O$6,SQRT(($B$1/$B$2)*(1/($B136*(($B136/O$6)-1))))*((($B$1/2)*(($B136/O$6)+(O$6/($B136-O$6))+1))+($B$2*$B$4*$B$3*$B136))/1000,"")</f>
        <v>41.88933874502014</v>
      </c>
      <c r="P136">
        <f>IF($B136&gt;P$6,SQRT(($B$1/$B$2)*(1/($B136*(($B136/P$6)-1))))*((($B$1/2)*(($B136/P$6)+(P$6/($B136-P$6))+1))+($B$2*$B$4*$B$3*$B136))/1000,"")</f>
        <v>41.455752494870936</v>
      </c>
      <c r="Q136">
        <f>IF($B136&gt;Q$6,SQRT(($B$1/$B$2)*(1/($B136*(($B136/Q$6)-1))))*((($B$1/2)*(($B136/Q$6)+(Q$6/($B136-Q$6))+1))+($B$2*$B$4*$B$3*$B136))/1000,"")</f>
        <v>41.088235908647817</v>
      </c>
      <c r="R136">
        <f>IF($B136&gt;R$6,SQRT(($B$1/$B$2)*(1/($B136*(($B136/R$6)-1))))*((($B$1/2)*(($B136/R$6)+(R$6/($B136-R$6))+1))+($B$2*$B$4*$B$3*$B136))/1000,"")</f>
        <v>40.779892345080739</v>
      </c>
      <c r="S136">
        <f>IF($B136&gt;S$6,SQRT(($B$1/$B$2)*(1/($B136*(($B136/S$6)-1))))*((($B$1/2)*(($B136/S$6)+(S$6/($B136-S$6))+1))+($B$2*$B$4*$B$3*$B136))/1000,"")</f>
        <v>40.524994986861216</v>
      </c>
      <c r="T136">
        <f>IF($B136&gt;T$6,SQRT(($B$1/$B$2)*(1/($B136*(($B136/T$6)-1))))*((($B$1/2)*(($B136/T$6)+(T$6/($B136-T$6))+1))+($B$2*$B$4*$B$3*$B136))/1000,"")</f>
        <v>40.318759047231133</v>
      </c>
      <c r="U136">
        <f>IF($B136&gt;U$6,SQRT(($B$1/$B$2)*(1/($B136*(($B136/U$6)-1))))*((($B$1/2)*(($B136/U$6)+(U$6/($B136-U$6))+1))+($B$2*$B$4*$B$3*$B136))/1000,"")</f>
        <v>40.15716679331031</v>
      </c>
      <c r="V136">
        <f>IF($B136&gt;V$6,SQRT(($B$1/$B$2)*(1/($B136*(($B136/V$6)-1))))*((($B$1/2)*(($B136/V$6)+(V$6/($B136-V$6))+1))+($B$2*$B$4*$B$3*$B136))/1000,"")</f>
        <v>40.036831591314595</v>
      </c>
      <c r="W136">
        <f>IF($B136&gt;W$6,SQRT(($B$1/$B$2)*(1/($B136*(($B136/W$6)-1))))*((($B$1/2)*(($B136/W$6)+(W$6/($B136-W$6))+1))+($B$2*$B$4*$B$3*$B136))/1000,"")</f>
        <v>39.954891179893259</v>
      </c>
      <c r="X136">
        <f>IF($B136&gt;X$6,SQRT(($B$1/$B$2)*(1/($B136*(($B136/X$6)-1))))*((($B$1/2)*(($B136/X$6)+(X$6/($B136-X$6))+1))+($B$2*$B$4*$B$3*$B136))/1000,"")</f>
        <v>39.908923113884121</v>
      </c>
      <c r="Y136">
        <f>IF($B136&gt;Y$6,SQRT(($B$1/$B$2)*(1/($B136*(($B136/Y$6)-1))))*((($B$1/2)*(($B136/Y$6)+(Y$6/($B136-Y$6))+1))+($B$2*$B$4*$B$3*$B136))/1000,"")</f>
        <v>39.896877222790529</v>
      </c>
      <c r="Z136">
        <f>IF($B136&gt;Z$6,SQRT(($B$1/$B$2)*(1/($B136*(($B136/Z$6)-1))))*((($B$1/2)*(($B136/Z$6)+(Z$6/($B136-Z$6))+1))+($B$2*$B$4*$B$3*$B136))/1000,"")</f>
        <v>39.917021270564256</v>
      </c>
      <c r="AA136">
        <f>IF($B136&gt;AA$6,SQRT(($B$1/$B$2)*(1/($B136*(($B136/AA$6)-1))))*((($B$1/2)*(($B136/AA$6)+(AA$6/($B136-AA$6))+1))+($B$2*$B$4*$B$3*$B136))/1000,"")</f>
        <v>39.967896963804264</v>
      </c>
      <c r="AB136">
        <f>IF($B136&gt;AB$6,SQRT(($B$1/$B$2)*(1/($B136*(($B136/AB$6)-1))))*((($B$1/2)*(($B136/AB$6)+(AB$6/($B136-AB$6))+1))+($B$2*$B$4*$B$3*$B136))/1000,"")</f>
        <v>40.048284151731679</v>
      </c>
      <c r="AC136">
        <f>IF($B136&gt;AC$6,SQRT(($B$1/$B$2)*(1/($B136*(($B136/AC$6)-1))))*((($B$1/2)*(($B136/AC$6)+(AC$6/($B136-AC$6))+1))+($B$2*$B$4*$B$3*$B136))/1000,"")</f>
        <v>40.157171572070901</v>
      </c>
      <c r="AD136">
        <f>IF($B136&gt;AD$6,SQRT(($B$1/$B$2)*(1/($B136*(($B136/AD$6)-1))))*((($B$1/2)*(($B136/AD$6)+(AD$6/($B136-AD$6))+1))+($B$2*$B$4*$B$3*$B136))/1000,"")</f>
        <v>40.2937328758969</v>
      </c>
      <c r="AE136">
        <f>IF($B136&gt;AE$6,SQRT(($B$1/$B$2)*(1/($B136*(($B136/AE$6)-1))))*((($B$1/2)*(($B136/AE$6)+(AE$6/($B136-AE$6))+1))+($B$2*$B$4*$B$3*$B136))/1000,"")</f>
        <v>40.457306948617628</v>
      </c>
      <c r="AF136">
        <f>IF($B136&gt;AF$6,SQRT(($B$1/$B$2)*(1/($B136*(($B136/AF$6)-1))))*((($B$1/2)*(($B136/AF$6)+(AF$6/($B136-AF$6))+1))+($B$2*$B$4*$B$3*$B136))/1000,"")</f>
        <v>40.647381759432101</v>
      </c>
      <c r="AG136">
        <f>IF($B136&gt;AG$6,SQRT(($B$1/$B$2)*(1/($B136*(($B136/AG$6)-1))))*((($B$1/2)*(($B136/AG$6)+(AG$6/($B136-AG$6))+1))+($B$2*$B$4*$B$3*$B136))/1000,"")</f>
        <v>40.86358113614736</v>
      </c>
      <c r="AH136">
        <f>IF($B136&gt;AH$6,SQRT(($B$1/$B$2)*(1/($B136*(($B136/AH$6)-1))))*((($B$1/2)*(($B136/AH$6)+(AH$6/($B136-AH$6))+1))+($B$2*$B$4*$B$3*$B136))/1000,"")</f>
        <v>41.105653989257853</v>
      </c>
      <c r="AI136">
        <f>IF($B136&gt;AI$6,SQRT(($B$1/$B$2)*(1/($B136*(($B136/AI$6)-1))))*((($B$1/2)*(($B136/AI$6)+(AI$6/($B136-AI$6))+1))+($B$2*$B$4*$B$3*$B136))/1000,"")</f>
        <v>41.373465608165063</v>
      </c>
      <c r="AJ136">
        <f>IF($B136&gt;AJ$6,SQRT(($B$1/$B$2)*(1/($B136*(($B136/AJ$6)-1))))*((($B$1/2)*(($B136/AJ$6)+(AJ$6/($B136-AJ$6))+1))+($B$2*$B$4*$B$3*$B136))/1000,"")</f>
        <v>41.66699073027096</v>
      </c>
      <c r="AK136">
        <f>IF($B136&gt;AK$6,SQRT(($B$1/$B$2)*(1/($B136*(($B136/AK$6)-1))))*((($B$1/2)*(($B136/AK$6)+(AK$6/($B136-AK$6))+1))+($B$2*$B$4*$B$3*$B136))/1000,"")</f>
        <v>41.986308145526586</v>
      </c>
      <c r="AL136">
        <f>IF($B136&gt;AL$6,SQRT(($B$1/$B$2)*(1/($B136*(($B136/AL$6)-1))))*((($B$1/2)*(($B136/AL$6)+(AL$6/($B136-AL$6))+1))+($B$2*$B$4*$B$3*$B136))/1000,"")</f>
        <v>42.331596648668196</v>
      </c>
      <c r="AM136">
        <f>IF($B136&gt;AM$6,SQRT(($B$1/$B$2)*(1/($B136*(($B136/AM$6)-1))))*((($B$1/2)*(($B136/AM$6)+(AM$6/($B136-AM$6))+1))+($B$2*$B$4*$B$3*$B136))/1000,"")</f>
        <v>42.743292775102603</v>
      </c>
      <c r="AO136">
        <f t="shared" si="15"/>
        <v>39.896877222790529</v>
      </c>
      <c r="AP136">
        <f t="shared" ref="AP136:AP159" si="17">MATCH(AO136,C136:AM136,0)</f>
        <v>23</v>
      </c>
      <c r="AQ136">
        <f t="shared" ref="AQ136:AQ159" ca="1" si="18">OFFSET($C$6,0,AP136-1)</f>
        <v>7.0499999999999979E-4</v>
      </c>
      <c r="AR136" s="1">
        <f t="shared" ref="AR136:AR159" ca="1" si="19">B136/AQ136</f>
        <v>4.0851063829787337</v>
      </c>
    </row>
    <row r="137" spans="1:44" x14ac:dyDescent="0.25">
      <c r="A137" s="1">
        <f t="shared" si="16"/>
        <v>2.9000000000000061</v>
      </c>
      <c r="B137" s="1">
        <f t="shared" ref="B137:B159" si="20">B136+0.00002</f>
        <v>2.9000000000000063E-3</v>
      </c>
      <c r="C137">
        <f>IF($B137&gt;C$6,SQRT(($B$1/$B$2)*(1/($B137*(($B137/C$6)-1))))*((($B$1/2)*(($B137/C$6)+(C$6/($B137-C$6))+1))+($B$2*$B$4*$B$3*$B137))/1000,"")</f>
        <v>60.350596960275901</v>
      </c>
      <c r="D137">
        <f>IF($B137&gt;D$6,SQRT(($B$1/$B$2)*(1/($B137*(($B137/D$6)-1))))*((($B$1/2)*(($B137/D$6)+(D$6/($B137-D$6))+1))+($B$2*$B$4*$B$3*$B137))/1000,"")</f>
        <v>56.077254758184374</v>
      </c>
      <c r="E137">
        <f>IF($B137&gt;E$6,SQRT(($B$1/$B$2)*(1/($B137*(($B137/E$6)-1))))*((($B$1/2)*(($B137/E$6)+(E$6/($B137-E$6))+1))+($B$2*$B$4*$B$3*$B137))/1000,"")</f>
        <v>53.334640230498621</v>
      </c>
      <c r="F137">
        <f>IF($B137&gt;F$6,SQRT(($B$1/$B$2)*(1/($B137*(($B137/F$6)-1))))*((($B$1/2)*(($B137/F$6)+(F$6/($B137-F$6))+1))+($B$2*$B$4*$B$3*$B137))/1000,"")</f>
        <v>51.113119726157599</v>
      </c>
      <c r="G137">
        <f>IF($B137&gt;G$6,SQRT(($B$1/$B$2)*(1/($B137*(($B137/G$6)-1))))*((($B$1/2)*(($B137/G$6)+(G$6/($B137-G$6))+1))+($B$2*$B$4*$B$3*$B137))/1000,"")</f>
        <v>49.281510446794712</v>
      </c>
      <c r="H137">
        <f>IF($B137&gt;H$6,SQRT(($B$1/$B$2)*(1/($B137*(($B137/H$6)-1))))*((($B$1/2)*(($B137/H$6)+(H$6/($B137-H$6))+1))+($B$2*$B$4*$B$3*$B137))/1000,"")</f>
        <v>47.75092362062604</v>
      </c>
      <c r="I137">
        <f>IF($B137&gt;I$6,SQRT(($B$1/$B$2)*(1/($B137*(($B137/I$6)-1))))*((($B$1/2)*(($B137/I$6)+(I$6/($B137-I$6))+1))+($B$2*$B$4*$B$3*$B137))/1000,"")</f>
        <v>46.458759009835759</v>
      </c>
      <c r="J137">
        <f>IF($B137&gt;J$6,SQRT(($B$1/$B$2)*(1/($B137*(($B137/J$6)-1))))*((($B$1/2)*(($B137/J$6)+(J$6/($B137-J$6))+1))+($B$2*$B$4*$B$3*$B137))/1000,"")</f>
        <v>45.359525474820842</v>
      </c>
      <c r="K137">
        <f>IF($B137&gt;K$6,SQRT(($B$1/$B$2)*(1/($B137*(($B137/K$6)-1))))*((($B$1/2)*(($B137/K$6)+(K$6/($B137-K$6))+1))+($B$2*$B$4*$B$3*$B137))/1000,"")</f>
        <v>44.41929554513095</v>
      </c>
      <c r="L137">
        <f>IF($B137&gt;L$6,SQRT(($B$1/$B$2)*(1/($B137*(($B137/L$6)-1))))*((($B$1/2)*(($B137/L$6)+(L$6/($B137-L$6))+1))+($B$2*$B$4*$B$3*$B137))/1000,"")</f>
        <v>43.61220855258248</v>
      </c>
      <c r="M137">
        <f>IF($B137&gt;M$6,SQRT(($B$1/$B$2)*(1/($B137*(($B137/M$6)-1))))*((($B$1/2)*(($B137/M$6)+(M$6/($B137-M$6))+1))+($B$2*$B$4*$B$3*$B137))/1000,"")</f>
        <v>42.918184689170367</v>
      </c>
      <c r="N137">
        <f>IF($B137&gt;N$6,SQRT(($B$1/$B$2)*(1/($B137*(($B137/N$6)-1))))*((($B$1/2)*(($B137/N$6)+(N$6/($B137-N$6))+1))+($B$2*$B$4*$B$3*$B137))/1000,"")</f>
        <v>42.32138408682092</v>
      </c>
      <c r="O137">
        <f>IF($B137&gt;O$6,SQRT(($B$1/$B$2)*(1/($B137*(($B137/O$6)-1))))*((($B$1/2)*(($B137/O$6)+(O$6/($B137-O$6))+1))+($B$2*$B$4*$B$3*$B137))/1000,"")</f>
        <v>41.809140245782579</v>
      </c>
      <c r="P137">
        <f>IF($B137&gt;P$6,SQRT(($B$1/$B$2)*(1/($B137*(($B137/P$6)-1))))*((($B$1/2)*(($B137/P$6)+(P$6/($B137-P$6))+1))+($B$2*$B$4*$B$3*$B137))/1000,"")</f>
        <v>41.371204571080817</v>
      </c>
      <c r="Q137">
        <f>IF($B137&gt;Q$6,SQRT(($B$1/$B$2)*(1/($B137*(($B137/Q$6)-1))))*((($B$1/2)*(($B137/Q$6)+(Q$6/($B137-Q$6))+1))+($B$2*$B$4*$B$3*$B137))/1000,"")</f>
        <v>40.999200320233598</v>
      </c>
      <c r="R137">
        <f>IF($B137&gt;R$6,SQRT(($B$1/$B$2)*(1/($B137*(($B137/R$6)-1))))*((($B$1/2)*(($B137/R$6)+(R$6/($B137-R$6))+1))+($B$2*$B$4*$B$3*$B137))/1000,"")</f>
        <v>40.686220777187877</v>
      </c>
      <c r="S137">
        <f>IF($B137&gt;S$6,SQRT(($B$1/$B$2)*(1/($B137*(($B137/S$6)-1))))*((($B$1/2)*(($B137/S$6)+(S$6/($B137-S$6))+1))+($B$2*$B$4*$B$3*$B137))/1000,"")</f>
        <v>40.426528805479784</v>
      </c>
      <c r="T137">
        <f>IF($B137&gt;T$6,SQRT(($B$1/$B$2)*(1/($B137*(($B137/T$6)-1))))*((($B$1/2)*(($B137/T$6)+(T$6/($B137-T$6))+1))+($B$2*$B$4*$B$3*$B137))/1000,"")</f>
        <v>40.215328978047062</v>
      </c>
      <c r="U137">
        <f>IF($B137&gt;U$6,SQRT(($B$1/$B$2)*(1/($B137*(($B137/U$6)-1))))*((($B$1/2)*(($B137/U$6)+(U$6/($B137-U$6))+1))+($B$2*$B$4*$B$3*$B137))/1000,"")</f>
        <v>40.048592528888008</v>
      </c>
      <c r="V137">
        <f>IF($B137&gt;V$6,SQRT(($B$1/$B$2)*(1/($B137*(($B137/V$6)-1))))*((($B$1/2)*(($B137/V$6)+(V$6/($B137-V$6))+1))+($B$2*$B$4*$B$3*$B137))/1000,"")</f>
        <v>39.922921329567949</v>
      </c>
      <c r="W137">
        <f>IF($B137&gt;W$6,SQRT(($B$1/$B$2)*(1/($B137*(($B137/W$6)-1))))*((($B$1/2)*(($B137/W$6)+(W$6/($B137-W$6))+1))+($B$2*$B$4*$B$3*$B137))/1000,"")</f>
        <v>39.835441095102837</v>
      </c>
      <c r="X137">
        <f>IF($B137&gt;X$6,SQRT(($B$1/$B$2)*(1/($B137*(($B137/X$6)-1))))*((($B$1/2)*(($B137/X$6)+(X$6/($B137-X$6))+1))+($B$2*$B$4*$B$3*$B137))/1000,"")</f>
        <v>39.783716760130062</v>
      </c>
      <c r="Y137">
        <f>IF($B137&gt;Y$6,SQRT(($B$1/$B$2)*(1/($B137*(($B137/Y$6)-1))))*((($B$1/2)*(($B137/Y$6)+(Y$6/($B137-Y$6))+1))+($B$2*$B$4*$B$3*$B137))/1000,"")</f>
        <v>39.765684868492251</v>
      </c>
      <c r="Z137">
        <f>IF($B137&gt;Z$6,SQRT(($B$1/$B$2)*(1/($B137*(($B137/Z$6)-1))))*((($B$1/2)*(($B137/Z$6)+(Z$6/($B137-Z$6))+1))+($B$2*$B$4*$B$3*$B137))/1000,"")</f>
        <v>39.779599161778648</v>
      </c>
      <c r="AA137">
        <f>IF($B137&gt;AA$6,SQRT(($B$1/$B$2)*(1/($B137*(($B137/AA$6)-1))))*((($B$1/2)*(($B137/AA$6)+(AA$6/($B137-AA$6))+1))+($B$2*$B$4*$B$3*$B137))/1000,"")</f>
        <v>39.823986512980944</v>
      </c>
      <c r="AB137">
        <f>IF($B137&gt;AB$6,SQRT(($B$1/$B$2)*(1/($B137*(($B137/AB$6)-1))))*((($B$1/2)*(($B137/AB$6)+(AB$6/($B137-AB$6))+1))+($B$2*$B$4*$B$3*$B137))/1000,"")</f>
        <v>39.897611047716687</v>
      </c>
      <c r="AC137">
        <f>IF($B137&gt;AC$6,SQRT(($B$1/$B$2)*(1/($B137*(($B137/AC$6)-1))))*((($B$1/2)*(($B137/AC$6)+(AC$6/($B137-AC$6))+1))+($B$2*$B$4*$B$3*$B137))/1000,"")</f>
        <v>39.999444806257927</v>
      </c>
      <c r="AD137">
        <f>IF($B137&gt;AD$6,SQRT(($B$1/$B$2)*(1/($B137*(($B137/AD$6)-1))))*((($B$1/2)*(($B137/AD$6)+(AD$6/($B137-AD$6))+1))+($B$2*$B$4*$B$3*$B137))/1000,"")</f>
        <v>40.128643678520262</v>
      </c>
      <c r="AE137">
        <f>IF($B137&gt;AE$6,SQRT(($B$1/$B$2)*(1/($B137*(($B137/AE$6)-1))))*((($B$1/2)*(($B137/AE$6)+(AE$6/($B137-AE$6))+1))+($B$2*$B$4*$B$3*$B137))/1000,"")</f>
        <v>40.284527628243019</v>
      </c>
      <c r="AF137">
        <f>IF($B137&gt;AF$6,SQRT(($B$1/$B$2)*(1/($B137*(($B137/AF$6)-1))))*((($B$1/2)*(($B137/AF$6)+(AF$6/($B137-AF$6))+1))+($B$2*$B$4*$B$3*$B137))/1000,"")</f>
        <v>40.466564437706417</v>
      </c>
      <c r="AG137">
        <f>IF($B137&gt;AG$6,SQRT(($B$1/$B$2)*(1/($B137*(($B137/AG$6)-1))))*((($B$1/2)*(($B137/AG$6)+(AG$6/($B137-AG$6))+1))+($B$2*$B$4*$B$3*$B137))/1000,"")</f>
        <v>40.674356368800609</v>
      </c>
      <c r="AH137">
        <f>IF($B137&gt;AH$6,SQRT(($B$1/$B$2)*(1/($B137*(($B137/AH$6)-1))))*((($B$1/2)*(($B137/AH$6)+(AH$6/($B137-AH$6))+1))+($B$2*$B$4*$B$3*$B137))/1000,"")</f>
        <v>40.907629263185996</v>
      </c>
      <c r="AI137">
        <f>IF($B137&gt;AI$6,SQRT(($B$1/$B$2)*(1/($B137*(($B137/AI$6)-1))))*((($B$1/2)*(($B137/AI$6)+(AI$6/($B137-AI$6))+1))+($B$2*$B$4*$B$3*$B137))/1000,"")</f>
        <v>41.166223703143835</v>
      </c>
      <c r="AJ137">
        <f>IF($B137&gt;AJ$6,SQRT(($B$1/$B$2)*(1/($B137*(($B137/AJ$6)-1))))*((($B$1/2)*(($B137/AJ$6)+(AJ$6/($B137-AJ$6))+1))+($B$2*$B$4*$B$3*$B137))/1000,"")</f>
        <v>41.450087932434258</v>
      </c>
      <c r="AK137">
        <f>IF($B137&gt;AK$6,SQRT(($B$1/$B$2)*(1/($B137*(($B137/AK$6)-1))))*((($B$1/2)*(($B137/AK$6)+(AK$6/($B137-AK$6))+1))+($B$2*$B$4*$B$3*$B137))/1000,"")</f>
        <v>41.759272298165129</v>
      </c>
      <c r="AL137">
        <f>IF($B137&gt;AL$6,SQRT(($B$1/$B$2)*(1/($B137*(($B137/AL$6)-1))))*((($B$1/2)*(($B137/AL$6)+(AL$6/($B137-AL$6))+1))+($B$2*$B$4*$B$3*$B137))/1000,"")</f>
        <v>42.093925024137839</v>
      </c>
      <c r="AM137">
        <f>IF($B137&gt;AM$6,SQRT(($B$1/$B$2)*(1/($B137*(($B137/AM$6)-1))))*((($B$1/2)*(($B137/AM$6)+(AM$6/($B137-AM$6))+1))+($B$2*$B$4*$B$3*$B137))/1000,"")</f>
        <v>42.493255772253981</v>
      </c>
      <c r="AO137">
        <f t="shared" si="15"/>
        <v>39.765684868492251</v>
      </c>
      <c r="AP137">
        <f t="shared" si="17"/>
        <v>23</v>
      </c>
      <c r="AQ137">
        <f t="shared" ca="1" si="18"/>
        <v>7.0499999999999979E-4</v>
      </c>
      <c r="AR137" s="1">
        <f t="shared" ca="1" si="19"/>
        <v>4.1134751773049745</v>
      </c>
    </row>
    <row r="138" spans="1:44" x14ac:dyDescent="0.25">
      <c r="A138" s="1">
        <f t="shared" si="16"/>
        <v>2.9200000000000061</v>
      </c>
      <c r="B138" s="1">
        <f t="shared" si="20"/>
        <v>2.9200000000000064E-3</v>
      </c>
      <c r="C138">
        <f>IF($B138&gt;C$6,SQRT(($B$1/$B$2)*(1/($B138*(($B138/C$6)-1))))*((($B$1/2)*(($B138/C$6)+(C$6/($B138-C$6))+1))+($B$2*$B$4*$B$3*$B138))/1000,"")</f>
        <v>60.316945174621267</v>
      </c>
      <c r="D138">
        <f>IF($B138&gt;D$6,SQRT(($B$1/$B$2)*(1/($B138*(($B138/D$6)-1))))*((($B$1/2)*(($B138/D$6)+(D$6/($B138-D$6))+1))+($B$2*$B$4*$B$3*$B138))/1000,"")</f>
        <v>56.039353873641545</v>
      </c>
      <c r="E138">
        <f>IF($B138&gt;E$6,SQRT(($B$1/$B$2)*(1/($B138*(($B138/E$6)-1))))*((($B$1/2)*(($B138/E$6)+(E$6/($B138-E$6))+1))+($B$2*$B$4*$B$3*$B138))/1000,"")</f>
        <v>53.293237507351364</v>
      </c>
      <c r="F138">
        <f>IF($B138&gt;F$6,SQRT(($B$1/$B$2)*(1/($B138*(($B138/F$6)-1))))*((($B$1/2)*(($B138/F$6)+(F$6/($B138-F$6))+1))+($B$2*$B$4*$B$3*$B138))/1000,"")</f>
        <v>51.068219916634312</v>
      </c>
      <c r="G138">
        <f>IF($B138&gt;G$6,SQRT(($B$1/$B$2)*(1/($B138*(($B138/G$6)-1))))*((($B$1/2)*(($B138/G$6)+(G$6/($B138-G$6))+1))+($B$2*$B$4*$B$3*$B138))/1000,"")</f>
        <v>49.233096472097891</v>
      </c>
      <c r="H138">
        <f>IF($B138&gt;H$6,SQRT(($B$1/$B$2)*(1/($B138*(($B138/H$6)-1))))*((($B$1/2)*(($B138/H$6)+(H$6/($B138-H$6))+1))+($B$2*$B$4*$B$3*$B138))/1000,"")</f>
        <v>47.698960767749874</v>
      </c>
      <c r="I138">
        <f>IF($B138&gt;I$6,SQRT(($B$1/$B$2)*(1/($B138*(($B138/I$6)-1))))*((($B$1/2)*(($B138/I$6)+(I$6/($B138-I$6))+1))+($B$2*$B$4*$B$3*$B138))/1000,"")</f>
        <v>46.40319772119927</v>
      </c>
      <c r="J138">
        <f>IF($B138&gt;J$6,SQRT(($B$1/$B$2)*(1/($B138*(($B138/J$6)-1))))*((($B$1/2)*(($B138/J$6)+(J$6/($B138-J$6))+1))+($B$2*$B$4*$B$3*$B138))/1000,"")</f>
        <v>45.300303242874108</v>
      </c>
      <c r="K138">
        <f>IF($B138&gt;K$6,SQRT(($B$1/$B$2)*(1/($B138*(($B138/K$6)-1))))*((($B$1/2)*(($B138/K$6)+(K$6/($B138-K$6))+1))+($B$2*$B$4*$B$3*$B138))/1000,"")</f>
        <v>44.356338210900191</v>
      </c>
      <c r="L138">
        <f>IF($B138&gt;L$6,SQRT(($B$1/$B$2)*(1/($B138*(($B138/L$6)-1))))*((($B$1/2)*(($B138/L$6)+(L$6/($B138-L$6))+1))+($B$2*$B$4*$B$3*$B138))/1000,"")</f>
        <v>43.545431191003182</v>
      </c>
      <c r="M138">
        <f>IF($B138&gt;M$6,SQRT(($B$1/$B$2)*(1/($B138*(($B138/M$6)-1))))*((($B$1/2)*(($B138/M$6)+(M$6/($B138-M$6))+1))+($B$2*$B$4*$B$3*$B138))/1000,"")</f>
        <v>42.847492197358264</v>
      </c>
      <c r="N138">
        <f>IF($B138&gt;N$6,SQRT(($B$1/$B$2)*(1/($B138*(($B138/N$6)-1))))*((($B$1/2)*(($B138/N$6)+(N$6/($B138-N$6))+1))+($B$2*$B$4*$B$3*$B138))/1000,"")</f>
        <v>42.246671551364436</v>
      </c>
      <c r="O138">
        <f>IF($B138&gt;O$6,SQRT(($B$1/$B$2)*(1/($B138*(($B138/O$6)-1))))*((($B$1/2)*(($B138/O$6)+(O$6/($B138-O$6))+1))+($B$2*$B$4*$B$3*$B138))/1000,"")</f>
        <v>41.730293140133831</v>
      </c>
      <c r="P138">
        <f>IF($B138&gt;P$6,SQRT(($B$1/$B$2)*(1/($B138*(($B138/P$6)-1))))*((($B$1/2)*(($B138/P$6)+(P$6/($B138-P$6))+1))+($B$2*$B$4*$B$3*$B138))/1000,"")</f>
        <v>41.288098817977904</v>
      </c>
      <c r="Q138">
        <f>IF($B138&gt;Q$6,SQRT(($B$1/$B$2)*(1/($B138*(($B138/Q$6)-1))))*((($B$1/2)*(($B138/Q$6)+(Q$6/($B138-Q$6))+1))+($B$2*$B$4*$B$3*$B138))/1000,"")</f>
        <v>40.911702243346696</v>
      </c>
      <c r="R138">
        <f>IF($B138&gt;R$6,SQRT(($B$1/$B$2)*(1/($B138*(($B138/R$6)-1))))*((($B$1/2)*(($B138/R$6)+(R$6/($B138-R$6))+1))+($B$2*$B$4*$B$3*$B138))/1000,"")</f>
        <v>40.594186958832339</v>
      </c>
      <c r="S138">
        <f>IF($B138&gt;S$6,SQRT(($B$1/$B$2)*(1/($B138*(($B138/S$6)-1))))*((($B$1/2)*(($B138/S$6)+(S$6/($B138-S$6))+1))+($B$2*$B$4*$B$3*$B138))/1000,"")</f>
        <v>40.329805862075737</v>
      </c>
      <c r="T138">
        <f>IF($B138&gt;T$6,SQRT(($B$1/$B$2)*(1/($B138*(($B138/T$6)-1))))*((($B$1/2)*(($B138/T$6)+(T$6/($B138-T$6))+1))+($B$2*$B$4*$B$3*$B138))/1000,"")</f>
        <v>40.113753261279562</v>
      </c>
      <c r="U138">
        <f>IF($B138&gt;U$6,SQRT(($B$1/$B$2)*(1/($B138*(($B138/U$6)-1))))*((($B$1/2)*(($B138/U$6)+(U$6/($B138-U$6))+1))+($B$2*$B$4*$B$3*$B138))/1000,"")</f>
        <v>39.941989757760247</v>
      </c>
      <c r="V138">
        <f>IF($B138&gt;V$6,SQRT(($B$1/$B$2)*(1/($B138*(($B138/V$6)-1))))*((($B$1/2)*(($B138/V$6)+(V$6/($B138-V$6))+1))+($B$2*$B$4*$B$3*$B138))/1000,"")</f>
        <v>39.811106156432928</v>
      </c>
      <c r="W138">
        <f>IF($B138&gt;W$6,SQRT(($B$1/$B$2)*(1/($B138*(($B138/W$6)-1))))*((($B$1/2)*(($B138/W$6)+(W$6/($B138-W$6))+1))+($B$2*$B$4*$B$3*$B138))/1000,"")</f>
        <v>39.718216607101667</v>
      </c>
      <c r="X138">
        <f>IF($B138&gt;X$6,SQRT(($B$1/$B$2)*(1/($B138*(($B138/X$6)-1))))*((($B$1/2)*(($B138/X$6)+(X$6/($B138-X$6))+1))+($B$2*$B$4*$B$3*$B138))/1000,"")</f>
        <v>39.660873916114973</v>
      </c>
      <c r="Y138">
        <f>IF($B138&gt;Y$6,SQRT(($B$1/$B$2)*(1/($B138*(($B138/Y$6)-1))))*((($B$1/2)*(($B138/Y$6)+(Y$6/($B138-Y$6))+1))+($B$2*$B$4*$B$3*$B138))/1000,"")</f>
        <v>39.637001870373489</v>
      </c>
      <c r="Z138">
        <f>IF($B138&gt;Z$6,SQRT(($B$1/$B$2)*(1/($B138*(($B138/Z$6)-1))))*((($B$1/2)*(($B138/Z$6)+(Z$6/($B138-Z$6))+1))+($B$2*$B$4*$B$3*$B138))/1000,"")</f>
        <v>39.644840758235262</v>
      </c>
      <c r="AA138">
        <f>IF($B138&gt;AA$6,SQRT(($B$1/$B$2)*(1/($B138*(($B138/AA$6)-1))))*((($B$1/2)*(($B138/AA$6)+(AA$6/($B138-AA$6))+1))+($B$2*$B$4*$B$3*$B138))/1000,"")</f>
        <v>39.682903232564591</v>
      </c>
      <c r="AB138">
        <f>IF($B138&gt;AB$6,SQRT(($B$1/$B$2)*(1/($B138*(($B138/AB$6)-1))))*((($B$1/2)*(($B138/AB$6)+(AB$6/($B138-AB$6))+1))+($B$2*$B$4*$B$3*$B138))/1000,"")</f>
        <v>39.749938357517109</v>
      </c>
      <c r="AC138">
        <f>IF($B138&gt;AC$6,SQRT(($B$1/$B$2)*(1/($B138*(($B138/AC$6)-1))))*((($B$1/2)*(($B138/AC$6)+(AC$6/($B138-AC$6))+1))+($B$2*$B$4*$B$3*$B138))/1000,"")</f>
        <v>39.844902191455866</v>
      </c>
      <c r="AD138">
        <f>IF($B138&gt;AD$6,SQRT(($B$1/$B$2)*(1/($B138*(($B138/AD$6)-1))))*((($B$1/2)*(($B138/AD$6)+(AD$6/($B138-AD$6))+1))+($B$2*$B$4*$B$3*$B138))/1000,"")</f>
        <v>39.96693363730521</v>
      </c>
      <c r="AE138">
        <f>IF($B138&gt;AE$6,SQRT(($B$1/$B$2)*(1/($B138*(($B138/AE$6)-1))))*((($B$1/2)*(($B138/AE$6)+(AE$6/($B138-AE$6))+1))+($B$2*$B$4*$B$3*$B138))/1000,"")</f>
        <v>40.115334575696174</v>
      </c>
      <c r="AF138">
        <f>IF($B138&gt;AF$6,SQRT(($B$1/$B$2)*(1/($B138*(($B138/AF$6)-1))))*((($B$1/2)*(($B138/AF$6)+(AF$6/($B138-AF$6))+1))+($B$2*$B$4*$B$3*$B138))/1000,"")</f>
        <v>40.289553511325188</v>
      </c>
      <c r="AG138">
        <f>IF($B138&gt;AG$6,SQRT(($B$1/$B$2)*(1/($B138*(($B138/AG$6)-1))))*((($B$1/2)*(($B138/AG$6)+(AG$6/($B138-AG$6))+1))+($B$2*$B$4*$B$3*$B138))/1000,"")</f>
        <v>40.489172127349846</v>
      </c>
      <c r="AH138">
        <f>IF($B138&gt;AH$6,SQRT(($B$1/$B$2)*(1/($B138*(($B138/AH$6)-1))))*((($B$1/2)*(($B138/AH$6)+(AH$6/($B138-AH$6))+1))+($B$2*$B$4*$B$3*$B138))/1000,"")</f>
        <v>40.713894269486751</v>
      </c>
      <c r="AI138">
        <f>IF($B138&gt;AI$6,SQRT(($B$1/$B$2)*(1/($B138*(($B138/AI$6)-1))))*((($B$1/2)*(($B138/AI$6)+(AI$6/($B138-AI$6))+1))+($B$2*$B$4*$B$3*$B138))/1000,"")</f>
        <v>40.96353698023163</v>
      </c>
      <c r="AJ138">
        <f>IF($B138&gt;AJ$6,SQRT(($B$1/$B$2)*(1/($B138*(($B138/AJ$6)-1))))*((($B$1/2)*(($B138/AJ$6)+(AJ$6/($B138-AJ$6))+1))+($B$2*$B$4*$B$3*$B138))/1000,"")</f>
        <v>41.238023281217117</v>
      </c>
      <c r="AK138">
        <f>IF($B138&gt;AK$6,SQRT(($B$1/$B$2)*(1/($B138*(($B138/AK$6)-1))))*((($B$1/2)*(($B138/AK$6)+(AK$6/($B138-AK$6))+1))+($B$2*$B$4*$B$3*$B138))/1000,"")</f>
        <v>41.537376463264295</v>
      </c>
      <c r="AL138">
        <f>IF($B138&gt;AL$6,SQRT(($B$1/$B$2)*(1/($B138*(($B138/AL$6)-1))))*((($B$1/2)*(($B138/AL$6)+(AL$6/($B138-AL$6))+1))+($B$2*$B$4*$B$3*$B138))/1000,"")</f>
        <v>41.861715692976922</v>
      </c>
      <c r="AM138">
        <f>IF($B138&gt;AM$6,SQRT(($B$1/$B$2)*(1/($B138*(($B138/AM$6)-1))))*((($B$1/2)*(($B138/AM$6)+(AM$6/($B138-AM$6))+1))+($B$2*$B$4*$B$3*$B138))/1000,"")</f>
        <v>42.249062564071799</v>
      </c>
      <c r="AO138">
        <f t="shared" si="15"/>
        <v>39.637001870373489</v>
      </c>
      <c r="AP138">
        <f t="shared" si="17"/>
        <v>23</v>
      </c>
      <c r="AQ138">
        <f t="shared" ca="1" si="18"/>
        <v>7.0499999999999979E-4</v>
      </c>
      <c r="AR138" s="1">
        <f t="shared" ca="1" si="19"/>
        <v>4.1418439716312161</v>
      </c>
    </row>
    <row r="139" spans="1:44" x14ac:dyDescent="0.25">
      <c r="A139" s="1">
        <f t="shared" si="16"/>
        <v>2.9400000000000066</v>
      </c>
      <c r="B139" s="1">
        <f t="shared" si="20"/>
        <v>2.9400000000000064E-3</v>
      </c>
      <c r="C139">
        <f>IF($B139&gt;C$6,SQRT(($B$1/$B$2)*(1/($B139*(($B139/C$6)-1))))*((($B$1/2)*(($B139/C$6)+(C$6/($B139-C$6))+1))+($B$2*$B$4*$B$3*$B139))/1000,"")</f>
        <v>60.283781974918661</v>
      </c>
      <c r="D139">
        <f>IF($B139&gt;D$6,SQRT(($B$1/$B$2)*(1/($B139*(($B139/D$6)-1))))*((($B$1/2)*(($B139/D$6)+(D$6/($B139-D$6))+1))+($B$2*$B$4*$B$3*$B139))/1000,"")</f>
        <v>56.00201063474713</v>
      </c>
      <c r="E139">
        <f>IF($B139&gt;E$6,SQRT(($B$1/$B$2)*(1/($B139*(($B139/E$6)-1))))*((($B$1/2)*(($B139/E$6)+(E$6/($B139-E$6))+1))+($B$2*$B$4*$B$3*$B139))/1000,"")</f>
        <v>53.252450793031095</v>
      </c>
      <c r="F139">
        <f>IF($B139&gt;F$6,SQRT(($B$1/$B$2)*(1/($B139*(($B139/F$6)-1))))*((($B$1/2)*(($B139/F$6)+(F$6/($B139-F$6))+1))+($B$2*$B$4*$B$3*$B139))/1000,"")</f>
        <v>51.023995699468053</v>
      </c>
      <c r="G139">
        <f>IF($B139&gt;G$6,SQRT(($B$1/$B$2)*(1/($B139*(($B139/G$6)-1))))*((($B$1/2)*(($B139/G$6)+(G$6/($B139-G$6))+1))+($B$2*$B$4*$B$3*$B139))/1000,"")</f>
        <v>49.185419259087936</v>
      </c>
      <c r="H139">
        <f>IF($B139&gt;H$6,SQRT(($B$1/$B$2)*(1/($B139*(($B139/H$6)-1))))*((($B$1/2)*(($B139/H$6)+(H$6/($B139-H$6))+1))+($B$2*$B$4*$B$3*$B139))/1000,"")</f>
        <v>47.64779774904104</v>
      </c>
      <c r="I139">
        <f>IF($B139&gt;I$6,SQRT(($B$1/$B$2)*(1/($B139*(($B139/I$6)-1))))*((($B$1/2)*(($B139/I$6)+(I$6/($B139-I$6))+1))+($B$2*$B$4*$B$3*$B139))/1000,"")</f>
        <v>46.348501530568335</v>
      </c>
      <c r="J139">
        <f>IF($B139&gt;J$6,SQRT(($B$1/$B$2)*(1/($B139*(($B139/J$6)-1))))*((($B$1/2)*(($B139/J$6)+(J$6/($B139-J$6))+1))+($B$2*$B$4*$B$3*$B139))/1000,"")</f>
        <v>45.242013835441085</v>
      </c>
      <c r="K139">
        <f>IF($B139&gt;K$6,SQRT(($B$1/$B$2)*(1/($B139*(($B139/K$6)-1))))*((($B$1/2)*(($B139/K$6)+(K$6/($B139-K$6))+1))+($B$2*$B$4*$B$3*$B139))/1000,"")</f>
        <v>44.294384153149224</v>
      </c>
      <c r="L139">
        <f>IF($B139&gt;L$6,SQRT(($B$1/$B$2)*(1/($B139*(($B139/L$6)-1))))*((($B$1/2)*(($B139/L$6)+(L$6/($B139-L$6))+1))+($B$2*$B$4*$B$3*$B139))/1000,"")</f>
        <v>43.479730543622054</v>
      </c>
      <c r="M139">
        <f>IF($B139&gt;M$6,SQRT(($B$1/$B$2)*(1/($B139*(($B139/M$6)-1))))*((($B$1/2)*(($B139/M$6)+(M$6/($B139-M$6))+1))+($B$2*$B$4*$B$3*$B139))/1000,"")</f>
        <v>42.777953105590036</v>
      </c>
      <c r="N139">
        <f>IF($B139&gt;N$6,SQRT(($B$1/$B$2)*(1/($B139*(($B139/N$6)-1))))*((($B$1/2)*(($B139/N$6)+(N$6/($B139-N$6))+1))+($B$2*$B$4*$B$3*$B139))/1000,"")</f>
        <v>42.173192618032637</v>
      </c>
      <c r="O139">
        <f>IF($B139&gt;O$6,SQRT(($B$1/$B$2)*(1/($B139*(($B139/O$6)-1))))*((($B$1/2)*(($B139/O$6)+(O$6/($B139-O$6))+1))+($B$2*$B$4*$B$3*$B139))/1000,"")</f>
        <v>41.65276363182879</v>
      </c>
      <c r="P139">
        <f>IF($B139&gt;P$6,SQRT(($B$1/$B$2)*(1/($B139*(($B139/P$6)-1))))*((($B$1/2)*(($B139/P$6)+(P$6/($B139-P$6))+1))+($B$2*$B$4*$B$3*$B139))/1000,"")</f>
        <v>41.206398738968659</v>
      </c>
      <c r="Q139">
        <f>IF($B139&gt;Q$6,SQRT(($B$1/$B$2)*(1/($B139*(($B139/Q$6)-1))))*((($B$1/2)*(($B139/Q$6)+(Q$6/($B139-Q$6))+1))+($B$2*$B$4*$B$3*$B139))/1000,"")</f>
        <v>40.825702301189807</v>
      </c>
      <c r="R139">
        <f>IF($B139&gt;R$6,SQRT(($B$1/$B$2)*(1/($B139*(($B139/R$6)-1))))*((($B$1/2)*(($B139/R$6)+(R$6/($B139-R$6))+1))+($B$2*$B$4*$B$3*$B139))/1000,"")</f>
        <v>40.503748438406149</v>
      </c>
      <c r="S139">
        <f>IF($B139&gt;S$6,SQRT(($B$1/$B$2)*(1/($B139*(($B139/S$6)-1))))*((($B$1/2)*(($B139/S$6)+(S$6/($B139-S$6))+1))+($B$2*$B$4*$B$3*$B139))/1000,"")</f>
        <v>40.234780419682679</v>
      </c>
      <c r="T139">
        <f>IF($B139&gt;T$6,SQRT(($B$1/$B$2)*(1/($B139*(($B139/T$6)-1))))*((($B$1/2)*(($B139/T$6)+(T$6/($B139-T$6))+1))+($B$2*$B$4*$B$3*$B139))/1000,"")</f>
        <v>40.013982646793885</v>
      </c>
      <c r="U139">
        <f>IF($B139&gt;U$6,SQRT(($B$1/$B$2)*(1/($B139*(($B139/U$6)-1))))*((($B$1/2)*(($B139/U$6)+(U$6/($B139-U$6))+1))+($B$2*$B$4*$B$3*$B139))/1000,"")</f>
        <v>39.837305470086655</v>
      </c>
      <c r="V139">
        <f>IF($B139&gt;V$6,SQRT(($B$1/$B$2)*(1/($B139*(($B139/V$6)-1))))*((($B$1/2)*(($B139/V$6)+(V$6/($B139-V$6))+1))+($B$2*$B$4*$B$3*$B139))/1000,"")</f>
        <v>39.701329035477507</v>
      </c>
      <c r="W139">
        <f>IF($B139&gt;W$6,SQRT(($B$1/$B$2)*(1/($B139*(($B139/W$6)-1))))*((($B$1/2)*(($B139/W$6)+(W$6/($B139-W$6))+1))+($B$2*$B$4*$B$3*$B139))/1000,"")</f>
        <v>39.603156363836902</v>
      </c>
      <c r="X139">
        <f>IF($B139&gt;X$6,SQRT(($B$1/$B$2)*(1/($B139*(($B139/X$6)-1))))*((($B$1/2)*(($B139/X$6)+(X$6/($B139-X$6))+1))+($B$2*$B$4*$B$3*$B139))/1000,"")</f>
        <v>39.540328601008468</v>
      </c>
      <c r="Y139">
        <f>IF($B139&gt;Y$6,SQRT(($B$1/$B$2)*(1/($B139*(($B139/Y$6)-1))))*((($B$1/2)*(($B139/Y$6)+(Y$6/($B139-Y$6))+1))+($B$2*$B$4*$B$3*$B139))/1000,"")</f>
        <v>39.510757279346748</v>
      </c>
      <c r="Z139">
        <f>IF($B139&gt;Z$6,SQRT(($B$1/$B$2)*(1/($B139*(($B139/Z$6)-1))))*((($B$1/2)*(($B139/Z$6)+(Z$6/($B139-Z$6))+1))+($B$2*$B$4*$B$3*$B139))/1000,"")</f>
        <v>39.512669774357391</v>
      </c>
      <c r="AA139">
        <f>IF($B139&gt;AA$6,SQRT(($B$1/$B$2)*(1/($B139*(($B139/AA$6)-1))))*((($B$1/2)*(($B139/AA$6)+(AA$6/($B139-AA$6))+1))+($B$2*$B$4*$B$3*$B139))/1000,"")</f>
        <v>39.544565100814943</v>
      </c>
      <c r="AB139">
        <f>IF($B139&gt;AB$6,SQRT(($B$1/$B$2)*(1/($B139*(($B139/AB$6)-1))))*((($B$1/2)*(($B139/AB$6)+(AB$6/($B139-AB$6))+1))+($B$2*$B$4*$B$3*$B139))/1000,"")</f>
        <v>39.605177889131525</v>
      </c>
      <c r="AC139">
        <f>IF($B139&gt;AC$6,SQRT(($B$1/$B$2)*(1/($B139*(($B139/AC$6)-1))))*((($B$1/2)*(($B139/AC$6)+(AC$6/($B139-AC$6))+1))+($B$2*$B$4*$B$3*$B139))/1000,"")</f>
        <v>39.693448893575962</v>
      </c>
      <c r="AD139">
        <f>IF($B139&gt;AD$6,SQRT(($B$1/$B$2)*(1/($B139*(($B139/AD$6)-1))))*((($B$1/2)*(($B139/AD$6)+(AD$6/($B139-AD$6))+1))+($B$2*$B$4*$B$3*$B139))/1000,"")</f>
        <v>39.808500762851779</v>
      </c>
      <c r="AE139">
        <f>IF($B139&gt;AE$6,SQRT(($B$1/$B$2)*(1/($B139*(($B139/AE$6)-1))))*((($B$1/2)*(($B139/AE$6)+(AE$6/($B139-AE$6))+1))+($B$2*$B$4*$B$3*$B139))/1000,"")</f>
        <v>39.949618087568282</v>
      </c>
      <c r="AF139">
        <f>IF($B139&gt;AF$6,SQRT(($B$1/$B$2)*(1/($B139*(($B139/AF$6)-1))))*((($B$1/2)*(($B139/AF$6)+(AF$6/($B139-AF$6))+1))+($B$2*$B$4*$B$3*$B139))/1000,"")</f>
        <v>40.116230954165125</v>
      </c>
      <c r="AG139">
        <f>IF($B139&gt;AG$6,SQRT(($B$1/$B$2)*(1/($B139*(($B139/AG$6)-1))))*((($B$1/2)*(($B139/AG$6)+(AG$6/($B139-AG$6))+1))+($B$2*$B$4*$B$3*$B139))/1000,"")</f>
        <v>40.307901399195579</v>
      </c>
      <c r="AH139">
        <f>IF($B139&gt;AH$6,SQRT(($B$1/$B$2)*(1/($B139*(($B139/AH$6)-1))))*((($B$1/2)*(($B139/AH$6)+(AH$6/($B139-AH$6))+1))+($B$2*$B$4*$B$3*$B139))/1000,"")</f>
        <v>40.524312284638867</v>
      </c>
      <c r="AI139">
        <f>IF($B139&gt;AI$6,SQRT(($B$1/$B$2)*(1/($B139*(($B139/AI$6)-1))))*((($B$1/2)*(($B139/AI$6)+(AI$6/($B139-AI$6))+1))+($B$2*$B$4*$B$3*$B139))/1000,"")</f>
        <v>40.765258213575002</v>
      </c>
      <c r="AJ139">
        <f>IF($B139&gt;AJ$6,SQRT(($B$1/$B$2)*(1/($B139*(($B139/AJ$6)-1))))*((($B$1/2)*(($B139/AJ$6)+(AJ$6/($B139-AJ$6))+1))+($B$2*$B$4*$B$3*$B139))/1000,"")</f>
        <v>41.030638183039436</v>
      </c>
      <c r="AK139">
        <f>IF($B139&gt;AK$6,SQRT(($B$1/$B$2)*(1/($B139*(($B139/AK$6)-1))))*((($B$1/2)*(($B139/AK$6)+(AK$6/($B139-AK$6))+1))+($B$2*$B$4*$B$3*$B139))/1000,"")</f>
        <v>41.320449732284516</v>
      </c>
      <c r="AL139">
        <f>IF($B139&gt;AL$6,SQRT(($B$1/$B$2)*(1/($B139*(($B139/AL$6)-1))))*((($B$1/2)*(($B139/AL$6)+(AL$6/($B139-AL$6))+1))+($B$2*$B$4*$B$3*$B139))/1000,"")</f>
        <v>41.634784393815089</v>
      </c>
      <c r="AM139">
        <f>IF($B139&gt;AM$6,SQRT(($B$1/$B$2)*(1/($B139*(($B139/AM$6)-1))))*((($B$1/2)*(($B139/AM$6)+(AM$6/($B139-AM$6))+1))+($B$2*$B$4*$B$3*$B139))/1000,"")</f>
        <v>42.010512821145582</v>
      </c>
      <c r="AO139">
        <f t="shared" si="15"/>
        <v>39.510757279346748</v>
      </c>
      <c r="AP139">
        <f t="shared" si="17"/>
        <v>23</v>
      </c>
      <c r="AQ139">
        <f t="shared" ca="1" si="18"/>
        <v>7.0499999999999979E-4</v>
      </c>
      <c r="AR139" s="1">
        <f t="shared" ca="1" si="19"/>
        <v>4.1702127659574568</v>
      </c>
    </row>
    <row r="140" spans="1:44" x14ac:dyDescent="0.25">
      <c r="A140" s="1">
        <f t="shared" si="16"/>
        <v>2.9600000000000066</v>
      </c>
      <c r="B140" s="1">
        <f t="shared" si="20"/>
        <v>2.9600000000000065E-3</v>
      </c>
      <c r="C140">
        <f>IF($B140&gt;C$6,SQRT(($B$1/$B$2)*(1/($B140*(($B140/C$6)-1))))*((($B$1/2)*(($B140/C$6)+(C$6/($B140-C$6))+1))+($B$2*$B$4*$B$3*$B140))/1000,"")</f>
        <v>60.25109680000741</v>
      </c>
      <c r="D140">
        <f>IF($B140&gt;D$6,SQRT(($B$1/$B$2)*(1/($B140*(($B140/D$6)-1))))*((($B$1/2)*(($B140/D$6)+(D$6/($B140-D$6))+1))+($B$2*$B$4*$B$3*$B140))/1000,"")</f>
        <v>55.96521282870841</v>
      </c>
      <c r="E140">
        <f>IF($B140&gt;E$6,SQRT(($B$1/$B$2)*(1/($B140*(($B140/E$6)-1))))*((($B$1/2)*(($B140/E$6)+(E$6/($B140-E$6))+1))+($B$2*$B$4*$B$3*$B140))/1000,"")</f>
        <v>53.212266447655644</v>
      </c>
      <c r="F140">
        <f>IF($B140&gt;F$6,SQRT(($B$1/$B$2)*(1/($B140*(($B140/F$6)-1))))*((($B$1/2)*(($B140/F$6)+(F$6/($B140-F$6))+1))+($B$2*$B$4*$B$3*$B140))/1000,"")</f>
        <v>50.980431949416705</v>
      </c>
      <c r="G140">
        <f>IF($B140&gt;G$6,SQRT(($B$1/$B$2)*(1/($B140*(($B140/G$6)-1))))*((($B$1/2)*(($B140/G$6)+(G$6/($B140-G$6))+1))+($B$2*$B$4*$B$3*$B140))/1000,"")</f>
        <v>49.138462128908351</v>
      </c>
      <c r="H140">
        <f>IF($B140&gt;H$6,SQRT(($B$1/$B$2)*(1/($B140*(($B140/H$6)-1))))*((($B$1/2)*(($B140/H$6)+(H$6/($B140-H$6))+1))+($B$2*$B$4*$B$3*$B140))/1000,"")</f>
        <v>47.597416254457563</v>
      </c>
      <c r="I140">
        <f>IF($B140&gt;I$6,SQRT(($B$1/$B$2)*(1/($B140*(($B140/I$6)-1))))*((($B$1/2)*(($B140/I$6)+(I$6/($B140-I$6))+1))+($B$2*$B$4*$B$3*$B140))/1000,"")</f>
        <v>46.294650410099187</v>
      </c>
      <c r="J140">
        <f>IF($B140&gt;J$6,SQRT(($B$1/$B$2)*(1/($B140*(($B140/J$6)-1))))*((($B$1/2)*(($B140/J$6)+(J$6/($B140-J$6))+1))+($B$2*$B$4*$B$3*$B140))/1000,"")</f>
        <v>45.184635411219936</v>
      </c>
      <c r="K140">
        <f>IF($B140&gt;K$6,SQRT(($B$1/$B$2)*(1/($B140*(($B140/K$6)-1))))*((($B$1/2)*(($B140/K$6)+(K$6/($B140-K$6))+1))+($B$2*$B$4*$B$3*$B140))/1000,"")</f>
        <v>44.233409612233466</v>
      </c>
      <c r="L140">
        <f>IF($B140&gt;L$6,SQRT(($B$1/$B$2)*(1/($B140*(($B140/L$6)-1))))*((($B$1/2)*(($B140/L$6)+(L$6/($B140-L$6))+1))+($B$2*$B$4*$B$3*$B140))/1000,"")</f>
        <v>43.415080817999517</v>
      </c>
      <c r="M140">
        <f>IF($B140&gt;M$6,SQRT(($B$1/$B$2)*(1/($B140*(($B140/M$6)-1))))*((($B$1/2)*(($B140/M$6)+(M$6/($B140-M$6))+1))+($B$2*$B$4*$B$3*$B140))/1000,"")</f>
        <v>42.709539464146545</v>
      </c>
      <c r="N140">
        <f>IF($B140&gt;N$6,SQRT(($B$1/$B$2)*(1/($B140*(($B140/N$6)-1))))*((($B$1/2)*(($B140/N$6)+(N$6/($B140-N$6))+1))+($B$2*$B$4*$B$3*$B140))/1000,"")</f>
        <v>42.100917044732228</v>
      </c>
      <c r="O140">
        <f>IF($B140&gt;O$6,SQRT(($B$1/$B$2)*(1/($B140*(($B140/O$6)-1))))*((($B$1/2)*(($B140/O$6)+(O$6/($B140-O$6))+1))+($B$2*$B$4*$B$3*$B140))/1000,"")</f>
        <v>41.576519040013416</v>
      </c>
      <c r="P140">
        <f>IF($B140&gt;P$6,SQRT(($B$1/$B$2)*(1/($B140*(($B140/P$6)-1))))*((($B$1/2)*(($B140/P$6)+(P$6/($B140-P$6))+1))+($B$2*$B$4*$B$3*$B140))/1000,"")</f>
        <v>41.126069055974014</v>
      </c>
      <c r="Q140">
        <f>IF($B140&gt;Q$6,SQRT(($B$1/$B$2)*(1/($B140*(($B140/Q$6)-1))))*((($B$1/2)*(($B140/Q$6)+(Q$6/($B140-Q$6))+1))+($B$2*$B$4*$B$3*$B140))/1000,"")</f>
        <v>40.741162447027115</v>
      </c>
      <c r="R140">
        <f>IF($B140&gt;R$6,SQRT(($B$1/$B$2)*(1/($B140*(($B140/R$6)-1))))*((($B$1/2)*(($B140/R$6)+(R$6/($B140-R$6))+1))+($B$2*$B$4*$B$3*$B140))/1000,"")</f>
        <v>40.414864215119337</v>
      </c>
      <c r="S140">
        <f>IF($B140&gt;S$6,SQRT(($B$1/$B$2)*(1/($B140*(($B140/S$6)-1))))*((($B$1/2)*(($B140/S$6)+(S$6/($B140-S$6))+1))+($B$2*$B$4*$B$3*$B140))/1000,"")</f>
        <v>40.141408322979977</v>
      </c>
      <c r="T140">
        <f>IF($B140&gt;T$6,SQRT(($B$1/$B$2)*(1/($B140*(($B140/T$6)-1))))*((($B$1/2)*(($B140/T$6)+(T$6/($B140-T$6))+1))+($B$2*$B$4*$B$3*$B140))/1000,"")</f>
        <v>39.91596960794665</v>
      </c>
      <c r="U140">
        <f>IF($B140&gt;U$6,SQRT(($B$1/$B$2)*(1/($B140*(($B140/U$6)-1))))*((($B$1/2)*(($B140/U$6)+(U$6/($B140-U$6))+1))+($B$2*$B$4*$B$3*$B140))/1000,"")</f>
        <v>39.734488533423452</v>
      </c>
      <c r="V140">
        <f>IF($B140&gt;V$6,SQRT(($B$1/$B$2)*(1/($B140*(($B140/V$6)-1))))*((($B$1/2)*(($B140/V$6)+(V$6/($B140-V$6))+1))+($B$2*$B$4*$B$3*$B140))/1000,"")</f>
        <v>39.593534974777981</v>
      </c>
      <c r="W140">
        <f>IF($B140&gt;W$6,SQRT(($B$1/$B$2)*(1/($B140*(($B140/W$6)-1))))*((($B$1/2)*(($B140/W$6)+(W$6/($B140-W$6))+1))+($B$2*$B$4*$B$3*$B140))/1000,"")</f>
        <v>39.49020123934762</v>
      </c>
      <c r="X140">
        <f>IF($B140&gt;X$6,SQRT(($B$1/$B$2)*(1/($B140*(($B140/X$6)-1))))*((($B$1/2)*(($B140/X$6)+(X$6/($B140-X$6))+1))+($B$2*$B$4*$B$3*$B140))/1000,"")</f>
        <v>39.422017257524388</v>
      </c>
      <c r="Y140">
        <f>IF($B140&gt;Y$6,SQRT(($B$1/$B$2)*(1/($B140*(($B140/Y$6)-1))))*((($B$1/2)*(($B140/Y$6)+(Y$6/($B140-Y$6))+1))+($B$2*$B$4*$B$3*$B140))/1000,"")</f>
        <v>39.386882784733857</v>
      </c>
      <c r="Z140">
        <f>IF($B140&gt;Z$6,SQRT(($B$1/$B$2)*(1/($B140*(($B140/Z$6)-1))))*((($B$1/2)*(($B140/Z$6)+(Z$6/($B140-Z$6))+1))+($B$2*$B$4*$B$3*$B140))/1000,"")</f>
        <v>39.383012796964756</v>
      </c>
      <c r="AA140">
        <f>IF($B140&gt;AA$6,SQRT(($B$1/$B$2)*(1/($B140*(($B140/AA$6)-1))))*((($B$1/2)*(($B140/AA$6)+(AA$6/($B140-AA$6))+1))+($B$2*$B$4*$B$3*$B140))/1000,"")</f>
        <v>39.408893223390258</v>
      </c>
      <c r="AB140">
        <f>IF($B140&gt;AB$6,SQRT(($B$1/$B$2)*(1/($B140*(($B140/AB$6)-1))))*((($B$1/2)*(($B140/AB$6)+(AB$6/($B140-AB$6))+1))+($B$2*$B$4*$B$3*$B140))/1000,"")</f>
        <v>39.46324485607434</v>
      </c>
      <c r="AC140">
        <f>IF($B140&gt;AC$6,SQRT(($B$1/$B$2)*(1/($B140*(($B140/AC$6)-1))))*((($B$1/2)*(($B140/AC$6)+(AC$6/($B140-AC$6))+1))+($B$2*$B$4*$B$3*$B140))/1000,"")</f>
        <v>39.544993787609712</v>
      </c>
      <c r="AD140">
        <f>IF($B140&gt;AD$6,SQRT(($B$1/$B$2)*(1/($B140*(($B140/AD$6)-1))))*((($B$1/2)*(($B140/AD$6)+(AD$6/($B140-AD$6))+1))+($B$2*$B$4*$B$3*$B140))/1000,"")</f>
        <v>39.653247106444617</v>
      </c>
      <c r="AE140">
        <f>IF($B140&gt;AE$6,SQRT(($B$1/$B$2)*(1/($B140*(($B140/AE$6)-1))))*((($B$1/2)*(($B140/AE$6)+(AE$6/($B140-AE$6))+1))+($B$2*$B$4*$B$3*$B140))/1000,"")</f>
        <v>39.78727286366459</v>
      </c>
      <c r="AF140">
        <f>IF($B140&gt;AF$6,SQRT(($B$1/$B$2)*(1/($B140*(($B140/AF$6)-1))))*((($B$1/2)*(($B140/AF$6)+(AF$6/($B140-AF$6))+1))+($B$2*$B$4*$B$3*$B140))/1000,"")</f>
        <v>39.946483539987341</v>
      </c>
      <c r="AG140">
        <f>IF($B140&gt;AG$6,SQRT(($B$1/$B$2)*(1/($B140*(($B140/AG$6)-1))))*((($B$1/2)*(($B140/AG$6)+(AG$6/($B140-AG$6))+1))+($B$2*$B$4*$B$3*$B140))/1000,"")</f>
        <v>40.130422406021488</v>
      </c>
      <c r="AH140">
        <f>IF($B140&gt;AH$6,SQRT(($B$1/$B$2)*(1/($B140*(($B140/AH$6)-1))))*((($B$1/2)*(($B140/AH$6)+(AH$6/($B140-AH$6))+1))+($B$2*$B$4*$B$3*$B140))/1000,"")</f>
        <v>40.338752295539209</v>
      </c>
      <c r="AI140">
        <f>IF($B140&gt;AI$6,SQRT(($B$1/$B$2)*(1/($B140*(($B140/AI$6)-1))))*((($B$1/2)*(($B140/AI$6)+(AI$6/($B140-AI$6))+1))+($B$2*$B$4*$B$3*$B140))/1000,"")</f>
        <v>40.571246410092442</v>
      </c>
      <c r="AJ140">
        <f>IF($B140&gt;AJ$6,SQRT(($B$1/$B$2)*(1/($B140*(($B140/AJ$6)-1))))*((($B$1/2)*(($B140/AJ$6)+(AJ$6/($B140-AJ$6))+1))+($B$2*$B$4*$B$3*$B140))/1000,"")</f>
        <v>40.827780850686047</v>
      </c>
      <c r="AK140">
        <f>IF($B140&gt;AK$6,SQRT(($B$1/$B$2)*(1/($B140*(($B140/AK$6)-1))))*((($B$1/2)*(($B140/AK$6)+(AK$6/($B140-AK$6))+1))+($B$2*$B$4*$B$3*$B140))/1000,"")</f>
        <v>41.1083286335137</v>
      </c>
      <c r="AL140">
        <f>IF($B140&gt;AL$6,SQRT(($B$1/$B$2)*(1/($B140*(($B140/AL$6)-1))))*((($B$1/2)*(($B140/AL$6)+(AL$6/($B140-AL$6))+1))+($B$2*$B$4*$B$3*$B140))/1000,"")</f>
        <v>41.41295499576384</v>
      </c>
      <c r="AM140">
        <f>IF($B140&gt;AM$6,SQRT(($B$1/$B$2)*(1/($B140*(($B140/AM$6)-1))))*((($B$1/2)*(($B140/AM$6)+(AM$6/($B140-AM$6))+1))+($B$2*$B$4*$B$3*$B140))/1000,"")</f>
        <v>41.777415192304147</v>
      </c>
      <c r="AO140">
        <f t="shared" si="15"/>
        <v>39.383012796964756</v>
      </c>
      <c r="AP140">
        <f t="shared" si="17"/>
        <v>24</v>
      </c>
      <c r="AQ140">
        <f t="shared" ca="1" si="18"/>
        <v>7.2999999999999975E-4</v>
      </c>
      <c r="AR140" s="1">
        <f t="shared" ca="1" si="19"/>
        <v>4.0547945205479552</v>
      </c>
    </row>
    <row r="141" spans="1:44" x14ac:dyDescent="0.25">
      <c r="A141" s="1">
        <f t="shared" si="16"/>
        <v>2.9800000000000066</v>
      </c>
      <c r="B141" s="1">
        <f t="shared" si="20"/>
        <v>2.9800000000000065E-3</v>
      </c>
      <c r="C141">
        <f>IF($B141&gt;C$6,SQRT(($B$1/$B$2)*(1/($B141*(($B141/C$6)-1))))*((($B$1/2)*(($B141/C$6)+(C$6/($B141-C$6))+1))+($B$2*$B$4*$B$3*$B141))/1000,"")</f>
        <v>60.218879390858802</v>
      </c>
      <c r="D141">
        <f>IF($B141&gt;D$6,SQRT(($B$1/$B$2)*(1/($B141*(($B141/D$6)-1))))*((($B$1/2)*(($B141/D$6)+(D$6/($B141-D$6))+1))+($B$2*$B$4*$B$3*$B141))/1000,"")</f>
        <v>55.928948596648723</v>
      </c>
      <c r="E141">
        <f>IF($B141&gt;E$6,SQRT(($B$1/$B$2)*(1/($B141*(($B141/E$6)-1))))*((($B$1/2)*(($B141/E$6)+(E$6/($B141-E$6))+1))+($B$2*$B$4*$B$3*$B141))/1000,"")</f>
        <v>53.172671230906182</v>
      </c>
      <c r="F141">
        <f>IF($B141&gt;F$6,SQRT(($B$1/$B$2)*(1/($B141*(($B141/F$6)-1))))*((($B$1/2)*(($B141/F$6)+(F$6/($B141-F$6))+1))+($B$2*$B$4*$B$3*$B141))/1000,"")</f>
        <v>50.937513989146019</v>
      </c>
      <c r="G141">
        <f>IF($B141&gt;G$6,SQRT(($B$1/$B$2)*(1/($B141*(($B141/G$6)-1))))*((($B$1/2)*(($B141/G$6)+(G$6/($B141-G$6))+1))+($B$2*$B$4*$B$3*$B141))/1000,"")</f>
        <v>49.092208902031373</v>
      </c>
      <c r="H141">
        <f>IF($B141&gt;H$6,SQRT(($B$1/$B$2)*(1/($B141*(($B141/H$6)-1))))*((($B$1/2)*(($B141/H$6)+(H$6/($B141-H$6))+1))+($B$2*$B$4*$B$3*$B141))/1000,"")</f>
        <v>47.547798528158218</v>
      </c>
      <c r="I141">
        <f>IF($B141&gt;I$6,SQRT(($B$1/$B$2)*(1/($B141*(($B141/I$6)-1))))*((($B$1/2)*(($B141/I$6)+(I$6/($B141-I$6))+1))+($B$2*$B$4*$B$3*$B141))/1000,"")</f>
        <v>46.241624944854259</v>
      </c>
      <c r="J141">
        <f>IF($B141&gt;J$6,SQRT(($B$1/$B$2)*(1/($B141*(($B141/J$6)-1))))*((($B$1/2)*(($B141/J$6)+(J$6/($B141-J$6))+1))+($B$2*$B$4*$B$3*$B141))/1000,"")</f>
        <v>45.128146804751843</v>
      </c>
      <c r="K141">
        <f>IF($B141&gt;K$6,SQRT(($B$1/$B$2)*(1/($B141*(($B141/K$6)-1))))*((($B$1/2)*(($B141/K$6)+(K$6/($B141-K$6))+1))+($B$2*$B$4*$B$3*$B141))/1000,"")</f>
        <v>44.173391571940343</v>
      </c>
      <c r="L141">
        <f>IF($B141&gt;L$6,SQRT(($B$1/$B$2)*(1/($B141*(($B141/L$6)-1))))*((($B$1/2)*(($B141/L$6)+(L$6/($B141-L$6))+1))+($B$2*$B$4*$B$3*$B141))/1000,"")</f>
        <v>43.351457037818442</v>
      </c>
      <c r="M141">
        <f>IF($B141&gt;M$6,SQRT(($B$1/$B$2)*(1/($B141*(($B141/M$6)-1))))*((($B$1/2)*(($B141/M$6)+(M$6/($B141-M$6))+1))+($B$2*$B$4*$B$3*$B141))/1000,"")</f>
        <v>42.642224217705675</v>
      </c>
      <c r="N141">
        <f>IF($B141&gt;N$6,SQRT(($B$1/$B$2)*(1/($B141*(($B141/N$6)-1))))*((($B$1/2)*(($B141/N$6)+(N$6/($B141-N$6))+1))+($B$2*$B$4*$B$3*$B141))/1000,"")</f>
        <v>42.029815568148244</v>
      </c>
      <c r="O141">
        <f>IF($B141&gt;O$6,SQRT(($B$1/$B$2)*(1/($B141*(($B141/O$6)-1))))*((($B$1/2)*(($B141/O$6)+(O$6/($B141-O$6))+1))+($B$2*$B$4*$B$3*$B141))/1000,"")</f>
        <v>41.501527753666871</v>
      </c>
      <c r="P141">
        <f>IF($B141&gt;P$6,SQRT(($B$1/$B$2)*(1/($B141*(($B141/P$6)-1))))*((($B$1/2)*(($B141/P$6)+(P$6/($B141-P$6))+1))+($B$2*$B$4*$B$3*$B141))/1000,"")</f>
        <v>41.047075659094041</v>
      </c>
      <c r="Q141">
        <f>IF($B141&gt;Q$6,SQRT(($B$1/$B$2)*(1/($B141*(($B141/Q$6)-1))))*((($B$1/2)*(($B141/Q$6)+(Q$6/($B141-Q$6))+1))+($B$2*$B$4*$B$3*$B141))/1000,"")</f>
        <v>40.658045908613154</v>
      </c>
      <c r="R141">
        <f>IF($B141&gt;R$6,SQRT(($B$1/$B$2)*(1/($B141*(($B141/R$6)-1))))*((($B$1/2)*(($B141/R$6)+(R$6/($B141-R$6))+1))+($B$2*$B$4*$B$3*$B141))/1000,"")</f>
        <v>40.327494677685962</v>
      </c>
      <c r="S141">
        <f>IF($B141&gt;S$6,SQRT(($B$1/$B$2)*(1/($B141*(($B141/S$6)-1))))*((($B$1/2)*(($B141/S$6)+(S$6/($B141-S$6))+1))+($B$2*$B$4*$B$3*$B141))/1000,"")</f>
        <v>40.049646930675507</v>
      </c>
      <c r="T141">
        <f>IF($B141&gt;T$6,SQRT(($B$1/$B$2)*(1/($B141*(($B141/T$6)-1))))*((($B$1/2)*(($B141/T$6)+(T$6/($B141-T$6))+1))+($B$2*$B$4*$B$3*$B141))/1000,"")</f>
        <v>39.819668267045294</v>
      </c>
      <c r="U141">
        <f>IF($B141&gt;U$6,SQRT(($B$1/$B$2)*(1/($B141*(($B141/U$6)-1))))*((($B$1/2)*(($B141/U$6)+(U$6/($B141-U$6))+1))+($B$2*$B$4*$B$3*$B141))/1000,"")</f>
        <v>39.633489610572596</v>
      </c>
      <c r="V141">
        <f>IF($B141&gt;V$6,SQRT(($B$1/$B$2)*(1/($B141*(($B141/V$6)-1))))*((($B$1/2)*(($B141/V$6)+(V$6/($B141-V$6))+1))+($B$2*$B$4*$B$3*$B141))/1000,"")</f>
        <v>39.487670936397215</v>
      </c>
      <c r="W141">
        <f>IF($B141&gt;W$6,SQRT(($B$1/$B$2)*(1/($B141*(($B141/W$6)-1))))*((($B$1/2)*(($B141/W$6)+(W$6/($B141-W$6))+1))+($B$2*$B$4*$B$3*$B141))/1000,"")</f>
        <v>39.379294234028308</v>
      </c>
      <c r="X141">
        <f>IF($B141&gt;X$6,SQRT(($B$1/$B$2)*(1/($B141*(($B141/X$6)-1))))*((($B$1/2)*(($B141/X$6)+(X$6/($B141-X$6))+1))+($B$2*$B$4*$B$3*$B141))/1000,"")</f>
        <v>39.305878642033313</v>
      </c>
      <c r="Y141">
        <f>IF($B141&gt;Y$6,SQRT(($B$1/$B$2)*(1/($B141*(($B141/Y$6)-1))))*((($B$1/2)*(($B141/Y$6)+(Y$6/($B141-Y$6))+1))+($B$2*$B$4*$B$3*$B141))/1000,"")</f>
        <v>39.265312593187751</v>
      </c>
      <c r="Z141">
        <f>IF($B141&gt;Z$6,SQRT(($B$1/$B$2)*(1/($B141*(($B141/Z$6)-1))))*((($B$1/2)*(($B141/Z$6)+(Z$6/($B141-Z$6))+1))+($B$2*$B$4*$B$3*$B141))/1000,"")</f>
        <v>39.255799151848237</v>
      </c>
      <c r="AA141">
        <f>IF($B141&gt;AA$6,SQRT(($B$1/$B$2)*(1/($B141*(($B141/AA$6)-1))))*((($B$1/2)*(($B141/AA$6)+(AA$6/($B141-AA$6))+1))+($B$2*$B$4*$B$3*$B141))/1000,"")</f>
        <v>39.27581168628884</v>
      </c>
      <c r="AB141">
        <f>IF($B141&gt;AB$6,SQRT(($B$1/$B$2)*(1/($B141*(($B141/AB$6)-1))))*((($B$1/2)*(($B141/AB$6)+(AB$6/($B141-AB$6))+1))+($B$2*$B$4*$B$3*$B141))/1000,"")</f>
        <v>39.324057715251513</v>
      </c>
      <c r="AC141">
        <f>IF($B141&gt;AC$6,SQRT(($B$1/$B$2)*(1/($B141*(($B141/AC$6)-1))))*((($B$1/2)*(($B141/AC$6)+(AC$6/($B141-AC$6))+1))+($B$2*$B$4*$B$3*$B141))/1000,"")</f>
        <v>39.399449278841793</v>
      </c>
      <c r="AD141">
        <f>IF($B141&gt;AD$6,SQRT(($B$1/$B$2)*(1/($B141*(($B141/AD$6)-1))))*((($B$1/2)*(($B141/AD$6)+(AD$6/($B141-AD$6))+1))+($B$2*$B$4*$B$3*$B141))/1000,"")</f>
        <v>39.501078562820297</v>
      </c>
      <c r="AE141">
        <f>IF($B141&gt;AE$6,SQRT(($B$1/$B$2)*(1/($B141*(($B141/AE$6)-1))))*((($B$1/2)*(($B141/AE$6)+(AE$6/($B141-AE$6))+1))+($B$2*$B$4*$B$3*$B141))/1000,"")</f>
        <v>39.628197789335324</v>
      </c>
      <c r="AF141">
        <f>IF($B141&gt;AF$6,SQRT(($B$1/$B$2)*(1/($B141*(($B141/AF$6)-1))))*((($B$1/2)*(($B141/AF$6)+(AF$6/($B141-AF$6))+1))+($B$2*$B$4*$B$3*$B141))/1000,"")</f>
        <v>39.780202602104943</v>
      </c>
      <c r="AG141">
        <f>IF($B141&gt;AG$6,SQRT(($B$1/$B$2)*(1/($B141*(($B141/AG$6)-1))))*((($B$1/2)*(($B141/AG$6)+(AG$6/($B141-AG$6))+1))+($B$2*$B$4*$B$3*$B141))/1000,"")</f>
        <v>39.956618338305503</v>
      </c>
      <c r="AH141">
        <f>IF($B141&gt;AH$6,SQRT(($B$1/$B$2)*(1/($B141*(($B141/AH$6)-1))))*((($B$1/2)*(($B141/AH$6)+(AH$6/($B141-AH$6))+1))+($B$2*$B$4*$B$3*$B141))/1000,"")</f>
        <v>40.157088706062623</v>
      </c>
      <c r="AI141">
        <f>IF($B141&gt;AI$6,SQRT(($B$1/$B$2)*(1/($B141*(($B141/AI$6)-1))))*((($B$1/2)*(($B141/AI$6)+(AI$6/($B141-AI$6))+1))+($B$2*$B$4*$B$3*$B141))/1000,"")</f>
        <v>40.381366484946597</v>
      </c>
      <c r="AJ141">
        <f>IF($B141&gt;AJ$6,SQRT(($B$1/$B$2)*(1/($B141*(($B141/AJ$6)-1))))*((($B$1/2)*(($B141/AJ$6)+(AJ$6/($B141-AJ$6))+1))+($B$2*$B$4*$B$3*$B141))/1000,"")</f>
        <v>40.629305944167399</v>
      </c>
      <c r="AK141">
        <f>IF($B141&gt;AK$6,SQRT(($B$1/$B$2)*(1/($B141*(($B141/AK$6)-1))))*((($B$1/2)*(($B141/AK$6)+(AK$6/($B141-AK$6))+1))+($B$2*$B$4*$B$3*$B141))/1000,"")</f>
        <v>40.900856734351471</v>
      </c>
      <c r="AL141">
        <f>IF($B141&gt;AL$6,SQRT(($B$1/$B$2)*(1/($B141*(($B141/AL$6)-1))))*((($B$1/2)*(($B141/AL$6)+(AL$6/($B141-AL$6))+1))+($B$2*$B$4*$B$3*$B141))/1000,"")</f>
        <v>41.196059057658111</v>
      </c>
      <c r="AM141">
        <f>IF($B141&gt;AM$6,SQRT(($B$1/$B$2)*(1/($B141*(($B141/AM$6)-1))))*((($B$1/2)*(($B141/AM$6)+(AM$6/($B141-AM$6))+1))+($B$2*$B$4*$B$3*$B141))/1000,"")</f>
        <v>41.549586810461335</v>
      </c>
      <c r="AO141">
        <f t="shared" si="15"/>
        <v>39.255799151848237</v>
      </c>
      <c r="AP141">
        <f t="shared" si="17"/>
        <v>24</v>
      </c>
      <c r="AQ141">
        <f t="shared" ca="1" si="18"/>
        <v>7.2999999999999975E-4</v>
      </c>
      <c r="AR141" s="1">
        <f t="shared" ca="1" si="19"/>
        <v>4.0821917808219279</v>
      </c>
    </row>
    <row r="142" spans="1:44" x14ac:dyDescent="0.25">
      <c r="A142" s="1">
        <f t="shared" si="16"/>
        <v>3.0000000000000067</v>
      </c>
      <c r="B142" s="1">
        <f t="shared" si="20"/>
        <v>3.0000000000000066E-3</v>
      </c>
      <c r="C142">
        <f>IF($B142&gt;C$6,SQRT(($B$1/$B$2)*(1/($B142*(($B142/C$6)-1))))*((($B$1/2)*(($B142/C$6)+(C$6/($B142-C$6))+1))+($B$2*$B$4*$B$3*$B142))/1000,"")</f>
        <v>60.187119779850981</v>
      </c>
      <c r="D142">
        <f>IF($B142&gt;D$6,SQRT(($B$1/$B$2)*(1/($B142*(($B142/D$6)-1))))*((($B$1/2)*(($B142/D$6)+(D$6/($B142-D$6))+1))+($B$2*$B$4*$B$3*$B142))/1000,"")</f>
        <v>55.893206420883672</v>
      </c>
      <c r="E142">
        <f>IF($B142&gt;E$6,SQRT(($B$1/$B$2)*(1/($B142*(($B142/E$6)-1))))*((($B$1/2)*(($B142/E$6)+(E$6/($B142-E$6))+1))+($B$2*$B$4*$B$3*$B142))/1000,"")</f>
        <v>53.133652287508752</v>
      </c>
      <c r="F142">
        <f>IF($B142&gt;F$6,SQRT(($B$1/$B$2)*(1/($B142*(($B142/F$6)-1))))*((($B$1/2)*(($B142/F$6)+(F$6/($B142-F$6))+1))+($B$2*$B$4*$B$3*$B142))/1000,"")</f>
        <v>50.895227572779952</v>
      </c>
      <c r="G142">
        <f>IF($B142&gt;G$6,SQRT(($B$1/$B$2)*(1/($B142*(($B142/G$6)-1))))*((($B$1/2)*(($B142/G$6)+(G$6/($B142-G$6))+1))+($B$2*$B$4*$B$3*$B142))/1000,"")</f>
        <v>49.046643879722374</v>
      </c>
      <c r="H142">
        <f>IF($B142&gt;H$6,SQRT(($B$1/$B$2)*(1/($B142*(($B142/H$6)-1))))*((($B$1/2)*(($B142/H$6)+(H$6/($B142-H$6))+1))+($B$2*$B$4*$B$3*$B142))/1000,"")</f>
        <v>47.498927347707507</v>
      </c>
      <c r="I142">
        <f>IF($B142&gt;I$6,SQRT(($B$1/$B$2)*(1/($B142*(($B142/I$6)-1))))*((($B$1/2)*(($B142/I$6)+(I$6/($B142-I$6))+1))+($B$2*$B$4*$B$3*$B142))/1000,"")</f>
        <v>46.189406309554485</v>
      </c>
      <c r="J142">
        <f>IF($B142&gt;J$6,SQRT(($B$1/$B$2)*(1/($B142*(($B142/J$6)-1))))*((($B$1/2)*(($B142/J$6)+(J$6/($B142-J$6))+1))+($B$2*$B$4*$B$3*$B142))/1000,"")</f>
        <v>45.072527500506411</v>
      </c>
      <c r="K142">
        <f>IF($B142&gt;K$6,SQRT(($B$1/$B$2)*(1/($B142*(($B142/K$6)-1))))*((($B$1/2)*(($B142/K$6)+(K$6/($B142-K$6))+1))+($B$2*$B$4*$B$3*$B142))/1000,"")</f>
        <v>44.114307730670411</v>
      </c>
      <c r="L142">
        <f>IF($B142&gt;L$6,SQRT(($B$1/$B$2)*(1/($B142*(($B142/L$6)-1))))*((($B$1/2)*(($B142/L$6)+(L$6/($B142-L$6))+1))+($B$2*$B$4*$B$3*$B142))/1000,"")</f>
        <v>43.288835010898524</v>
      </c>
      <c r="M142">
        <f>IF($B142&gt;M$6,SQRT(($B$1/$B$2)*(1/($B142*(($B142/M$6)-1))))*((($B$1/2)*(($B142/M$6)+(M$6/($B142-M$6))+1))+($B$2*$B$4*$B$3*$B142))/1000,"")</f>
        <v>42.575981169900587</v>
      </c>
      <c r="N142">
        <f>IF($B142&gt;N$6,SQRT(($B$1/$B$2)*(1/($B142*(($B142/N$6)-1))))*((($B$1/2)*(($B142/N$6)+(N$6/($B142-N$6))+1))+($B$2*$B$4*$B$3*$B142))/1000,"")</f>
        <v>41.9598598645264</v>
      </c>
      <c r="O142">
        <f>IF($B142&gt;O$6,SQRT(($B$1/$B$2)*(1/($B142*(($B142/O$6)-1))))*((($B$1/2)*(($B142/O$6)+(O$6/($B142-O$6))+1))+($B$2*$B$4*$B$3*$B142))/1000,"")</f>
        <v>41.42775918825501</v>
      </c>
      <c r="P142">
        <f>IF($B142&gt;P$6,SQRT(($B$1/$B$2)*(1/($B142*(($B142/P$6)-1))))*((($B$1/2)*(($B142/P$6)+(P$6/($B142-P$6))+1))+($B$2*$B$4*$B$3*$B142))/1000,"")</f>
        <v>40.969385558743184</v>
      </c>
      <c r="Q142">
        <f>IF($B142&gt;Q$6,SQRT(($B$1/$B$2)*(1/($B142*(($B142/Q$6)-1))))*((($B$1/2)*(($B142/Q$6)+(Q$6/($B142-Q$6))+1))+($B$2*$B$4*$B$3*$B142))/1000,"")</f>
        <v>40.576317135379398</v>
      </c>
      <c r="R142">
        <f>IF($B142&gt;R$6,SQRT(($B$1/$B$2)*(1/($B142*(($B142/R$6)-1))))*((($B$1/2)*(($B142/R$6)+(R$6/($B142-R$6))+1))+($B$2*$B$4*$B$3*$B142))/1000,"")</f>
        <v>40.24160154608731</v>
      </c>
      <c r="S142">
        <f>IF($B142&gt;S$6,SQRT(($B$1/$B$2)*(1/($B142*(($B142/S$6)-1))))*((($B$1/2)*(($B142/S$6)+(S$6/($B142-S$6))+1))+($B$2*$B$4*$B$3*$B142))/1000,"")</f>
        <v>39.959455051320404</v>
      </c>
      <c r="T142">
        <f>IF($B142&gt;T$6,SQRT(($B$1/$B$2)*(1/($B142*(($B142/T$6)-1))))*((($B$1/2)*(($B142/T$6)+(T$6/($B142-T$6))+1))+($B$2*$B$4*$B$3*$B142))/1000,"")</f>
        <v>39.725034324633917</v>
      </c>
      <c r="U142">
        <f>IF($B142&gt;U$6,SQRT(($B$1/$B$2)*(1/($B142*(($B142/U$6)-1))))*((($B$1/2)*(($B142/U$6)+(U$6/($B142-U$6))+1))+($B$2*$B$4*$B$3*$B142))/1000,"")</f>
        <v>39.534261081696883</v>
      </c>
      <c r="V142">
        <f>IF($B142&gt;V$6,SQRT(($B$1/$B$2)*(1/($B142*(($B142/V$6)-1))))*((($B$1/2)*(($B142/V$6)+(V$6/($B142-V$6))+1))+($B$2*$B$4*$B$3*$B142))/1000,"")</f>
        <v>39.383685750617808</v>
      </c>
      <c r="W142">
        <f>IF($B142&gt;W$6,SQRT(($B$1/$B$2)*(1/($B142*(($B142/W$6)-1))))*((($B$1/2)*(($B142/W$6)+(W$6/($B142-W$6))+1))+($B$2*$B$4*$B$3*$B142))/1000,"")</f>
        <v>39.27038038019257</v>
      </c>
      <c r="X142">
        <f>IF($B142&gt;X$6,SQRT(($B$1/$B$2)*(1/($B142*(($B142/X$6)-1))))*((($B$1/2)*(($B142/X$6)+(X$6/($B142-X$6))+1))+($B$2*$B$4*$B$3*$B142))/1000,"")</f>
        <v>39.191853720583332</v>
      </c>
      <c r="Y142">
        <f>IF($B142&gt;Y$6,SQRT(($B$1/$B$2)*(1/($B142*(($B142/Y$6)-1))))*((($B$1/2)*(($B142/Y$6)+(Y$6/($B142-Y$6))+1))+($B$2*$B$4*$B$3*$B142))/1000,"")</f>
        <v>39.145983314201054</v>
      </c>
      <c r="Z142">
        <f>IF($B142&gt;Z$6,SQRT(($B$1/$B$2)*(1/($B142*(($B142/Z$6)-1))))*((($B$1/2)*(($B142/Z$6)+(Z$6/($B142-Z$6))+1))+($B$2*$B$4*$B$3*$B142))/1000,"")</f>
        <v>39.130960777689786</v>
      </c>
      <c r="AA142">
        <f>IF($B142&gt;AA$6,SQRT(($B$1/$B$2)*(1/($B142*(($B142/AA$6)-1))))*((($B$1/2)*(($B142/AA$6)+(AA$6/($B142-AA$6))+1))+($B$2*$B$4*$B$3*$B142))/1000,"")</f>
        <v>39.145247416983786</v>
      </c>
      <c r="AB142">
        <f>IF($B142&gt;AB$6,SQRT(($B$1/$B$2)*(1/($B142*(($B142/AB$6)-1))))*((($B$1/2)*(($B142/AB$6)+(AB$6/($B142-AB$6))+1))+($B$2*$B$4*$B$3*$B142))/1000,"")</f>
        <v>39.187538013978397</v>
      </c>
      <c r="AC142">
        <f>IF($B142&gt;AC$6,SQRT(($B$1/$B$2)*(1/($B142*(($B142/AC$6)-1))))*((($B$1/2)*(($B142/AC$6)+(AC$6/($B142-AC$6))+1))+($B$2*$B$4*$B$3*$B142))/1000,"")</f>
        <v>39.256731134267774</v>
      </c>
      <c r="AD142">
        <f>IF($B142&gt;AD$6,SQRT(($B$1/$B$2)*(1/($B142*(($B142/AD$6)-1))))*((($B$1/2)*(($B142/AD$6)+(AD$6/($B142-AD$6))+1))+($B$2*$B$4*$B$3*$B142))/1000,"")</f>
        <v>39.35190468433187</v>
      </c>
      <c r="AE142">
        <f>IF($B142&gt;AE$6,SQRT(($B$1/$B$2)*(1/($B142*(($B142/AE$6)-1))))*((($B$1/2)*(($B142/AE$6)+(AE$6/($B142-AE$6))+1))+($B$2*$B$4*$B$3*$B142))/1000,"")</f>
        <v>39.47229573054144</v>
      </c>
      <c r="AF142">
        <f>IF($B142&gt;AF$6,SQRT(($B$1/$B$2)*(1/($B142*(($B142/AF$6)-1))))*((($B$1/2)*(($B142/AF$6)+(AF$6/($B142-AF$6))+1))+($B$2*$B$4*$B$3*$B142))/1000,"")</f>
        <v>39.617283807288288</v>
      </c>
      <c r="AG142">
        <f>IF($B142&gt;AG$6,SQRT(($B$1/$B$2)*(1/($B142*(($B142/AG$6)-1))))*((($B$1/2)*(($B142/AG$6)+(AG$6/($B142-AG$6))+1))+($B$2*$B$4*$B$3*$B142))/1000,"")</f>
        <v>39.786377105758625</v>
      </c>
      <c r="AH142">
        <f>IF($B142&gt;AH$6,SQRT(($B$1/$B$2)*(1/($B142*(($B142/AH$6)-1))))*((($B$1/2)*(($B142/AH$6)+(AH$6/($B142-AH$6))+1))+($B$2*$B$4*$B$3*$B142))/1000,"")</f>
        <v>39.979201061452343</v>
      </c>
      <c r="AI142">
        <f>IF($B142&gt;AI$6,SQRT(($B$1/$B$2)*(1/($B142*(($B142/AI$6)-1))))*((($B$1/2)*(($B142/AI$6)+(AI$6/($B142-AI$6))+1))+($B$2*$B$4*$B$3*$B142))/1000,"")</f>
        <v>40.195488956991746</v>
      </c>
      <c r="AJ142">
        <f>IF($B142&gt;AJ$6,SQRT(($B$1/$B$2)*(1/($B142*(($B142/AJ$6)-1))))*((($B$1/2)*(($B142/AJ$6)+(AJ$6/($B142-AJ$6))+1))+($B$2*$B$4*$B$3*$B142))/1000,"")</f>
        <v>40.435074233975243</v>
      </c>
      <c r="AK142">
        <f>IF($B142&gt;AK$6,SQRT(($B$1/$B$2)*(1/($B142*(($B142/AK$6)-1))))*((($B$1/2)*(($B142/AK$6)+(AK$6/($B142-AK$6))+1))+($B$2*$B$4*$B$3*$B142))/1000,"")</f>
        <v>40.697884268722113</v>
      </c>
      <c r="AL142">
        <f>IF($B142&gt;AL$6,SQRT(($B$1/$B$2)*(1/($B142*(($B142/AL$6)-1))))*((($B$1/2)*(($B142/AL$6)+(AL$6/($B142-AL$6))+1))+($B$2*$B$4*$B$3*$B142))/1000,"")</f>
        <v>40.983935415518587</v>
      </c>
      <c r="AM142">
        <f>IF($B142&gt;AM$6,SQRT(($B$1/$B$2)*(1/($B142*(($B142/AM$6)-1))))*((($B$1/2)*(($B142/AM$6)+(AM$6/($B142-AM$6))+1))+($B$2*$B$4*$B$3*$B142))/1000,"")</f>
        <v>41.326852830573763</v>
      </c>
      <c r="AO142">
        <f t="shared" si="15"/>
        <v>39.130960777689786</v>
      </c>
      <c r="AP142">
        <f t="shared" si="17"/>
        <v>24</v>
      </c>
      <c r="AQ142">
        <f t="shared" ca="1" si="18"/>
        <v>7.2999999999999975E-4</v>
      </c>
      <c r="AR142" s="1">
        <f t="shared" ca="1" si="19"/>
        <v>4.1095890410959006</v>
      </c>
    </row>
    <row r="143" spans="1:44" x14ac:dyDescent="0.25">
      <c r="A143" s="1">
        <f t="shared" si="16"/>
        <v>3.0200000000000067</v>
      </c>
      <c r="B143" s="1">
        <f t="shared" si="20"/>
        <v>3.0200000000000066E-3</v>
      </c>
      <c r="C143">
        <f>IF($B143&gt;C$6,SQRT(($B$1/$B$2)*(1/($B143*(($B143/C$6)-1))))*((($B$1/2)*(($B143/C$6)+(C$6/($B143-C$6))+1))+($B$2*$B$4*$B$3*$B143))/1000,"")</f>
        <v>60.155808280497709</v>
      </c>
      <c r="D143">
        <f>IF($B143&gt;D$6,SQRT(($B$1/$B$2)*(1/($B143*(($B143/D$6)-1))))*((($B$1/2)*(($B143/D$6)+(D$6/($B143-D$6))+1))+($B$2*$B$4*$B$3*$B143))/1000,"")</f>
        <v>55.85797511274216</v>
      </c>
      <c r="E143">
        <f>IF($B143&gt;E$6,SQRT(($B$1/$B$2)*(1/($B143*(($B143/E$6)-1))))*((($B$1/2)*(($B143/E$6)+(E$6/($B143-E$6))+1))+($B$2*$B$4*$B$3*$B143))/1000,"")</f>
        <v>53.095197133344115</v>
      </c>
      <c r="F143">
        <f>IF($B143&gt;F$6,SQRT(($B$1/$B$2)*(1/($B143*(($B143/F$6)-1))))*((($B$1/2)*(($B143/F$6)+(F$6/($B143-F$6))+1))+($B$2*$B$4*$B$3*$B143))/1000,"")</f>
        <v>50.853558870170296</v>
      </c>
      <c r="G143">
        <f>IF($B143&gt;G$6,SQRT(($B$1/$B$2)*(1/($B143*(($B143/G$6)-1))))*((($B$1/2)*(($B143/G$6)+(G$6/($B143-G$6))+1))+($B$2*$B$4*$B$3*$B143))/1000,"")</f>
        <v>49.001751826323321</v>
      </c>
      <c r="H143">
        <f>IF($B143&gt;H$6,SQRT(($B$1/$B$2)*(1/($B143*(($B143/H$6)-1))))*((($B$1/2)*(($B143/H$6)+(H$6/($B143-H$6))+1))+($B$2*$B$4*$B$3*$B143))/1000,"")</f>
        <v>47.450786004209377</v>
      </c>
      <c r="I143">
        <f>IF($B143&gt;I$6,SQRT(($B$1/$B$2)*(1/($B143*(($B143/I$6)-1))))*((($B$1/2)*(($B143/I$6)+(I$6/($B143-I$6))+1))+($B$2*$B$4*$B$3*$B143))/1000,"")</f>
        <v>46.137976246381093</v>
      </c>
      <c r="J143">
        <f>IF($B143&gt;J$6,SQRT(($B$1/$B$2)*(1/($B143*(($B143/J$6)-1))))*((($B$1/2)*(($B143/J$6)+(J$6/($B143-J$6))+1))+($B$2*$B$4*$B$3*$B143))/1000,"")</f>
        <v>45.017757608149282</v>
      </c>
      <c r="K143">
        <f>IF($B143&gt;K$6,SQRT(($B$1/$B$2)*(1/($B143*(($B143/K$6)-1))))*((($B$1/2)*(($B143/K$6)+(K$6/($B143-K$6))+1))+($B$2*$B$4*$B$3*$B143))/1000,"")</f>
        <v>44.056136473947412</v>
      </c>
      <c r="L143">
        <f>IF($B143&gt;L$6,SQRT(($B$1/$B$2)*(1/($B143*(($B143/L$6)-1))))*((($B$1/2)*(($B143/L$6)+(L$6/($B143-L$6))+1))+($B$2*$B$4*$B$3*$B143))/1000,"")</f>
        <v>43.227191298701797</v>
      </c>
      <c r="M143">
        <f>IF($B143&gt;M$6,SQRT(($B$1/$B$2)*(1/($B143*(($B143/M$6)-1))))*((($B$1/2)*(($B143/M$6)+(M$6/($B143-M$6))+1))+($B$2*$B$4*$B$3*$B143))/1000,"")</f>
        <v>42.510784949548082</v>
      </c>
      <c r="N143">
        <f>IF($B143&gt;N$6,SQRT(($B$1/$B$2)*(1/($B143*(($B143/N$6)-1))))*((($B$1/2)*(($B143/N$6)+(N$6/($B143-N$6))+1))+($B$2*$B$4*$B$3*$B143))/1000,"")</f>
        <v>41.891022512323438</v>
      </c>
      <c r="O143">
        <f>IF($B143&gt;O$6,SQRT(($B$1/$B$2)*(1/($B143*(($B143/O$6)-1))))*((($B$1/2)*(($B143/O$6)+(O$6/($B143-O$6))+1))+($B$2*$B$4*$B$3*$B143))/1000,"")</f>
        <v>41.355183744471326</v>
      </c>
      <c r="P143">
        <f>IF($B143&gt;P$6,SQRT(($B$1/$B$2)*(1/($B143*(($B143/P$6)-1))))*((($B$1/2)*(($B143/P$6)+(P$6/($B143-P$6))+1))+($B$2*$B$4*$B$3*$B143))/1000,"")</f>
        <v>40.89296684011569</v>
      </c>
      <c r="Q143">
        <f>IF($B143&gt;Q$6,SQRT(($B$1/$B$2)*(1/($B143*(($B143/Q$6)-1))))*((($B$1/2)*(($B143/Q$6)+(Q$6/($B143-Q$6))+1))+($B$2*$B$4*$B$3*$B143))/1000,"")</f>
        <v>40.495941748220936</v>
      </c>
      <c r="R143">
        <f>IF($B143&gt;R$6,SQRT(($B$1/$B$2)*(1/($B143*(($B143/R$6)-1))))*((($B$1/2)*(($B143/R$6)+(R$6/($B143-R$6))+1))+($B$2*$B$4*$B$3*$B143))/1000,"")</f>
        <v>40.157147816234016</v>
      </c>
      <c r="S143">
        <f>IF($B143&gt;S$6,SQRT(($B$1/$B$2)*(1/($B143*(($B143/S$6)-1))))*((($B$1/2)*(($B143/S$6)+(S$6/($B143-S$6))+1))+($B$2*$B$4*$B$3*$B143))/1000,"")</f>
        <v>39.870792882354806</v>
      </c>
      <c r="T143">
        <f>IF($B143&gt;T$6,SQRT(($B$1/$B$2)*(1/($B143*(($B143/T$6)-1))))*((($B$1/2)*(($B143/T$6)+(T$6/($B143-T$6))+1))+($B$2*$B$4*$B$3*$B143))/1000,"")</f>
        <v>39.632024992379286</v>
      </c>
      <c r="U143">
        <f>IF($B143&gt;U$6,SQRT(($B$1/$B$2)*(1/($B143*(($B143/U$6)-1))))*((($B$1/2)*(($B143/U$6)+(U$6/($B143-U$6))+1))+($B$2*$B$4*$B$3*$B143))/1000,"")</f>
        <v>39.436756970445046</v>
      </c>
      <c r="V143">
        <f>IF($B143&gt;V$6,SQRT(($B$1/$B$2)*(1/($B143*(($B143/V$6)-1))))*((($B$1/2)*(($B143/V$6)+(V$6/($B143-V$6))+1))+($B$2*$B$4*$B$3*$B143))/1000,"")</f>
        <v>39.281530034641861</v>
      </c>
      <c r="W143">
        <f>IF($B143&gt;W$6,SQRT(($B$1/$B$2)*(1/($B143*(($B143/W$6)-1))))*((($B$1/2)*(($B143/W$6)+(W$6/($B143-W$6))+1))+($B$2*$B$4*$B$3*$B143))/1000,"")</f>
        <v>39.163406652611698</v>
      </c>
      <c r="X143">
        <f>IF($B143&gt;X$6,SQRT(($B$1/$B$2)*(1/($B143*(($B143/X$6)-1))))*((($B$1/2)*(($B143/X$6)+(X$6/($B143-X$6))+1))+($B$2*$B$4*$B$3*$B143))/1000,"")</f>
        <v>39.079885570462288</v>
      </c>
      <c r="Y143">
        <f>IF($B143&gt;Y$6,SQRT(($B$1/$B$2)*(1/($B143*(($B143/Y$6)-1))))*((($B$1/2)*(($B143/Y$6)+(Y$6/($B143-Y$6))+1))+($B$2*$B$4*$B$3*$B143))/1000,"")</f>
        <v>39.028833851788114</v>
      </c>
      <c r="Z143">
        <f>IF($B143&gt;Z$6,SQRT(($B$1/$B$2)*(1/($B143*(($B143/Z$6)-1))))*((($B$1/2)*(($B143/Z$6)+(Z$6/($B143-Z$6))+1))+($B$2*$B$4*$B$3*$B143))/1000,"")</f>
        <v>39.00843210686137</v>
      </c>
      <c r="AA143">
        <f>IF($B143&gt;AA$6,SQRT(($B$1/$B$2)*(1/($B143*(($B143/AA$6)-1))))*((($B$1/2)*(($B143/AA$6)+(AA$6/($B143-AA$6))+1))+($B$2*$B$4*$B$3*$B143))/1000,"")</f>
        <v>39.017130053224435</v>
      </c>
      <c r="AB143">
        <f>IF($B143&gt;AB$6,SQRT(($B$1/$B$2)*(1/($B143*(($B143/AB$6)-1))))*((($B$1/2)*(($B143/AB$6)+(AB$6/($B143-AB$6))+1))+($B$2*$B$4*$B$3*$B143))/1000,"")</f>
        <v>39.053610245545457</v>
      </c>
      <c r="AC143">
        <f>IF($B143&gt;AC$6,SQRT(($B$1/$B$2)*(1/($B143*(($B143/AC$6)-1))))*((($B$1/2)*(($B143/AC$6)+(AC$6/($B143-AC$6))+1))+($B$2*$B$4*$B$3*$B143))/1000,"")</f>
        <v>39.116758323546094</v>
      </c>
      <c r="AD143">
        <f>IF($B143&gt;AD$6,SQRT(($B$1/$B$2)*(1/($B143*(($B143/AD$6)-1))))*((($B$1/2)*(($B143/AD$6)+(AD$6/($B143-AD$6))+1))+($B$2*$B$4*$B$3*$B143))/1000,"")</f>
        <v>39.2056385057518</v>
      </c>
      <c r="AE143">
        <f>IF($B143&gt;AE$6,SQRT(($B$1/$B$2)*(1/($B143*(($B143/AE$6)-1))))*((($B$1/2)*(($B143/AE$6)+(AE$6/($B143-AE$6))+1))+($B$2*$B$4*$B$3*$B143))/1000,"")</f>
        <v>39.319473340797032</v>
      </c>
      <c r="AF143">
        <f>IF($B143&gt;AF$6,SQRT(($B$1/$B$2)*(1/($B143*(($B143/AF$6)-1))))*((($B$1/2)*(($B143/AF$6)+(AF$6/($B143-AF$6))+1))+($B$2*$B$4*$B$3*$B143))/1000,"")</f>
        <v>39.45762694293677</v>
      </c>
      <c r="AG143">
        <f>IF($B143&gt;AG$6,SQRT(($B$1/$B$2)*(1/($B143*(($B143/AG$6)-1))))*((($B$1/2)*(($B143/AG$6)+(AG$6/($B143-AG$6))+1))+($B$2*$B$4*$B$3*$B143))/1000,"")</f>
        <v>39.619591102591684</v>
      </c>
      <c r="AH143">
        <f>IF($B143&gt;AH$6,SQRT(($B$1/$B$2)*(1/($B143*(($B143/AH$6)-1))))*((($B$1/2)*(($B143/AH$6)+(AH$6/($B143-AH$6))+1))+($B$2*$B$4*$B$3*$B143))/1000,"")</f>
        <v>39.804973789294117</v>
      </c>
      <c r="AI143">
        <f>IF($B143&gt;AI$6,SQRT(($B$1/$B$2)*(1/($B143*(($B143/AI$6)-1))))*((($B$1/2)*(($B143/AI$6)+(AI$6/($B143-AI$6))+1))+($B$2*$B$4*$B$3*$B143))/1000,"")</f>
        <v>40.013489662781858</v>
      </c>
      <c r="AJ143">
        <f>IF($B143&gt;AJ$6,SQRT(($B$1/$B$2)*(1/($B143*(($B143/AJ$6)-1))))*((($B$1/2)*(($B143/AJ$6)+(AJ$6/($B143-AJ$6))+1))+($B$2*$B$4*$B$3*$B143))/1000,"")</f>
        <v>40.244952285126956</v>
      </c>
      <c r="AK143">
        <f>IF($B143&gt;AK$6,SQRT(($B$1/$B$2)*(1/($B143*(($B143/AK$6)-1))))*((($B$1/2)*(($B143/AK$6)+(AK$6/($B143-AK$6))+1))+($B$2*$B$4*$B$3*$B143))/1000,"")</f>
        <v>40.499267787790501</v>
      </c>
      <c r="AL143">
        <f>IF($B143&gt;AL$6,SQRT(($B$1/$B$2)*(1/($B143*(($B143/AL$6)-1))))*((($B$1/2)*(($B143/AL$6)+(AL$6/($B143-AL$6))+1))+($B$2*$B$4*$B$3*$B143))/1000,"")</f>
        <v>40.776429796157167</v>
      </c>
      <c r="AM143">
        <f>IF($B143&gt;AM$6,SQRT(($B$1/$B$2)*(1/($B143*(($B143/AM$6)-1))))*((($B$1/2)*(($B143/AM$6)+(AM$6/($B143-AM$6))+1))+($B$2*$B$4*$B$3*$B143))/1000,"")</f>
        <v>41.109045997312741</v>
      </c>
      <c r="AO143">
        <f t="shared" si="15"/>
        <v>39.00843210686137</v>
      </c>
      <c r="AP143">
        <f t="shared" si="17"/>
        <v>24</v>
      </c>
      <c r="AQ143">
        <f t="shared" ca="1" si="18"/>
        <v>7.2999999999999975E-4</v>
      </c>
      <c r="AR143" s="1">
        <f t="shared" ca="1" si="19"/>
        <v>4.1369863013698733</v>
      </c>
    </row>
    <row r="144" spans="1:44" x14ac:dyDescent="0.25">
      <c r="A144" s="1">
        <f t="shared" si="16"/>
        <v>3.0400000000000067</v>
      </c>
      <c r="B144" s="1">
        <f t="shared" si="20"/>
        <v>3.0400000000000067E-3</v>
      </c>
      <c r="C144">
        <f>IF($B144&gt;C$6,SQRT(($B$1/$B$2)*(1/($B144*(($B144/C$6)-1))))*((($B$1/2)*(($B144/C$6)+(C$6/($B144-C$6))+1))+($B$2*$B$4*$B$3*$B144))/1000,"")</f>
        <v>60.124935477608133</v>
      </c>
      <c r="D144">
        <f>IF($B144&gt;D$6,SQRT(($B$1/$B$2)*(1/($B144*(($B144/D$6)-1))))*((($B$1/2)*(($B144/D$6)+(D$6/($B144-D$6))+1))+($B$2*$B$4*$B$3*$B144))/1000,"")</f>
        <v>55.823243800905139</v>
      </c>
      <c r="E144">
        <f>IF($B144&gt;E$6,SQRT(($B$1/$B$2)*(1/($B144*(($B144/E$6)-1))))*((($B$1/2)*(($B144/E$6)+(E$6/($B144-E$6))+1))+($B$2*$B$4*$B$3*$B144))/1000,"")</f>
        <v>53.057293642154278</v>
      </c>
      <c r="F144">
        <f>IF($B144&gt;F$6,SQRT(($B$1/$B$2)*(1/($B144*(($B144/F$6)-1))))*((($B$1/2)*(($B144/F$6)+(F$6/($B144-F$6))+1))+($B$2*$B$4*$B$3*$B144))/1000,"")</f>
        <v>50.812494451849297</v>
      </c>
      <c r="G144">
        <f>IF($B144&gt;G$6,SQRT(($B$1/$B$2)*(1/($B144*(($B144/G$6)-1))))*((($B$1/2)*(($B144/G$6)+(G$6/($B144-G$6))+1))+($B$2*$B$4*$B$3*$B144))/1000,"")</f>
        <v>48.957517952313538</v>
      </c>
      <c r="H144">
        <f>IF($B144&gt;H$6,SQRT(($B$1/$B$2)*(1/($B144*(($B144/H$6)-1))))*((($B$1/2)*(($B144/H$6)+(H$6/($B144-H$6))+1))+($B$2*$B$4*$B$3*$B144))/1000,"")</f>
        <v>47.40335828332168</v>
      </c>
      <c r="I144">
        <f>IF($B144&gt;I$6,SQRT(($B$1/$B$2)*(1/($B144*(($B144/I$6)-1))))*((($B$1/2)*(($B144/I$6)+(I$6/($B144-I$6))+1))+($B$2*$B$4*$B$3*$B144))/1000,"")</f>
        <v>46.087317043771741</v>
      </c>
      <c r="J144">
        <f>IF($B144&gt;J$6,SQRT(($B$1/$B$2)*(1/($B144*(($B144/J$6)-1))))*((($B$1/2)*(($B144/J$6)+(J$6/($B144-J$6))+1))+($B$2*$B$4*$B$3*$B144))/1000,"")</f>
        <v>44.963817838929685</v>
      </c>
      <c r="K144">
        <f>IF($B144&gt;K$6,SQRT(($B$1/$B$2)*(1/($B144*(($B144/K$6)-1))))*((($B$1/2)*(($B144/K$6)+(K$6/($B144-K$6))+1))+($B$2*$B$4*$B$3*$B144))/1000,"")</f>
        <v>43.99885684818625</v>
      </c>
      <c r="L144">
        <f>IF($B144&gt;L$6,SQRT(($B$1/$B$2)*(1/($B144*(($B144/L$6)-1))))*((($B$1/2)*(($B144/L$6)+(L$6/($B144-L$6))+1))+($B$2*$B$4*$B$3*$B144))/1000,"")</f>
        <v>43.166503187248495</v>
      </c>
      <c r="M144">
        <f>IF($B144&gt;M$6,SQRT(($B$1/$B$2)*(1/($B144*(($B144/M$6)-1))))*((($B$1/2)*(($B144/M$6)+(M$6/($B144-M$6))+1))+($B$2*$B$4*$B$3*$B144))/1000,"")</f>
        <v>42.446610978455659</v>
      </c>
      <c r="N144">
        <f>IF($B144&gt;N$6,SQRT(($B$1/$B$2)*(1/($B144*(($B144/N$6)-1))))*((($B$1/2)*(($B144/N$6)+(N$6/($B144-N$6))+1))+($B$2*$B$4*$B$3*$B144))/1000,"")</f>
        <v>41.823276956622685</v>
      </c>
      <c r="O144">
        <f>IF($B144&gt;O$6,SQRT(($B$1/$B$2)*(1/($B144*(($B144/O$6)-1))))*((($B$1/2)*(($B144/O$6)+(O$6/($B144-O$6))+1))+($B$2*$B$4*$B$3*$B144))/1000,"")</f>
        <v>41.283772768948921</v>
      </c>
      <c r="P144">
        <f>IF($B144&gt;P$6,SQRT(($B$1/$B$2)*(1/($B144*(($B144/P$6)-1))))*((($B$1/2)*(($B144/P$6)+(P$6/($B144-P$6))+1))+($B$2*$B$4*$B$3*$B144))/1000,"")</f>
        <v>40.817788619850496</v>
      </c>
      <c r="Q144">
        <f>IF($B144&gt;Q$6,SQRT(($B$1/$B$2)*(1/($B144*(($B144/Q$6)-1))))*((($B$1/2)*(($B144/Q$6)+(Q$6/($B144-Q$6))+1))+($B$2*$B$4*$B$3*$B144))/1000,"")</f>
        <v>40.416886491734964</v>
      </c>
      <c r="R144">
        <f>IF($B144&gt;R$6,SQRT(($B$1/$B$2)*(1/($B144*(($B144/R$6)-1))))*((($B$1/2)*(($B144/R$6)+(R$6/($B144-R$6))+1))+($B$2*$B$4*$B$3*$B144))/1000,"")</f>
        <v>40.074097707360323</v>
      </c>
      <c r="S144">
        <f>IF($B144&gt;S$6,SQRT(($B$1/$B$2)*(1/($B144*(($B144/S$6)-1))))*((($B$1/2)*(($B144/S$6)+(S$6/($B144-S$6))+1))+($B$2*$B$4*$B$3*$B144))/1000,"")</f>
        <v>39.783621952196739</v>
      </c>
      <c r="T144">
        <f>IF($B144&gt;T$6,SQRT(($B$1/$B$2)*(1/($B144*(($B144/T$6)-1))))*((($B$1/2)*(($B144/T$6)+(T$6/($B144-T$6))+1))+($B$2*$B$4*$B$3*$B144))/1000,"")</f>
        <v>39.540598929344874</v>
      </c>
      <c r="U144">
        <f>IF($B144&gt;U$6,SQRT(($B$1/$B$2)*(1/($B144*(($B144/U$6)-1))))*((($B$1/2)*(($B144/U$6)+(U$6/($B144-U$6))+1))+($B$2*$B$4*$B$3*$B144))/1000,"")</f>
        <v>39.34093287384885</v>
      </c>
      <c r="V144">
        <f>IF($B144&gt;V$6,SQRT(($B$1/$B$2)*(1/($B144*(($B144/V$6)-1))))*((($B$1/2)*(($B144/V$6)+(V$6/($B144-V$6))+1))+($B$2*$B$4*$B$3*$B144))/1000,"")</f>
        <v>39.181156115489102</v>
      </c>
      <c r="W144">
        <f>IF($B144&gt;W$6,SQRT(($B$1/$B$2)*(1/($B144*(($B144/W$6)-1))))*((($B$1/2)*(($B144/W$6)+(W$6/($B144-W$6))+1))+($B$2*$B$4*$B$3*$B144))/1000,"")</f>
        <v>39.058321883726073</v>
      </c>
      <c r="X144">
        <f>IF($B144&gt;X$6,SQRT(($B$1/$B$2)*(1/($B144*(($B144/X$6)-1))))*((($B$1/2)*(($B144/X$6)+(X$6/($B144-X$6))+1))+($B$2*$B$4*$B$3*$B144))/1000,"")</f>
        <v>38.969919286961101</v>
      </c>
      <c r="Y144">
        <f>IF($B144&gt;Y$6,SQRT(($B$1/$B$2)*(1/($B144*(($B144/Y$6)-1))))*((($B$1/2)*(($B144/Y$6)+(Y$6/($B144-Y$6))+1))+($B$2*$B$4*$B$3*$B144))/1000,"")</f>
        <v>38.913805301956756</v>
      </c>
      <c r="Z144">
        <f>IF($B144&gt;Z$6,SQRT(($B$1/$B$2)*(1/($B144*(($B144/Z$6)-1))))*((($B$1/2)*(($B144/Z$6)+(Z$6/($B144-Z$6))+1))+($B$2*$B$4*$B$3*$B144))/1000,"")</f>
        <v>38.888149952669991</v>
      </c>
      <c r="AA144">
        <f>IF($B144&gt;AA$6,SQRT(($B$1/$B$2)*(1/($B144*(($B144/AA$6)-1))))*((($B$1/2)*(($B144/AA$6)+(AA$6/($B144-AA$6))+1))+($B$2*$B$4*$B$3*$B144))/1000,"")</f>
        <v>38.891391819017009</v>
      </c>
      <c r="AB144">
        <f>IF($B144&gt;AB$6,SQRT(($B$1/$B$2)*(1/($B144*(($B144/AB$6)-1))))*((($B$1/2)*(($B144/AB$6)+(AB$6/($B144-AB$6))+1))+($B$2*$B$4*$B$3*$B144))/1000,"")</f>
        <v>38.922201712781671</v>
      </c>
      <c r="AC144">
        <f>IF($B144&gt;AC$6,SQRT(($B$1/$B$2)*(1/($B144*(($B144/AC$6)-1))))*((($B$1/2)*(($B144/AC$6)+(AC$6/($B144-AC$6))+1))+($B$2*$B$4*$B$3*$B144))/1000,"")</f>
        <v>38.979452868862673</v>
      </c>
      <c r="AD144">
        <f>IF($B144&gt;AD$6,SQRT(($B$1/$B$2)*(1/($B144*(($B144/AD$6)-1))))*((($B$1/2)*(($B144/AD$6)+(AD$6/($B144-AD$6))+1))+($B$2*$B$4*$B$3*$B144))/1000,"")</f>
        <v>39.062196379011752</v>
      </c>
      <c r="AE144">
        <f>IF($B144&gt;AE$6,SQRT(($B$1/$B$2)*(1/($B144*(($B144/AE$6)-1))))*((($B$1/2)*(($B144/AE$6)+(AE$6/($B144-AE$6))+1))+($B$2*$B$4*$B$3*$B144))/1000,"")</f>
        <v>39.169640879196081</v>
      </c>
      <c r="AF144">
        <f>IF($B144&gt;AF$6,SQRT(($B$1/$B$2)*(1/($B144*(($B144/AF$6)-1))))*((($B$1/2)*(($B144/AF$6)+(AF$6/($B144-AF$6))+1))+($B$2*$B$4*$B$3*$B144))/1000,"")</f>
        <v>39.301135716620934</v>
      </c>
      <c r="AG144">
        <f>IF($B144&gt;AG$6,SQRT(($B$1/$B$2)*(1/($B144*(($B144/AG$6)-1))))*((($B$1/2)*(($B144/AG$6)+(AG$6/($B144-AG$6))+1))+($B$2*$B$4*$B$3*$B144))/1000,"")</f>
        <v>39.456156986595836</v>
      </c>
      <c r="AH144">
        <f>IF($B144&gt;AH$6,SQRT(($B$1/$B$2)*(1/($B144*(($B144/AH$6)-1))))*((($B$1/2)*(($B144/AH$6)+(AH$6/($B144-AH$6))+1))+($B$2*$B$4*$B$3*$B144))/1000,"")</f>
        <v>39.634295955926056</v>
      </c>
      <c r="AI144">
        <f>IF($B144&gt;AI$6,SQRT(($B$1/$B$2)*(1/($B144*(($B144/AI$6)-1))))*((($B$1/2)*(($B144/AI$6)+(AI$6/($B144-AI$6))+1))+($B$2*$B$4*$B$3*$B144))/1000,"")</f>
        <v>39.835249487838084</v>
      </c>
      <c r="AJ144">
        <f>IF($B144&gt;AJ$6,SQRT(($B$1/$B$2)*(1/($B144*(($B144/AJ$6)-1))))*((($B$1/2)*(($B144/AJ$6)+(AJ$6/($B144-AJ$6))+1))+($B$2*$B$4*$B$3*$B144))/1000,"")</f>
        <v>40.058812160522756</v>
      </c>
      <c r="AK144">
        <f>IF($B144&gt;AK$6,SQRT(($B$1/$B$2)*(1/($B144*(($B144/AK$6)-1))))*((($B$1/2)*(($B144/AK$6)+(AK$6/($B144-AK$6))+1))+($B$2*$B$4*$B$3*$B144))/1000,"")</f>
        <v>40.304869832305144</v>
      </c>
      <c r="AL144">
        <f>IF($B144&gt;AL$6,SQRT(($B$1/$B$2)*(1/($B144*(($B144/AL$6)-1))))*((($B$1/2)*(($B144/AL$6)+(AL$6/($B144-AL$6))+1))+($B$2*$B$4*$B$3*$B144))/1000,"")</f>
        <v>40.573394455021479</v>
      </c>
      <c r="AM144">
        <f>IF($B144&gt;AM$6,SQRT(($B$1/$B$2)*(1/($B144*(($B144/AM$6)-1))))*((($B$1/2)*(($B144/AM$6)+(AM$6/($B144-AM$6))+1))+($B$2*$B$4*$B$3*$B144))/1000,"")</f>
        <v>40.896006240253769</v>
      </c>
      <c r="AO144">
        <f t="shared" si="15"/>
        <v>38.888149952669991</v>
      </c>
      <c r="AP144">
        <f t="shared" si="17"/>
        <v>24</v>
      </c>
      <c r="AQ144">
        <f t="shared" ca="1" si="18"/>
        <v>7.2999999999999975E-4</v>
      </c>
      <c r="AR144" s="1">
        <f t="shared" ca="1" si="19"/>
        <v>4.164383561643846</v>
      </c>
    </row>
    <row r="145" spans="1:44" x14ac:dyDescent="0.25">
      <c r="A145" s="1">
        <f t="shared" si="16"/>
        <v>3.0600000000000067</v>
      </c>
      <c r="B145" s="1">
        <f t="shared" si="20"/>
        <v>3.0600000000000067E-3</v>
      </c>
      <c r="C145">
        <f>IF($B145&gt;C$6,SQRT(($B$1/$B$2)*(1/($B145*(($B145/C$6)-1))))*((($B$1/2)*(($B145/C$6)+(C$6/($B145-C$6))+1))+($B$2*$B$4*$B$3*$B145))/1000,"")</f>
        <v>60.094492217857088</v>
      </c>
      <c r="D145">
        <f>IF($B145&gt;D$6,SQRT(($B$1/$B$2)*(1/($B145*(($B145/D$6)-1))))*((($B$1/2)*(($B145/D$6)+(D$6/($B145-D$6))+1))+($B$2*$B$4*$B$3*$B145))/1000,"")</f>
        <v>55.789001920236871</v>
      </c>
      <c r="E145">
        <f>IF($B145&gt;E$6,SQRT(($B$1/$B$2)*(1/($B145*(($B145/E$6)-1))))*((($B$1/2)*(($B145/E$6)+(E$6/($B145-E$6))+1))+($B$2*$B$4*$B$3*$B145))/1000,"")</f>
        <v>53.019930032816085</v>
      </c>
      <c r="F145">
        <f>IF($B145&gt;F$6,SQRT(($B$1/$B$2)*(1/($B145*(($B145/F$6)-1))))*((($B$1/2)*(($B145/F$6)+(F$6/($B145-F$6))+1))+($B$2*$B$4*$B$3*$B145))/1000,"")</f>
        <v>50.772021274630745</v>
      </c>
      <c r="G145">
        <f>IF($B145&gt;G$6,SQRT(($B$1/$B$2)*(1/($B145*(($B145/G$6)-1))))*((($B$1/2)*(($B145/G$6)+(G$6/($B145-G$6))+1))+($B$2*$B$4*$B$3*$B145))/1000,"")</f>
        <v>48.913927898108106</v>
      </c>
      <c r="H145">
        <f>IF($B145&gt;H$6,SQRT(($B$1/$B$2)*(1/($B145*(($B145/H$6)-1))))*((($B$1/2)*(($B145/H$6)+(H$6/($B145-H$6))+1))+($B$2*$B$4*$B$3*$B145))/1000,"")</f>
        <v>47.356628447106132</v>
      </c>
      <c r="I145">
        <f>IF($B145&gt;I$6,SQRT(($B$1/$B$2)*(1/($B145*(($B145/I$6)-1))))*((($B$1/2)*(($B145/I$6)+(I$6/($B145-I$6))+1))+($B$2*$B$4*$B$3*$B145))/1000,"")</f>
        <v>46.037411516159942</v>
      </c>
      <c r="J145">
        <f>IF($B145&gt;J$6,SQRT(($B$1/$B$2)*(1/($B145*(($B145/J$6)-1))))*((($B$1/2)*(($B145/J$6)+(J$6/($B145-J$6))+1))+($B$2*$B$4*$B$3*$B145))/1000,"")</f>
        <v>44.91068948312919</v>
      </c>
      <c r="K145">
        <f>IF($B145&gt;K$6,SQRT(($B$1/$B$2)*(1/($B145*(($B145/K$6)-1))))*((($B$1/2)*(($B145/K$6)+(K$6/($B145-K$6))+1))+($B$2*$B$4*$B$3*$B145))/1000,"")</f>
        <v>43.942448535652531</v>
      </c>
      <c r="L145">
        <f>IF($B145&gt;L$6,SQRT(($B$1/$B$2)*(1/($B145*(($B145/L$6)-1))))*((($B$1/2)*(($B145/L$6)+(L$6/($B145-L$6))+1))+($B$2*$B$4*$B$3*$B145))/1000,"")</f>
        <v>43.106748659368108</v>
      </c>
      <c r="M145">
        <f>IF($B145&gt;M$6,SQRT(($B$1/$B$2)*(1/($B145*(($B145/M$6)-1))))*((($B$1/2)*(($B145/M$6)+(M$6/($B145-M$6))+1))+($B$2*$B$4*$B$3*$B145))/1000,"")</f>
        <v>42.383435440722444</v>
      </c>
      <c r="N145">
        <f>IF($B145&gt;N$6,SQRT(($B$1/$B$2)*(1/($B145*(($B145/N$6)-1))))*((($B$1/2)*(($B145/N$6)+(N$6/($B145-N$6))+1))+($B$2*$B$4*$B$3*$B145))/1000,"")</f>
        <v>41.756597475218356</v>
      </c>
      <c r="O145">
        <f>IF($B145&gt;O$6,SQRT(($B$1/$B$2)*(1/($B145*(($B145/O$6)-1))))*((($B$1/2)*(($B145/O$6)+(O$6/($B145-O$6))+1))+($B$2*$B$4*$B$3*$B145))/1000,"")</f>
        <v>41.213498516834996</v>
      </c>
      <c r="P145">
        <f>IF($B145&gt;P$6,SQRT(($B$1/$B$2)*(1/($B145*(($B145/P$6)-1))))*((($B$1/2)*(($B145/P$6)+(P$6/($B145-P$6))+1))+($B$2*$B$4*$B$3*$B145))/1000,"")</f>
        <v>40.743821004772563</v>
      </c>
      <c r="Q145">
        <f>IF($B145&gt;Q$6,SQRT(($B$1/$B$2)*(1/($B145*(($B145/Q$6)-1))))*((($B$1/2)*(($B145/Q$6)+(Q$6/($B145-Q$6))+1))+($B$2*$B$4*$B$3*$B145))/1000,"")</f>
        <v>40.339119188773068</v>
      </c>
      <c r="R145">
        <f>IF($B145&gt;R$6,SQRT(($B$1/$B$2)*(1/($B145*(($B145/R$6)-1))))*((($B$1/2)*(($B145/R$6)+(R$6/($B145-R$6))+1))+($B$2*$B$4*$B$3*$B145))/1000,"")</f>
        <v>39.992416611994933</v>
      </c>
      <c r="S145">
        <f>IF($B145&gt;S$6,SQRT(($B$1/$B$2)*(1/($B145*(($B145/S$6)-1))))*((($B$1/2)*(($B145/S$6)+(S$6/($B145-S$6))+1))+($B$2*$B$4*$B$3*$B145))/1000,"")</f>
        <v>39.697905065198626</v>
      </c>
      <c r="T145">
        <f>IF($B145&gt;T$6,SQRT(($B$1/$B$2)*(1/($B145*(($B145/T$6)-1))))*((($B$1/2)*(($B145/T$6)+(T$6/($B145-T$6))+1))+($B$2*$B$4*$B$3*$B145))/1000,"")</f>
        <v>39.450716181455896</v>
      </c>
      <c r="U145">
        <f>IF($B145&gt;U$6,SQRT(($B$1/$B$2)*(1/($B145*(($B145/U$6)-1))))*((($B$1/2)*(($B145/U$6)+(U$6/($B145-U$6))+1))+($B$2*$B$4*$B$3*$B145))/1000,"")</f>
        <v>39.24674589576945</v>
      </c>
      <c r="V145">
        <f>IF($B145&gt;V$6,SQRT(($B$1/$B$2)*(1/($B145*(($B145/V$6)-1))))*((($B$1/2)*(($B145/V$6)+(V$6/($B145-V$6))+1))+($B$2*$B$4*$B$3*$B145))/1000,"")</f>
        <v>39.082517956842885</v>
      </c>
      <c r="W145">
        <f>IF($B145&gt;W$6,SQRT(($B$1/$B$2)*(1/($B145*(($B145/W$6)-1))))*((($B$1/2)*(($B145/W$6)+(W$6/($B145-W$6))+1))+($B$2*$B$4*$B$3*$B145))/1000,"")</f>
        <v>38.955076683247505</v>
      </c>
      <c r="X145">
        <f>IF($B145&gt;X$6,SQRT(($B$1/$B$2)*(1/($B145*(($B145/X$6)-1))))*((($B$1/2)*(($B145/X$6)+(X$6/($B145-X$6))+1))+($B$2*$B$4*$B$3*$B145))/1000,"")</f>
        <v>38.861901895020949</v>
      </c>
      <c r="Y145">
        <f>IF($B145&gt;Y$6,SQRT(($B$1/$B$2)*(1/($B145*(($B145/Y$6)-1))))*((($B$1/2)*(($B145/Y$6)+(Y$6/($B145-Y$6))+1))+($B$2*$B$4*$B$3*$B145))/1000,"")</f>
        <v>38.800840855612854</v>
      </c>
      <c r="Z145">
        <f>IF($B145&gt;Z$6,SQRT(($B$1/$B$2)*(1/($B145*(($B145/Z$6)-1))))*((($B$1/2)*(($B145/Z$6)+(Z$6/($B145-Z$6))+1))+($B$2*$B$4*$B$3*$B145))/1000,"")</f>
        <v>38.770053402646916</v>
      </c>
      <c r="AA145">
        <f>IF($B145&gt;AA$6,SQRT(($B$1/$B$2)*(1/($B145*(($B145/AA$6)-1))))*((($B$1/2)*(($B145/AA$6)+(AA$6/($B145-AA$6))+1))+($B$2*$B$4*$B$3*$B145))/1000,"")</f>
        <v>38.767967407331177</v>
      </c>
      <c r="AB145">
        <f>IF($B145&gt;AB$6,SQRT(($B$1/$B$2)*(1/($B145*(($B145/AB$6)-1))))*((($B$1/2)*(($B145/AB$6)+(AB$6/($B145-AB$6))+1))+($B$2*$B$4*$B$3*$B145))/1000,"")</f>
        <v>38.793242399104948</v>
      </c>
      <c r="AC145">
        <f>IF($B145&gt;AC$6,SQRT(($B$1/$B$2)*(1/($B145*(($B145/AC$6)-1))))*((($B$1/2)*(($B145/AC$6)+(AC$6/($B145-AC$6))+1))+($B$2*$B$4*$B$3*$B145))/1000,"")</f>
        <v>38.844739703132717</v>
      </c>
      <c r="AD145">
        <f>IF($B145&gt;AD$6,SQRT(($B$1/$B$2)*(1/($B145*(($B145/AD$6)-1))))*((($B$1/2)*(($B145/AD$6)+(AD$6/($B145-AD$6))+1))+($B$2*$B$4*$B$3*$B145))/1000,"")</f>
        <v>38.921497817230161</v>
      </c>
      <c r="AE145">
        <f>IF($B145&gt;AE$6,SQRT(($B$1/$B$2)*(1/($B145*(($B145/AE$6)-1))))*((($B$1/2)*(($B145/AE$6)+(AE$6/($B145-AE$6))+1))+($B$2*$B$4*$B$3*$B145))/1000,"")</f>
        <v>39.022712038790118</v>
      </c>
      <c r="AF145">
        <f>IF($B145&gt;AF$6,SQRT(($B$1/$B$2)*(1/($B145*(($B145/AF$6)-1))))*((($B$1/2)*(($B145/AF$6)+(AF$6/($B145-AF$6))+1))+($B$2*$B$4*$B$3*$B145))/1000,"")</f>
        <v>39.147717567167085</v>
      </c>
      <c r="AG145">
        <f>IF($B145&gt;AG$6,SQRT(($B$1/$B$2)*(1/($B145*(($B145/AG$6)-1))))*((($B$1/2)*(($B145/AG$6)+(AG$6/($B145-AG$6))+1))+($B$2*$B$4*$B$3*$B145))/1000,"")</f>
        <v>39.295975471101173</v>
      </c>
      <c r="AH145">
        <f>IF($B145&gt;AH$6,SQRT(($B$1/$B$2)*(1/($B145*(($B145/AH$6)-1))))*((($B$1/2)*(($B145/AH$6)+(AH$6/($B145-AH$6))+1))+($B$2*$B$4*$B$3*$B145))/1000,"")</f>
        <v>39.467061037225058</v>
      </c>
      <c r="AI145">
        <f>IF($B145&gt;AI$6,SQRT(($B$1/$B$2)*(1/($B145*(($B145/AI$6)-1))))*((($B$1/2)*(($B145/AI$6)+(AI$6/($B145-AI$6))+1))+($B$2*$B$4*$B$3*$B145))/1000,"")</f>
        <v>39.66065411397674</v>
      </c>
      <c r="AJ145">
        <f>IF($B145&gt;AJ$6,SQRT(($B$1/$B$2)*(1/($B145*(($B145/AJ$6)-1))))*((($B$1/2)*(($B145/AJ$6)+(AJ$6/($B145-AJ$6))+1))+($B$2*$B$4*$B$3*$B145))/1000,"")</f>
        <v>39.876531142257249</v>
      </c>
      <c r="AK145">
        <f>IF($B145&gt;AK$6,SQRT(($B$1/$B$2)*(1/($B145*(($B145/AK$6)-1))))*((($B$1/2)*(($B145/AK$6)+(AK$6/($B145-AK$6))+1))+($B$2*$B$4*$B$3*$B145))/1000,"")</f>
        <v>40.114558625027982</v>
      </c>
      <c r="AL145">
        <f>IF($B145&gt;AL$6,SQRT(($B$1/$B$2)*(1/($B145*(($B145/AL$6)-1))))*((($B$1/2)*(($B145/AL$6)+(AL$6/($B145-AL$6))+1))+($B$2*$B$4*$B$3*$B145))/1000,"")</f>
        <v>40.374687836529603</v>
      </c>
      <c r="AM145">
        <f>IF($B145&gt;AM$6,SQRT(($B$1/$B$2)*(1/($B145*(($B145/AM$6)-1))))*((($B$1/2)*(($B145/AM$6)+(AM$6/($B145-AM$6))+1))+($B$2*$B$4*$B$3*$B145))/1000,"")</f>
        <v>40.687580294570459</v>
      </c>
      <c r="AO145">
        <f t="shared" si="15"/>
        <v>38.767967407331177</v>
      </c>
      <c r="AP145">
        <f t="shared" si="17"/>
        <v>25</v>
      </c>
      <c r="AQ145">
        <f t="shared" ca="1" si="18"/>
        <v>7.549999999999997E-4</v>
      </c>
      <c r="AR145" s="1">
        <f t="shared" ca="1" si="19"/>
        <v>4.0529801324503421</v>
      </c>
    </row>
    <row r="146" spans="1:44" x14ac:dyDescent="0.25">
      <c r="A146" s="1">
        <f t="shared" si="16"/>
        <v>3.0800000000000067</v>
      </c>
      <c r="B146" s="1">
        <f t="shared" si="20"/>
        <v>3.0800000000000068E-3</v>
      </c>
      <c r="C146">
        <f>IF($B146&gt;C$6,SQRT(($B$1/$B$2)*(1/($B146*(($B146/C$6)-1))))*((($B$1/2)*(($B146/C$6)+(C$6/($B146-C$6))+1))+($B$2*$B$4*$B$3*$B146))/1000,"")</f>
        <v>60.064469600745817</v>
      </c>
      <c r="D146">
        <f>IF($B146&gt;D$6,SQRT(($B$1/$B$2)*(1/($B146*(($B146/D$6)-1))))*((($B$1/2)*(($B146/D$6)+(D$6/($B146-D$6))+1))+($B$2*$B$4*$B$3*$B146))/1000,"")</f>
        <v>55.755239201084265</v>
      </c>
      <c r="E146">
        <f>IF($B146&gt;E$6,SQRT(($B$1/$B$2)*(1/($B146*(($B146/E$6)-1))))*((($B$1/2)*(($B146/E$6)+(E$6/($B146-E$6))+1))+($B$2*$B$4*$B$3*$B146))/1000,"")</f>
        <v>52.983094857153937</v>
      </c>
      <c r="F146">
        <f>IF($B146&gt;F$6,SQRT(($B$1/$B$2)*(1/($B146*(($B146/F$6)-1))))*((($B$1/2)*(($B146/F$6)+(F$6/($B146-F$6))+1))+($B$2*$B$4*$B$3*$B146))/1000,"")</f>
        <v>50.732126667827288</v>
      </c>
      <c r="G146">
        <f>IF($B146&gt;G$6,SQRT(($B$1/$B$2)*(1/($B146*(($B146/G$6)-1))))*((($B$1/2)*(($B146/G$6)+(G$6/($B146-G$6))+1))+($B$2*$B$4*$B$3*$B146))/1000,"")</f>
        <v>48.870967718556976</v>
      </c>
      <c r="H146">
        <f>IF($B146&gt;H$6,SQRT(($B$1/$B$2)*(1/($B146*(($B146/H$6)-1))))*((($B$1/2)*(($B146/H$6)+(H$6/($B146-H$6))+1))+($B$2*$B$4*$B$3*$B146))/1000,"")</f>
        <v>47.310581216671274</v>
      </c>
      <c r="I146">
        <f>IF($B146&gt;I$6,SQRT(($B$1/$B$2)*(1/($B146*(($B146/I$6)-1))))*((($B$1/2)*(($B146/I$6)+(I$6/($B146-I$6))+1))+($B$2*$B$4*$B$3*$B146))/1000,"")</f>
        <v>45.98824298460859</v>
      </c>
      <c r="J146">
        <f>IF($B146&gt;J$6,SQRT(($B$1/$B$2)*(1/($B146*(($B146/J$6)-1))))*((($B$1/2)*(($B146/J$6)+(J$6/($B146-J$6))+1))+($B$2*$B$4*$B$3*$B146))/1000,"")</f>
        <v>44.858354388516304</v>
      </c>
      <c r="K146">
        <f>IF($B146&gt;K$6,SQRT(($B$1/$B$2)*(1/($B146*(($B146/K$6)-1))))*((($B$1/2)*(($B146/K$6)+(K$6/($B146-K$6))+1))+($B$2*$B$4*$B$3*$B146))/1000,"")</f>
        <v>43.886891830550887</v>
      </c>
      <c r="L146">
        <f>IF($B146&gt;L$6,SQRT(($B$1/$B$2)*(1/($B146*(($B146/L$6)-1))))*((($B$1/2)*(($B146/L$6)+(L$6/($B146-L$6))+1))+($B$2*$B$4*$B$3*$B146))/1000,"")</f>
        <v>43.047906368214448</v>
      </c>
      <c r="M146">
        <f>IF($B146&gt;M$6,SQRT(($B$1/$B$2)*(1/($B146*(($B146/M$6)-1))))*((($B$1/2)*(($B146/M$6)+(M$6/($B146-M$6))+1))+($B$2*$B$4*$B$3*$B146))/1000,"")</f>
        <v>42.321235253453231</v>
      </c>
      <c r="N146">
        <f>IF($B146&gt;N$6,SQRT(($B$1/$B$2)*(1/($B146*(($B146/N$6)-1))))*((($B$1/2)*(($B146/N$6)+(N$6/($B146-N$6))+1))+($B$2*$B$4*$B$3*$B146))/1000,"")</f>
        <v>41.690959146277962</v>
      </c>
      <c r="O146">
        <f>IF($B146&gt;O$6,SQRT(($B$1/$B$2)*(1/($B146*(($B146/O$6)-1))))*((($B$1/2)*(($B146/O$6)+(O$6/($B146-O$6))+1))+($B$2*$B$4*$B$3*$B146))/1000,"")</f>
        <v>41.144334116125364</v>
      </c>
      <c r="P146">
        <f>IF($B146&gt;P$6,SQRT(($B$1/$B$2)*(1/($B146*(($B146/P$6)-1))))*((($B$1/2)*(($B146/P$6)+(P$6/($B146-P$6))+1))+($B$2*$B$4*$B$3*$B146))/1000,"")</f>
        <v>40.671035052595727</v>
      </c>
      <c r="Q146">
        <f>IF($B146&gt;Q$6,SQRT(($B$1/$B$2)*(1/($B146*(($B146/Q$6)-1))))*((($B$1/2)*(($B146/Q$6)+(Q$6/($B146-Q$6))+1))+($B$2*$B$4*$B$3*$B146))/1000,"")</f>
        <v>40.262608697177612</v>
      </c>
      <c r="R146">
        <f>IF($B146&gt;R$6,SQRT(($B$1/$B$2)*(1/($B146*(($B146/R$6)-1))))*((($B$1/2)*(($B146/R$6)+(R$6/($B146-R$6))+1))+($B$2*$B$4*$B$3*$B146))/1000,"")</f>
        <v>39.912071048362314</v>
      </c>
      <c r="S146">
        <f>IF($B146&gt;S$6,SQRT(($B$1/$B$2)*(1/($B146*(($B146/S$6)-1))))*((($B$1/2)*(($B146/S$6)+(S$6/($B146-S$6))+1))+($B$2*$B$4*$B$3*$B146))/1000,"")</f>
        <v>39.613606249307409</v>
      </c>
      <c r="T146">
        <f>IF($B146&gt;T$6,SQRT(($B$1/$B$2)*(1/($B146*(($B146/T$6)-1))))*((($B$1/2)*(($B146/T$6)+(T$6/($B146-T$6))+1))+($B$2*$B$4*$B$3*$B146))/1000,"")</f>
        <v>39.362338123970545</v>
      </c>
      <c r="U146">
        <f>IF($B146&gt;U$6,SQRT(($B$1/$B$2)*(1/($B146*(($B146/U$6)-1))))*((($B$1/2)*(($B146/U$6)+(U$6/($B146-U$6))+1))+($B$2*$B$4*$B$3*$B146))/1000,"")</f>
        <v>39.154154583686044</v>
      </c>
      <c r="V146">
        <f>IF($B146&gt;V$6,SQRT(($B$1/$B$2)*(1/($B146*(($B146/V$6)-1))))*((($B$1/2)*(($B146/V$6)+(V$6/($B146-V$6))+1))+($B$2*$B$4*$B$3*$B146))/1000,"")</f>
        <v>38.985571089610943</v>
      </c>
      <c r="W146">
        <f>IF($B146&gt;W$6,SQRT(($B$1/$B$2)*(1/($B146*(($B146/W$6)-1))))*((($B$1/2)*(($B146/W$6)+(W$6/($B146-W$6))+1))+($B$2*$B$4*$B$3*$B146))/1000,"")</f>
        <v>38.853623361890257</v>
      </c>
      <c r="X146">
        <f>IF($B146&gt;X$6,SQRT(($B$1/$B$2)*(1/($B146*(($B146/X$6)-1))))*((($B$1/2)*(($B146/X$6)+(X$6/($B146-X$6))+1))+($B$2*$B$4*$B$3*$B146))/1000,"")</f>
        <v>38.755782265469307</v>
      </c>
      <c r="Y146">
        <f>IF($B146&gt;Y$6,SQRT(($B$1/$B$2)*(1/($B146*(($B146/Y$6)-1))))*((($B$1/2)*(($B146/Y$6)+(Y$6/($B146-Y$6))+1))+($B$2*$B$4*$B$3*$B146))/1000,"")</f>
        <v>38.689885706565413</v>
      </c>
      <c r="Z146">
        <f>IF($B146&gt;Z$6,SQRT(($B$1/$B$2)*(1/($B146*(($B146/Z$6)-1))))*((($B$1/2)*(($B146/Z$6)+(Z$6/($B146-Z$6))+1))+($B$2*$B$4*$B$3*$B146))/1000,"")</f>
        <v>38.654083717507561</v>
      </c>
      <c r="AA146">
        <f>IF($B146&gt;AA$6,SQRT(($B$1/$B$2)*(1/($B146*(($B146/AA$6)-1))))*((($B$1/2)*(($B146/AA$6)+(AA$6/($B146-AA$6))+1))+($B$2*$B$4*$B$3*$B146))/1000,"")</f>
        <v>38.64679386911228</v>
      </c>
      <c r="AB146">
        <f>IF($B146&gt;AB$6,SQRT(($B$1/$B$2)*(1/($B146*(($B146/AB$6)-1))))*((($B$1/2)*(($B146/AB$6)+(AB$6/($B146-AB$6))+1))+($B$2*$B$4*$B$3*$B146))/1000,"")</f>
        <v>38.666664846586151</v>
      </c>
      <c r="AC146">
        <f>IF($B146&gt;AC$6,SQRT(($B$1/$B$2)*(1/($B146*(($B146/AC$6)-1))))*((($B$1/2)*(($B146/AC$6)+(AC$6/($B146-AC$6))+1))+($B$2*$B$4*$B$3*$B146))/1000,"")</f>
        <v>38.7125465360063</v>
      </c>
      <c r="AD146">
        <f>IF($B146&gt;AD$6,SQRT(($B$1/$B$2)*(1/($B146*(($B146/AD$6)-1))))*((($B$1/2)*(($B146/AD$6)+(AD$6/($B146-AD$6))+1))+($B$2*$B$4*$B$3*$B146))/1000,"")</f>
        <v>38.783465347425974</v>
      </c>
      <c r="AE146">
        <f>IF($B146&gt;AE$6,SQRT(($B$1/$B$2)*(1/($B146*(($B146/AE$6)-1))))*((($B$1/2)*(($B146/AE$6)+(AE$6/($B146-AE$6))+1))+($B$2*$B$4*$B$3*$B146))/1000,"")</f>
        <v>38.878603784638997</v>
      </c>
      <c r="AF146">
        <f>IF($B146&gt;AF$6,SQRT(($B$1/$B$2)*(1/($B146*(($B146/AF$6)-1))))*((($B$1/2)*(($B146/AF$6)+(AF$6/($B146-AF$6))+1))+($B$2*$B$4*$B$3*$B146))/1000,"")</f>
        <v>38.997283486518711</v>
      </c>
      <c r="AG146">
        <f>IF($B146&gt;AG$6,SQRT(($B$1/$B$2)*(1/($B146*(($B146/AG$6)-1))))*((($B$1/2)*(($B146/AG$6)+(AG$6/($B146-AG$6))+1))+($B$2*$B$4*$B$3*$B146))/1000,"")</f>
        <v>39.138951128948761</v>
      </c>
      <c r="AH146">
        <f>IF($B146&gt;AH$6,SQRT(($B$1/$B$2)*(1/($B146*(($B146/AH$6)-1))))*((($B$1/2)*(($B146/AH$6)+(AH$6/($B146-AH$6))+1))+($B$2*$B$4*$B$3*$B146))/1000,"")</f>
        <v>39.30316670279354</v>
      </c>
      <c r="AI146">
        <f>IF($B146&gt;AI$6,SQRT(($B$1/$B$2)*(1/($B146*(($B146/AI$6)-1))))*((($B$1/2)*(($B146/AI$6)+(AI$6/($B146-AI$6))+1))+($B$2*$B$4*$B$3*$B146))/1000,"")</f>
        <v>39.489593781593697</v>
      </c>
      <c r="AJ146">
        <f>IF($B146&gt;AJ$6,SQRT(($B$1/$B$2)*(1/($B146*(($B146/AJ$6)-1))))*((($B$1/2)*(($B146/AJ$6)+(AJ$6/($B146-AJ$6))+1))+($B$2*$B$4*$B$3*$B146))/1000,"")</f>
        <v>39.697991469635504</v>
      </c>
      <c r="AK146">
        <f>IF($B146&gt;AK$6,SQRT(($B$1/$B$2)*(1/($B146*(($B146/AK$6)-1))))*((($B$1/2)*(($B146/AK$6)+(AK$6/($B146-AK$6))+1))+($B$2*$B$4*$B$3*$B146))/1000,"")</f>
        <v>39.928207781834843</v>
      </c>
      <c r="AL146">
        <f>IF($B146&gt;AL$6,SQRT(($B$1/$B$2)*(1/($B146*(($B146/AL$6)-1))))*((($B$1/2)*(($B146/AL$6)+(AL$6/($B146-AL$6))+1))+($B$2*$B$4*$B$3*$B146))/1000,"")</f>
        <v>40.180174255289103</v>
      </c>
      <c r="AM146">
        <f>IF($B146&gt;AM$6,SQRT(($B$1/$B$2)*(1/($B146*(($B146/AM$6)-1))))*((($B$1/2)*(($B146/AM$6)+(AM$6/($B146-AM$6))+1))+($B$2*$B$4*$B$3*$B146))/1000,"")</f>
        <v>40.483621345385465</v>
      </c>
      <c r="AO146">
        <f t="shared" si="15"/>
        <v>38.64679386911228</v>
      </c>
      <c r="AP146">
        <f t="shared" si="17"/>
        <v>25</v>
      </c>
      <c r="AQ146">
        <f t="shared" ca="1" si="18"/>
        <v>7.549999999999997E-4</v>
      </c>
      <c r="AR146" s="1">
        <f t="shared" ca="1" si="19"/>
        <v>4.0794701986755069</v>
      </c>
    </row>
    <row r="147" spans="1:44" x14ac:dyDescent="0.25">
      <c r="A147" s="1">
        <f t="shared" si="16"/>
        <v>3.1000000000000068</v>
      </c>
      <c r="B147" s="1">
        <f t="shared" si="20"/>
        <v>3.1000000000000068E-3</v>
      </c>
      <c r="C147">
        <f>IF($B147&gt;C$6,SQRT(($B$1/$B$2)*(1/($B147*(($B147/C$6)-1))))*((($B$1/2)*(($B147/C$6)+(C$6/($B147-C$6))+1))+($B$2*$B$4*$B$3*$B147))/1000,"")</f>
        <v>60.034858969934504</v>
      </c>
      <c r="D147">
        <f>IF($B147&gt;D$6,SQRT(($B$1/$B$2)*(1/($B147*(($B147/D$6)-1))))*((($B$1/2)*(($B147/D$6)+(D$6/($B147-D$6))+1))+($B$2*$B$4*$B$3*$B147))/1000,"")</f>
        <v>55.721945659021841</v>
      </c>
      <c r="E147">
        <f>IF($B147&gt;E$6,SQRT(($B$1/$B$2)*(1/($B147*(($B147/E$6)-1))))*((($B$1/2)*(($B147/E$6)+(E$6/($B147-E$6))+1))+($B$2*$B$4*$B$3*$B147))/1000,"")</f>
        <v>52.946776988265</v>
      </c>
      <c r="F147">
        <f>IF($B147&gt;F$6,SQRT(($B$1/$B$2)*(1/($B147*(($B147/F$6)-1))))*((($B$1/2)*(($B147/F$6)+(F$6/($B147-F$6))+1))+($B$2*$B$4*$B$3*$B147))/1000,"")</f>
        <v>50.692798320053527</v>
      </c>
      <c r="G147">
        <f>IF($B147&gt;G$6,SQRT(($B$1/$B$2)*(1/($B147*(($B147/G$6)-1))))*((($B$1/2)*(($B147/G$6)+(G$6/($B147-G$6))+1))+($B$2*$B$4*$B$3*$B147))/1000,"")</f>
        <v>48.828623868109339</v>
      </c>
      <c r="H147">
        <f>IF($B147&gt;H$6,SQRT(($B$1/$B$2)*(1/($B147*(($B147/H$6)-1))))*((($B$1/2)*(($B147/H$6)+(H$6/($B147-H$6))+1))+($B$2*$B$4*$B$3*$B147))/1000,"")</f>
        <v>47.265201755568263</v>
      </c>
      <c r="I147">
        <f>IF($B147&gt;I$6,SQRT(($B$1/$B$2)*(1/($B147*(($B147/I$6)-1))))*((($B$1/2)*(($B147/I$6)+(I$6/($B147-I$6))+1))+($B$2*$B$4*$B$3*$B147))/1000,"")</f>
        <v>45.939795258292456</v>
      </c>
      <c r="J147">
        <f>IF($B147&gt;J$6,SQRT(($B$1/$B$2)*(1/($B147*(($B147/J$6)-1))))*((($B$1/2)*(($B147/J$6)+(J$6/($B147-J$6))+1))+($B$2*$B$4*$B$3*$B147))/1000,"")</f>
        <v>44.806794939755378</v>
      </c>
      <c r="K147">
        <f>IF($B147&gt;K$6,SQRT(($B$1/$B$2)*(1/($B147*(($B147/K$6)-1))))*((($B$1/2)*(($B147/K$6)+(K$6/($B147-K$6))+1))+($B$2*$B$4*$B$3*$B147))/1000,"")</f>
        <v>43.832167616183106</v>
      </c>
      <c r="L147">
        <f>IF($B147&gt;L$6,SQRT(($B$1/$B$2)*(1/($B147*(($B147/L$6)-1))))*((($B$1/2)*(($B147/L$6)+(L$6/($B147-L$6))+1))+($B$2*$B$4*$B$3*$B147))/1000,"")</f>
        <v>42.989955611978353</v>
      </c>
      <c r="M147">
        <f>IF($B147&gt;M$6,SQRT(($B$1/$B$2)*(1/($B147*(($B147/M$6)-1))))*((($B$1/2)*(($B147/M$6)+(M$6/($B147-M$6))+1))+($B$2*$B$4*$B$3*$B147))/1000,"")</f>
        <v>42.259988038810995</v>
      </c>
      <c r="N147">
        <f>IF($B147&gt;N$6,SQRT(($B$1/$B$2)*(1/($B147*(($B147/N$6)-1))))*((($B$1/2)*(($B147/N$6)+(N$6/($B147-N$6))+1))+($B$2*$B$4*$B$3*$B147))/1000,"")</f>
        <v>41.626337817498161</v>
      </c>
      <c r="O147">
        <f>IF($B147&gt;O$6,SQRT(($B$1/$B$2)*(1/($B147*(($B147/O$6)-1))))*((($B$1/2)*(($B147/O$6)+(O$6/($B147-O$6))+1))+($B$2*$B$4*$B$3*$B147))/1000,"")</f>
        <v>41.076253533663738</v>
      </c>
      <c r="P147">
        <f>IF($B147&gt;P$6,SQRT(($B$1/$B$2)*(1/($B147*(($B147/P$6)-1))))*((($B$1/2)*(($B147/P$6)+(P$6/($B147-P$6))+1))+($B$2*$B$4*$B$3*$B147))/1000,"")</f>
        <v>40.599402734479213</v>
      </c>
      <c r="Q147">
        <f>IF($B147&gt;Q$6,SQRT(($B$1/$B$2)*(1/($B147*(($B147/Q$6)-1))))*((($B$1/2)*(($B147/Q$6)+(Q$6/($B147-Q$6))+1))+($B$2*$B$4*$B$3*$B147))/1000,"")</f>
        <v>40.18732486858103</v>
      </c>
      <c r="R147">
        <f>IF($B147&gt;R$6,SQRT(($B$1/$B$2)*(1/($B147*(($B147/R$6)-1))))*((($B$1/2)*(($B147/R$6)+(R$6/($B147-R$6))+1))+($B$2*$B$4*$B$3*$B147))/1000,"")</f>
        <v>39.83302861507817</v>
      </c>
      <c r="S147">
        <f>IF($B147&gt;S$6,SQRT(($B$1/$B$2)*(1/($B147*(($B147/S$6)-1))))*((($B$1/2)*(($B147/S$6)+(S$6/($B147-S$6))+1))+($B$2*$B$4*$B$3*$B147))/1000,"")</f>
        <v>39.530690706274996</v>
      </c>
      <c r="T147">
        <f>IF($B147&gt;T$6,SQRT(($B$1/$B$2)*(1/($B147*(($B147/T$6)-1))))*((($B$1/2)*(($B147/T$6)+(T$6/($B147-T$6))+1))+($B$2*$B$4*$B$3*$B147))/1000,"")</f>
        <v>39.275427406785163</v>
      </c>
      <c r="U147">
        <f>IF($B147&gt;U$6,SQRT(($B$1/$B$2)*(1/($B147*(($B147/U$6)-1))))*((($B$1/2)*(($B147/U$6)+(U$6/($B147-U$6))+1))+($B$2*$B$4*$B$3*$B147))/1000,"")</f>
        <v>39.063118868632579</v>
      </c>
      <c r="V147">
        <f>IF($B147&gt;V$6,SQRT(($B$1/$B$2)*(1/($B147*(($B147/V$6)-1))))*((($B$1/2)*(($B147/V$6)+(V$6/($B147-V$6))+1))+($B$2*$B$4*$B$3*$B147))/1000,"")</f>
        <v>38.89027254598313</v>
      </c>
      <c r="W147">
        <f>IF($B147&gt;W$6,SQRT(($B$1/$B$2)*(1/($B147*(($B147/W$6)-1))))*((($B$1/2)*(($B147/W$6)+(W$6/($B147-W$6))+1))+($B$2*$B$4*$B$3*$B147))/1000,"")</f>
        <v>38.753915858986076</v>
      </c>
      <c r="X147">
        <f>IF($B147&gt;X$6,SQRT(($B$1/$B$2)*(1/($B147*(($B147/X$6)-1))))*((($B$1/2)*(($B147/X$6)+(X$6/($B147-X$6))+1))+($B$2*$B$4*$B$3*$B147))/1000,"")</f>
        <v>38.651511035569769</v>
      </c>
      <c r="Y147">
        <f>IF($B147&gt;Y$6,SQRT(($B$1/$B$2)*(1/($B147*(($B147/Y$6)-1))))*((($B$1/2)*(($B147/Y$6)+(Y$6/($B147-Y$6))+1))+($B$2*$B$4*$B$3*$B147))/1000,"")</f>
        <v>38.580886964323412</v>
      </c>
      <c r="Z147">
        <f>IF($B147&gt;Z$6,SQRT(($B$1/$B$2)*(1/($B147*(($B147/Z$6)-1))))*((($B$1/2)*(($B147/Z$6)+(Z$6/($B147-Z$6))+1))+($B$2*$B$4*$B$3*$B147))/1000,"")</f>
        <v>38.54018423543431</v>
      </c>
      <c r="AA147">
        <f>IF($B147&gt;AA$6,SQRT(($B$1/$B$2)*(1/($B147*(($B147/AA$6)-1))))*((($B$1/2)*(($B147/AA$6)+(AA$6/($B147-AA$6))+1))+($B$2*$B$4*$B$3*$B147))/1000,"")</f>
        <v>38.52781050820812</v>
      </c>
      <c r="AB147">
        <f>IF($B147&gt;AB$6,SQRT(($B$1/$B$2)*(1/($B147*(($B147/AB$6)-1))))*((($B$1/2)*(($B147/AB$6)+(AB$6/($B147-AB$6))+1))+($B$2*$B$4*$B$3*$B147))/1000,"")</f>
        <v>38.542404040586881</v>
      </c>
      <c r="AC147">
        <f>IF($B147&gt;AC$6,SQRT(($B$1/$B$2)*(1/($B147*(($B147/AC$6)-1))))*((($B$1/2)*(($B147/AC$6)+(AC$6/($B147-AC$6))+1))+($B$2*$B$4*$B$3*$B147))/1000,"")</f>
        <v>38.582803727182586</v>
      </c>
      <c r="AD147">
        <f>IF($B147&gt;AD$6,SQRT(($B$1/$B$2)*(1/($B147*(($B147/AD$6)-1))))*((($B$1/2)*(($B147/AD$6)+(AD$6/($B147-AD$6))+1))+($B$2*$B$4*$B$3*$B147))/1000,"")</f>
        <v>38.648024371361224</v>
      </c>
      <c r="AE147">
        <f>IF($B147&gt;AE$6,SQRT(($B$1/$B$2)*(1/($B147*(($B147/AE$6)-1))))*((($B$1/2)*(($B147/AE$6)+(AE$6/($B147-AE$6))+1))+($B$2*$B$4*$B$3*$B147))/1000,"")</f>
        <v>38.737236200906395</v>
      </c>
      <c r="AF147">
        <f>IF($B147&gt;AF$6,SQRT(($B$1/$B$2)*(1/($B147*(($B147/AF$6)-1))))*((($B$1/2)*(($B147/AF$6)+(AF$6/($B147-AF$6))+1))+($B$2*$B$4*$B$3*$B147))/1000,"")</f>
        <v>38.849747851666969</v>
      </c>
      <c r="AG147">
        <f>IF($B147&gt;AG$6,SQRT(($B$1/$B$2)*(1/($B147*(($B147/AG$6)-1))))*((($B$1/2)*(($B147/AG$6)+(AG$6/($B147-AG$6))+1))+($B$2*$B$4*$B$3*$B147))/1000,"")</f>
        <v>38.984992207677635</v>
      </c>
      <c r="AH147">
        <f>IF($B147&gt;AH$6,SQRT(($B$1/$B$2)*(1/($B147*(($B147/AH$6)-1))))*((($B$1/2)*(($B147/AH$6)+(AH$6/($B147-AH$6))+1))+($B$2*$B$4*$B$3*$B147))/1000,"")</f>
        <v>39.142514612644284</v>
      </c>
      <c r="AI147">
        <f>IF($B147&gt;AI$6,SQRT(($B$1/$B$2)*(1/($B147*(($B147/AI$6)-1))))*((($B$1/2)*(($B147/AI$6)+(AI$6/($B147-AI$6))+1))+($B$2*$B$4*$B$3*$B147))/1000,"")</f>
        <v>39.321963065885896</v>
      </c>
      <c r="AJ147">
        <f>IF($B147&gt;AJ$6,SQRT(($B$1/$B$2)*(1/($B147*(($B147/AJ$6)-1))))*((($B$1/2)*(($B147/AJ$6)+(AJ$6/($B147-AJ$6))+1))+($B$2*$B$4*$B$3*$B147))/1000,"")</f>
        <v>39.523080092741175</v>
      </c>
      <c r="AK147">
        <f>IF($B147&gt;AK$6,SQRT(($B$1/$B$2)*(1/($B147*(($B147/AK$6)-1))))*((($B$1/2)*(($B147/AK$6)+(AK$6/($B147-AK$6))+1))+($B$2*$B$4*$B$3*$B147))/1000,"")</f>
        <v>39.74569604018231</v>
      </c>
      <c r="AL147">
        <f>IF($B147&gt;AL$6,SQRT(($B$1/$B$2)*(1/($B147*(($B147/AL$6)-1))))*((($B$1/2)*(($B147/AL$6)+(AL$6/($B147-AL$6))+1))+($B$2*$B$4*$B$3*$B147))/1000,"")</f>
        <v>39.989723596723529</v>
      </c>
      <c r="AM147">
        <f>IF($B147&gt;AM$6,SQRT(($B$1/$B$2)*(1/($B147*(($B147/AM$6)-1))))*((($B$1/2)*(($B147/AM$6)+(AM$6/($B147-AM$6))+1))+($B$2*$B$4*$B$3*$B147))/1000,"")</f>
        <v>40.283988694081877</v>
      </c>
      <c r="AO147">
        <f t="shared" si="15"/>
        <v>38.52781050820812</v>
      </c>
      <c r="AP147">
        <f t="shared" si="17"/>
        <v>25</v>
      </c>
      <c r="AQ147">
        <f t="shared" ca="1" si="18"/>
        <v>7.549999999999997E-4</v>
      </c>
      <c r="AR147" s="1">
        <f t="shared" ca="1" si="19"/>
        <v>4.1059602649006726</v>
      </c>
    </row>
    <row r="148" spans="1:44" x14ac:dyDescent="0.25">
      <c r="A148" s="1">
        <f t="shared" si="16"/>
        <v>3.1200000000000068</v>
      </c>
      <c r="B148" s="1">
        <f t="shared" si="20"/>
        <v>3.1200000000000069E-3</v>
      </c>
      <c r="C148">
        <f>IF($B148&gt;C$6,SQRT(($B$1/$B$2)*(1/($B148*(($B148/C$6)-1))))*((($B$1/2)*(($B148/C$6)+(C$6/($B148-C$6))+1))+($B$2*$B$4*$B$3*$B148))/1000,"")</f>
        <v>60.005651904928904</v>
      </c>
      <c r="D148">
        <f>IF($B148&gt;D$6,SQRT(($B$1/$B$2)*(1/($B148*(($B148/D$6)-1))))*((($B$1/2)*(($B148/D$6)+(D$6/($B148-D$6))+1))+($B$2*$B$4*$B$3*$B148))/1000,"")</f>
        <v>55.689111585020719</v>
      </c>
      <c r="E148">
        <f>IF($B148&gt;E$6,SQRT(($B$1/$B$2)*(1/($B148*(($B148/E$6)-1))))*((($B$1/2)*(($B148/E$6)+(E$6/($B148-E$6))+1))+($B$2*$B$4*$B$3*$B148))/1000,"")</f>
        <v>52.910965609332287</v>
      </c>
      <c r="F148">
        <f>IF($B148&gt;F$6,SQRT(($B$1/$B$2)*(1/($B148*(($B148/F$6)-1))))*((($B$1/2)*(($B148/F$6)+(F$6/($B148-F$6))+1))+($B$2*$B$4*$B$3*$B148))/1000,"")</f>
        <v>50.654024266585751</v>
      </c>
      <c r="G148">
        <f>IF($B148&gt;G$6,SQRT(($B$1/$B$2)*(1/($B148*(($B148/G$6)-1))))*((($B$1/2)*(($B148/G$6)+(G$6/($B148-G$6))+1))+($B$2*$B$4*$B$3*$B148))/1000,"")</f>
        <v>48.786883186610609</v>
      </c>
      <c r="H148">
        <f>IF($B148&gt;H$6,SQRT(($B$1/$B$2)*(1/($B148*(($B148/H$6)-1))))*((($B$1/2)*(($B148/H$6)+(H$6/($B148-H$6))+1))+($B$2*$B$4*$B$3*$B148))/1000,"")</f>
        <v>47.220475653901786</v>
      </c>
      <c r="I148">
        <f>IF($B148&gt;I$6,SQRT(($B$1/$B$2)*(1/($B148*(($B148/I$6)-1))))*((($B$1/2)*(($B148/I$6)+(I$6/($B148-I$6))+1))+($B$2*$B$4*$B$3*$B148))/1000,"")</f>
        <v>45.89205261678628</v>
      </c>
      <c r="J148">
        <f>IF($B148&gt;J$6,SQRT(($B$1/$B$2)*(1/($B148*(($B148/J$6)-1))))*((($B$1/2)*(($B148/J$6)+(J$6/($B148-J$6))+1))+($B$2*$B$4*$B$3*$B148))/1000,"")</f>
        <v>44.755994038720573</v>
      </c>
      <c r="K148">
        <f>IF($B148&gt;K$6,SQRT(($B$1/$B$2)*(1/($B148*(($B148/K$6)-1))))*((($B$1/2)*(($B148/K$6)+(K$6/($B148-K$6))+1))+($B$2*$B$4*$B$3*$B148))/1000,"")</f>
        <v>43.778257343121062</v>
      </c>
      <c r="L148">
        <f>IF($B148&gt;L$6,SQRT(($B$1/$B$2)*(1/($B148*(($B148/L$6)-1))))*((($B$1/2)*(($B148/L$6)+(L$6/($B148-L$6))+1))+($B$2*$B$4*$B$3*$B148))/1000,"")</f>
        <v>42.93287630973532</v>
      </c>
      <c r="M148">
        <f>IF($B148&gt;M$6,SQRT(($B$1/$B$2)*(1/($B148*(($B148/M$6)-1))))*((($B$1/2)*(($B148/M$6)+(M$6/($B148-M$6))+1))+($B$2*$B$4*$B$3*$B148))/1000,"")</f>
        <v>42.199672097336688</v>
      </c>
      <c r="N148">
        <f>IF($B148&gt;N$6,SQRT(($B$1/$B$2)*(1/($B148*(($B148/N$6)-1))))*((($B$1/2)*(($B148/N$6)+(N$6/($B148-N$6))+1))+($B$2*$B$4*$B$3*$B148))/1000,"")</f>
        <v>41.562710076674072</v>
      </c>
      <c r="O148">
        <f>IF($B148&gt;O$6,SQRT(($B$1/$B$2)*(1/($B148*(($B148/O$6)-1))))*((($B$1/2)*(($B148/O$6)+(O$6/($B148-O$6))+1))+($B$2*$B$4*$B$3*$B148))/1000,"")</f>
        <v>41.009231542715639</v>
      </c>
      <c r="P148">
        <f>IF($B148&gt;P$6,SQRT(($B$1/$B$2)*(1/($B148*(($B148/P$6)-1))))*((($B$1/2)*(($B148/P$6)+(P$6/($B148-P$6))+1))+($B$2*$B$4*$B$3*$B148))/1000,"")</f>
        <v>40.528896899337035</v>
      </c>
      <c r="Q148">
        <f>IF($B148&gt;Q$6,SQRT(($B$1/$B$2)*(1/($B148*(($B148/Q$6)-1))))*((($B$1/2)*(($B148/Q$6)+(Q$6/($B148-Q$6))+1))+($B$2*$B$4*$B$3*$B148))/1000,"")</f>
        <v>40.113238509154229</v>
      </c>
      <c r="R148">
        <f>IF($B148&gt;R$6,SQRT(($B$1/$B$2)*(1/($B148*(($B148/R$6)-1))))*((($B$1/2)*(($B148/R$6)+(R$6/($B148-R$6))+1))+($B$2*$B$4*$B$3*$B148))/1000,"")</f>
        <v>39.75525794801149</v>
      </c>
      <c r="S148">
        <f>IF($B148&gt;S$6,SQRT(($B$1/$B$2)*(1/($B148*(($B148/S$6)-1))))*((($B$1/2)*(($B148/S$6)+(S$6/($B148-S$6))+1))+($B$2*$B$4*$B$3*$B148))/1000,"")</f>
        <v>39.449124764275396</v>
      </c>
      <c r="T148">
        <f>IF($B148&gt;T$6,SQRT(($B$1/$B$2)*(1/($B148*(($B148/T$6)-1))))*((($B$1/2)*(($B148/T$6)+(T$6/($B148-T$6))+1))+($B$2*$B$4*$B$3*$B148))/1000,"")</f>
        <v>39.189947902412001</v>
      </c>
      <c r="U148">
        <f>IF($B148&gt;U$6,SQRT(($B$1/$B$2)*(1/($B148*(($B148/U$6)-1))))*((($B$1/2)*(($B148/U$6)+(U$6/($B148-U$6))+1))+($B$2*$B$4*$B$3*$B148))/1000,"")</f>
        <v>38.973600008101712</v>
      </c>
      <c r="V148">
        <f>IF($B148&gt;V$6,SQRT(($B$1/$B$2)*(1/($B148*(($B148/V$6)-1))))*((($B$1/2)*(($B148/V$6)+(V$6/($B148-V$6))+1))+($B$2*$B$4*$B$3*$B148))/1000,"")</f>
        <v>38.796580796782642</v>
      </c>
      <c r="W148">
        <f>IF($B148&gt;W$6,SQRT(($B$1/$B$2)*(1/($B148*(($B148/W$6)-1))))*((($B$1/2)*(($B148/W$6)+(W$6/($B148-W$6))+1))+($B$2*$B$4*$B$3*$B148))/1000,"")</f>
        <v>38.655909673754685</v>
      </c>
      <c r="X148">
        <f>IF($B148&gt;X$6,SQRT(($B$1/$B$2)*(1/($B148*(($B148/X$6)-1))))*((($B$1/2)*(($B148/X$6)+(X$6/($B148-X$6))+1))+($B$2*$B$4*$B$3*$B148))/1000,"")</f>
        <v>38.549040533629245</v>
      </c>
      <c r="Y148">
        <f>IF($B148&gt;Y$6,SQRT(($B$1/$B$2)*(1/($B148*(($B148/Y$6)-1))))*((($B$1/2)*(($B148/Y$6)+(Y$6/($B148-Y$6))+1))+($B$2*$B$4*$B$3*$B148))/1000,"")</f>
        <v>38.473793571396115</v>
      </c>
      <c r="Z148">
        <f>IF($B148&gt;Z$6,SQRT(($B$1/$B$2)*(1/($B148*(($B148/Z$6)-1))))*((($B$1/2)*(($B148/Z$6)+(Z$6/($B148-Z$6))+1))+($B$2*$B$4*$B$3*$B148))/1000,"")</f>
        <v>38.428300281359029</v>
      </c>
      <c r="AA148">
        <f>IF($B148&gt;AA$6,SQRT(($B$1/$B$2)*(1/($B148*(($B148/AA$6)-1))))*((($B$1/2)*(($B148/AA$6)+(AA$6/($B148-AA$6))+1))+($B$2*$B$4*$B$3*$B148))/1000,"")</f>
        <v>38.410958781846951</v>
      </c>
      <c r="AB148">
        <f>IF($B148&gt;AB$6,SQRT(($B$1/$B$2)*(1/($B148*(($B148/AB$6)-1))))*((($B$1/2)*(($B148/AB$6)+(AB$6/($B148-AB$6))+1))+($B$2*$B$4*$B$3*$B148))/1000,"")</f>
        <v>38.420397300562421</v>
      </c>
      <c r="AC148">
        <f>IF($B148&gt;AC$6,SQRT(($B$1/$B$2)*(1/($B148*(($B148/AC$6)-1))))*((($B$1/2)*(($B148/AC$6)+(AC$6/($B148-AC$6))+1))+($B$2*$B$4*$B$3*$B148))/1000,"")</f>
        <v>38.455444166573194</v>
      </c>
      <c r="AD148">
        <f>IF($B148&gt;AD$6,SQRT(($B$1/$B$2)*(1/($B148*(($B148/AD$6)-1))))*((($B$1/2)*(($B148/AD$6)+(AD$6/($B148-AD$6))+1))+($B$2*$B$4*$B$3*$B148))/1000,"")</f>
        <v>38.515103033995331</v>
      </c>
      <c r="AE148">
        <f>IF($B148&gt;AE$6,SQRT(($B$1/$B$2)*(1/($B148*(($B148/AE$6)-1))))*((($B$1/2)*(($B148/AE$6)+(AE$6/($B148-AE$6))+1))+($B$2*$B$4*$B$3*$B148))/1000,"")</f>
        <v>38.598532346418189</v>
      </c>
      <c r="AF148">
        <f>IF($B148&gt;AF$6,SQRT(($B$1/$B$2)*(1/($B148*(($B148/AF$6)-1))))*((($B$1/2)*(($B148/AF$6)+(AF$6/($B148-AF$6))+1))+($B$2*$B$4*$B$3*$B148))/1000,"")</f>
        <v>38.705028265994379</v>
      </c>
      <c r="AG148">
        <f>IF($B148&gt;AG$6,SQRT(($B$1/$B$2)*(1/($B148*(($B148/AG$6)-1))))*((($B$1/2)*(($B148/AG$6)+(AG$6/($B148-AG$6))+1))+($B$2*$B$4*$B$3*$B148))/1000,"")</f>
        <v>38.834010455187567</v>
      </c>
      <c r="AH148">
        <f>IF($B148&gt;AH$6,SQRT(($B$1/$B$2)*(1/($B148*(($B148/AH$6)-1))))*((($B$1/2)*(($B148/AH$6)+(AH$6/($B148-AH$6))+1))+($B$2*$B$4*$B$3*$B148))/1000,"")</f>
        <v>38.985010225550134</v>
      </c>
      <c r="AI148">
        <f>IF($B148&gt;AI$6,SQRT(($B$1/$B$2)*(1/($B148*(($B148/AI$6)-1))))*((($B$1/2)*(($B148/AI$6)+(AI$6/($B148-AI$6))+1))+($B$2*$B$4*$B$3*$B148))/1000,"")</f>
        <v>39.157660666069283</v>
      </c>
      <c r="AJ148">
        <f>IF($B148&gt;AJ$6,SQRT(($B$1/$B$2)*(1/($B148*(($B148/AJ$6)-1))))*((($B$1/2)*(($B148/AJ$6)+(AJ$6/($B148-AJ$6))+1))+($B$2*$B$4*$B$3*$B148))/1000,"")</f>
        <v>39.351688440494321</v>
      </c>
      <c r="AK148">
        <f>IF($B148&gt;AK$6,SQRT(($B$1/$B$2)*(1/($B148*(($B148/AK$6)-1))))*((($B$1/2)*(($B148/AK$6)+(AK$6/($B148-AK$6))+1))+($B$2*$B$4*$B$3*$B148))/1000,"")</f>
        <v>39.566907003740205</v>
      </c>
      <c r="AL148">
        <f>IF($B148&gt;AL$6,SQRT(($B$1/$B$2)*(1/($B148*(($B148/AL$6)-1))))*((($B$1/2)*(($B148/AL$6)+(AL$6/($B148-AL$6))+1))+($B$2*$B$4*$B$3*$B148))/1000,"")</f>
        <v>39.803211035747069</v>
      </c>
      <c r="AM148">
        <f>IF($B148&gt;AM$6,SQRT(($B$1/$B$2)*(1/($B148*(($B148/AM$6)-1))))*((($B$1/2)*(($B148/AM$6)+(AM$6/($B148-AM$6))+1))+($B$2*$B$4*$B$3*$B148))/1000,"")</f>
        <v>40.0885474450156</v>
      </c>
      <c r="AO148">
        <f t="shared" si="15"/>
        <v>38.410958781846951</v>
      </c>
      <c r="AP148">
        <f t="shared" si="17"/>
        <v>25</v>
      </c>
      <c r="AQ148">
        <f t="shared" ca="1" si="18"/>
        <v>7.549999999999997E-4</v>
      </c>
      <c r="AR148" s="1">
        <f t="shared" ca="1" si="19"/>
        <v>4.1324503311258383</v>
      </c>
    </row>
    <row r="149" spans="1:44" x14ac:dyDescent="0.25">
      <c r="A149" s="1">
        <f t="shared" si="16"/>
        <v>3.1400000000000068</v>
      </c>
      <c r="B149" s="1">
        <f t="shared" si="20"/>
        <v>3.1400000000000069E-3</v>
      </c>
      <c r="C149">
        <f>IF($B149&gt;C$6,SQRT(($B$1/$B$2)*(1/($B149*(($B149/C$6)-1))))*((($B$1/2)*(($B149/C$6)+(C$6/($B149-C$6))+1))+($B$2*$B$4*$B$3*$B149))/1000,"")</f>
        <v>59.976840213104175</v>
      </c>
      <c r="D149">
        <f>IF($B149&gt;D$6,SQRT(($B$1/$B$2)*(1/($B149*(($B149/D$6)-1))))*((($B$1/2)*(($B149/D$6)+(D$6/($B149-D$6))+1))+($B$2*$B$4*$B$3*$B149))/1000,"")</f>
        <v>55.656727536021144</v>
      </c>
      <c r="E149">
        <f>IF($B149&gt;E$6,SQRT(($B$1/$B$2)*(1/($B149*(($B149/E$6)-1))))*((($B$1/2)*(($B149/E$6)+(E$6/($B149-E$6))+1))+($B$2*$B$4*$B$3*$B149))/1000,"")</f>
        <v>52.875650202901468</v>
      </c>
      <c r="F149">
        <f>IF($B149&gt;F$6,SQRT(($B$1/$B$2)*(1/($B149*(($B149/F$6)-1))))*((($B$1/2)*(($B149/F$6)+(F$6/($B149-F$6))+1))+($B$2*$B$4*$B$3*$B149))/1000,"")</f>
        <v>50.615792877251536</v>
      </c>
      <c r="G149">
        <f>IF($B149&gt;G$6,SQRT(($B$1/$B$2)*(1/($B149*(($B149/G$6)-1))))*((($B$1/2)*(($B149/G$6)+(G$6/($B149-G$6))+1))+($B$2*$B$4*$B$3*$B149))/1000,"")</f>
        <v>48.745732885700477</v>
      </c>
      <c r="H149">
        <f>IF($B149&gt;H$6,SQRT(($B$1/$B$2)*(1/($B149*(($B149/H$6)-1))))*((($B$1/2)*(($B149/H$6)+(H$6/($B149-H$6))+1))+($B$2*$B$4*$B$3*$B149))/1000,"")</f>
        <v>47.17638891312037</v>
      </c>
      <c r="I149">
        <f>IF($B149&gt;I$6,SQRT(($B$1/$B$2)*(1/($B149*(($B149/I$6)-1))))*((($B$1/2)*(($B149/I$6)+(I$6/($B149-I$6))+1))+($B$2*$B$4*$B$3*$B149))/1000,"")</f>
        <v>45.844999793118056</v>
      </c>
      <c r="J149">
        <f>IF($B149&gt;J$6,SQRT(($B$1/$B$2)*(1/($B149*(($B149/J$6)-1))))*((($B$1/2)*(($B149/J$6)+(J$6/($B149-J$6))+1))+($B$2*$B$4*$B$3*$B149))/1000,"")</f>
        <v>44.705935085668976</v>
      </c>
      <c r="K149">
        <f>IF($B149&gt;K$6,SQRT(($B$1/$B$2)*(1/($B149*(($B149/K$6)-1))))*((($B$1/2)*(($B149/K$6)+(K$6/($B149-K$6))+1))+($B$2*$B$4*$B$3*$B149))/1000,"")</f>
        <v>43.725143008341917</v>
      </c>
      <c r="L149">
        <f>IF($B149&gt;L$6,SQRT(($B$1/$B$2)*(1/($B149*(($B149/L$6)-1))))*((($B$1/2)*(($B149/L$6)+(L$6/($B149-L$6))+1))+($B$2*$B$4*$B$3*$B149))/1000,"")</f>
        <v>42.876648978369083</v>
      </c>
      <c r="M149">
        <f>IF($B149&gt;M$6,SQRT(($B$1/$B$2)*(1/($B149*(($B149/M$6)-1))))*((($B$1/2)*(($B149/M$6)+(M$6/($B149-M$6))+1))+($B$2*$B$4*$B$3*$B149))/1000,"")</f>
        <v>42.140266382470145</v>
      </c>
      <c r="N149">
        <f>IF($B149&gt;N$6,SQRT(($B$1/$B$2)*(1/($B149*(($B149/N$6)-1))))*((($B$1/2)*(($B149/N$6)+(N$6/($B149-N$6))+1))+($B$2*$B$4*$B$3*$B149))/1000,"")</f>
        <v>41.500053223607317</v>
      </c>
      <c r="O149">
        <f>IF($B149&gt;O$6,SQRT(($B$1/$B$2)*(1/($B149*(($B149/O$6)-1))))*((($B$1/2)*(($B149/O$6)+(O$6/($B149-O$6))+1))+($B$2*$B$4*$B$3*$B149))/1000,"")</f>
        <v>40.943243692032809</v>
      </c>
      <c r="P149">
        <f>IF($B149&gt;P$6,SQRT(($B$1/$B$2)*(1/($B149*(($B149/P$6)-1))))*((($B$1/2)*(($B149/P$6)+(P$6/($B149-P$6))+1))+($B$2*$B$4*$B$3*$B149))/1000,"")</f>
        <v>40.459491239804962</v>
      </c>
      <c r="Q149">
        <f>IF($B149&gt;Q$6,SQRT(($B$1/$B$2)*(1/($B149*(($B149/Q$6)-1))))*((($B$1/2)*(($B149/Q$6)+(Q$6/($B149-Q$6))+1))+($B$2*$B$4*$B$3*$B149))/1000,"")</f>
        <v>40.040321342197757</v>
      </c>
      <c r="R149">
        <f>IF($B149&gt;R$6,SQRT(($B$1/$B$2)*(1/($B149*(($B149/R$6)-1))))*((($B$1/2)*(($B149/R$6)+(R$6/($B149-R$6))+1))+($B$2*$B$4*$B$3*$B149))/1000,"")</f>
        <v>39.678728679193249</v>
      </c>
      <c r="S149">
        <f>IF($B149&gt;S$6,SQRT(($B$1/$B$2)*(1/($B149*(($B149/S$6)-1))))*((($B$1/2)*(($B149/S$6)+(S$6/($B149-S$6))+1))+($B$2*$B$4*$B$3*$B149))/1000,"")</f>
        <v>39.36887583279416</v>
      </c>
      <c r="T149">
        <f>IF($B149&gt;T$6,SQRT(($B$1/$B$2)*(1/($B149*(($B149/T$6)-1))))*((($B$1/2)*(($B149/T$6)+(T$6/($B149-T$6))+1))+($B$2*$B$4*$B$3*$B149))/1000,"")</f>
        <v>39.105864656478779</v>
      </c>
      <c r="U149">
        <f>IF($B149&gt;U$6,SQRT(($B$1/$B$2)*(1/($B149*(($B149/U$6)-1))))*((($B$1/2)*(($B149/U$6)+(U$6/($B149-U$6))+1))+($B$2*$B$4*$B$3*$B149))/1000,"")</f>
        <v>38.885560531746741</v>
      </c>
      <c r="V149">
        <f>IF($B149&gt;V$6,SQRT(($B$1/$B$2)*(1/($B149*(($B149/V$6)-1))))*((($B$1/2)*(($B149/V$6)+(V$6/($B149-V$6))+1))+($B$2*$B$4*$B$3*$B149))/1000,"")</f>
        <v>38.704455691921083</v>
      </c>
      <c r="W149">
        <f>IF($B149&gt;W$6,SQRT(($B$1/$B$2)*(1/($B149*(($B149/W$6)-1))))*((($B$1/2)*(($B149/W$6)+(W$6/($B149-W$6))+1))+($B$2*$B$4*$B$3*$B149))/1000,"")</f>
        <v>38.559561800017086</v>
      </c>
      <c r="X149">
        <f>IF($B149&gt;X$6,SQRT(($B$1/$B$2)*(1/($B149*(($B149/X$6)-1))))*((($B$1/2)*(($B149/X$6)+(X$6/($B149-X$6))+1))+($B$2*$B$4*$B$3*$B149))/1000,"")</f>
        <v>38.448324707423552</v>
      </c>
      <c r="Y149">
        <f>IF($B149&gt;Y$6,SQRT(($B$1/$B$2)*(1/($B149*(($B149/Y$6)-1))))*((($B$1/2)*(($B149/Y$6)+(Y$6/($B149-Y$6))+1))+($B$2*$B$4*$B$3*$B149))/1000,"")</f>
        <v>38.368556224828815</v>
      </c>
      <c r="Z149">
        <f>IF($B149&gt;Z$6,SQRT(($B$1/$B$2)*(1/($B149*(($B149/Z$6)-1))))*((($B$1/2)*(($B149/Z$6)+(Z$6/($B149-Z$6))+1))+($B$2*$B$4*$B$3*$B149))/1000,"")</f>
        <v>38.318379080943743</v>
      </c>
      <c r="AA149">
        <f>IF($B149&gt;AA$6,SQRT(($B$1/$B$2)*(1/($B149*(($B149/AA$6)-1))))*((($B$1/2)*(($B149/AA$6)+(AA$6/($B149-AA$6))+1))+($B$2*$B$4*$B$3*$B149))/1000,"")</f>
        <v>38.29618220632841</v>
      </c>
      <c r="AB149">
        <f>IF($B149&gt;AB$6,SQRT(($B$1/$B$2)*(1/($B149*(($B149/AB$6)-1))))*((($B$1/2)*(($B149/AB$6)+(AB$6/($B149-AB$6))+1))+($B$2*$B$4*$B$3*$B149))/1000,"")</f>
        <v>38.300584176649913</v>
      </c>
      <c r="AC149">
        <f>IF($B149&gt;AC$6,SQRT(($B$1/$B$2)*(1/($B149*(($B149/AC$6)-1))))*((($B$1/2)*(($B149/AC$6)+(AC$6/($B149-AC$6))+1))+($B$2*$B$4*$B$3*$B149))/1000,"")</f>
        <v>38.330403160887947</v>
      </c>
      <c r="AD149">
        <f>IF($B149&gt;AD$6,SQRT(($B$1/$B$2)*(1/($B149*(($B149/AD$6)-1))))*((($B$1/2)*(($B149/AD$6)+(AD$6/($B149-AD$6))+1))+($B$2*$B$4*$B$3*$B149))/1000,"")</f>
        <v>38.384632099071489</v>
      </c>
      <c r="AE149">
        <f>IF($B149&gt;AE$6,SQRT(($B$1/$B$2)*(1/($B149*(($B149/AE$6)-1))))*((($B$1/2)*(($B149/AE$6)+(AE$6/($B149-AE$6))+1))+($B$2*$B$4*$B$3*$B149))/1000,"")</f>
        <v>38.462418118143901</v>
      </c>
      <c r="AF149">
        <f>IF($B149&gt;AF$6,SQRT(($B$1/$B$2)*(1/($B149*(($B149/AF$6)-1))))*((($B$1/2)*(($B149/AF$6)+(AF$6/($B149-AF$6))+1))+($B$2*$B$4*$B$3*$B149))/1000,"")</f>
        <v>38.563045409424483</v>
      </c>
      <c r="AG149">
        <f>IF($B149&gt;AG$6,SQRT(($B$1/$B$2)*(1/($B149*(($B149/AG$6)-1))))*((($B$1/2)*(($B149/AG$6)+(AG$6/($B149-AG$6))+1))+($B$2*$B$4*$B$3*$B149))/1000,"")</f>
        <v>38.685920955193822</v>
      </c>
      <c r="AH149">
        <f>IF($B149&gt;AH$6,SQRT(($B$1/$B$2)*(1/($B149*(($B149/AH$6)-1))))*((($B$1/2)*(($B149/AH$6)+(AH$6/($B149-AH$6))+1))+($B$2*$B$4*$B$3*$B149))/1000,"")</f>
        <v>38.830562618288077</v>
      </c>
      <c r="AI149">
        <f>IF($B149&gt;AI$6,SQRT(($B$1/$B$2)*(1/($B149*(($B149/AI$6)-1))))*((($B$1/2)*(($B149/AI$6)+(AI$6/($B149-AI$6))+1))+($B$2*$B$4*$B$3*$B149))/1000,"")</f>
        <v>38.996589206724714</v>
      </c>
      <c r="AJ149">
        <f>IF($B149&gt;AJ$6,SQRT(($B$1/$B$2)*(1/($B149*(($B149/AJ$6)-1))))*((($B$1/2)*(($B149/AJ$6)+(AJ$6/($B149-AJ$6))+1))+($B$2*$B$4*$B$3*$B149))/1000,"")</f>
        <v>39.183712202218416</v>
      </c>
      <c r="AK149">
        <f>IF($B149&gt;AK$6,SQRT(($B$1/$B$2)*(1/($B149*(($B149/AK$6)-1))))*((($B$1/2)*(($B149/AK$6)+(AK$6/($B149-AK$6))+1))+($B$2*$B$4*$B$3*$B149))/1000,"")</f>
        <v>39.3917289020821</v>
      </c>
      <c r="AL149">
        <f>IF($B149&gt;AL$6,SQRT(($B$1/$B$2)*(1/($B149*(($B149/AL$6)-1))))*((($B$1/2)*(($B149/AL$6)+(AL$6/($B149-AL$6))+1))+($B$2*$B$4*$B$3*$B149))/1000,"")</f>
        <v>39.620516772235916</v>
      </c>
      <c r="AM149">
        <f>IF($B149&gt;AM$6,SQRT(($B$1/$B$2)*(1/($B149*(($B149/AM$6)-1))))*((($B$1/2)*(($B149/AM$6)+(AM$6/($B149-AM$6))+1))+($B$2*$B$4*$B$3*$B149))/1000,"")</f>
        <v>39.897168211194455</v>
      </c>
      <c r="AO149">
        <f t="shared" si="15"/>
        <v>38.29618220632841</v>
      </c>
      <c r="AP149">
        <f t="shared" si="17"/>
        <v>25</v>
      </c>
      <c r="AQ149">
        <f t="shared" ca="1" si="18"/>
        <v>7.549999999999997E-4</v>
      </c>
      <c r="AR149" s="1">
        <f t="shared" ca="1" si="19"/>
        <v>4.158940397351004</v>
      </c>
    </row>
    <row r="150" spans="1:44" x14ac:dyDescent="0.25">
      <c r="A150" s="1">
        <f t="shared" si="16"/>
        <v>3.1600000000000068</v>
      </c>
      <c r="B150" s="1">
        <f t="shared" si="20"/>
        <v>3.160000000000007E-3</v>
      </c>
      <c r="C150">
        <f>IF($B150&gt;C$6,SQRT(($B$1/$B$2)*(1/($B150*(($B150/C$6)-1))))*((($B$1/2)*(($B150/C$6)+(C$6/($B150-C$6))+1))+($B$2*$B$4*$B$3*$B150))/1000,"")</f>
        <v>59.948415922050344</v>
      </c>
      <c r="D150">
        <f>IF($B150&gt;D$6,SQRT(($B$1/$B$2)*(1/($B150*(($B150/D$6)-1))))*((($B$1/2)*(($B150/D$6)+(D$6/($B150-D$6))+1))+($B$2*$B$4*$B$3*$B150))/1000,"")</f>
        <v>55.624784325889863</v>
      </c>
      <c r="E150">
        <f>IF($B150&gt;E$6,SQRT(($B$1/$B$2)*(1/($B150*(($B150/E$6)-1))))*((($B$1/2)*(($B150/E$6)+(E$6/($B150-E$6))+1))+($B$2*$B$4*$B$3*$B150))/1000,"")</f>
        <v>52.840820540599651</v>
      </c>
      <c r="F150">
        <f>IF($B150&gt;F$6,SQRT(($B$1/$B$2)*(1/($B150*(($B150/F$6)-1))))*((($B$1/2)*(($B150/F$6)+(F$6/($B150-F$6))+1))+($B$2*$B$4*$B$3*$B150))/1000,"")</f>
        <v>50.578092844823246</v>
      </c>
      <c r="G150">
        <f>IF($B150&gt;G$6,SQRT(($B$1/$B$2)*(1/($B150*(($B150/G$6)-1))))*((($B$1/2)*(($B150/G$6)+(G$6/($B150-G$6))+1))+($B$2*$B$4*$B$3*$B150))/1000,"")</f>
        <v>48.705160535782717</v>
      </c>
      <c r="H150">
        <f>IF($B150&gt;H$6,SQRT(($B$1/$B$2)*(1/($B150*(($B150/H$6)-1))))*((($B$1/2)*(($B150/H$6)+(H$6/($B150-H$6))+1))+($B$2*$B$4*$B$3*$B150))/1000,"")</f>
        <v>47.13292793145245</v>
      </c>
      <c r="I150">
        <f>IF($B150&gt;I$6,SQRT(($B$1/$B$2)*(1/($B150*(($B150/I$6)-1))))*((($B$1/2)*(($B150/I$6)+(I$6/($B150-I$6))+1))+($B$2*$B$4*$B$3*$B150))/1000,"")</f>
        <v>45.798621957549017</v>
      </c>
      <c r="J150">
        <f>IF($B150&gt;J$6,SQRT(($B$1/$B$2)*(1/($B150*(($B150/J$6)-1))))*((($B$1/2)*(($B150/J$6)+(J$6/($B150-J$6))+1))+($B$2*$B$4*$B$3*$B150))/1000,"")</f>
        <v>44.656601961229462</v>
      </c>
      <c r="K150">
        <f>IF($B150&gt;K$6,SQRT(($B$1/$B$2)*(1/($B150*(($B150/K$6)-1))))*((($B$1/2)*(($B150/K$6)+(K$6/($B150-K$6))+1))+($B$2*$B$4*$B$3*$B150))/1000,"")</f>
        <v>43.672807135276635</v>
      </c>
      <c r="L150">
        <f>IF($B150&gt;L$6,SQRT(($B$1/$B$2)*(1/($B150*(($B150/L$6)-1))))*((($B$1/2)*(($B150/L$6)+(L$6/($B150-L$6))+1))+($B$2*$B$4*$B$3*$B150))/1000,"")</f>
        <v>42.821254710515731</v>
      </c>
      <c r="M150">
        <f>IF($B150&gt;M$6,SQRT(($B$1/$B$2)*(1/($B150*(($B150/M$6)-1))))*((($B$1/2)*(($B150/M$6)+(M$6/($B150-M$6))+1))+($B$2*$B$4*$B$3*$B150))/1000,"")</f>
        <v>42.081750476209301</v>
      </c>
      <c r="N150">
        <f>IF($B150&gt;N$6,SQRT(($B$1/$B$2)*(1/($B150*(($B150/N$6)-1))))*((($B$1/2)*(($B150/N$6)+(N$6/($B150-N$6))+1))+($B$2*$B$4*$B$3*$B150))/1000,"")</f>
        <v>41.438345243282271</v>
      </c>
      <c r="O150">
        <f>IF($B150&gt;O$6,SQRT(($B$1/$B$2)*(1/($B150*(($B150/O$6)-1))))*((($B$1/2)*(($B150/O$6)+(O$6/($B150-O$6))+1))+($B$2*$B$4*$B$3*$B150))/1000,"")</f>
        <v>40.878266276328766</v>
      </c>
      <c r="P150">
        <f>IF($B150&gt;P$6,SQRT(($B$1/$B$2)*(1/($B150*(($B150/P$6)-1))))*((($B$1/2)*(($B150/P$6)+(P$6/($B150-P$6))+1))+($B$2*$B$4*$B$3*$B150))/1000,"")</f>
        <v>40.391160259776477</v>
      </c>
      <c r="Q150">
        <f>IF($B150&gt;Q$6,SQRT(($B$1/$B$2)*(1/($B150*(($B150/Q$6)-1))))*((($B$1/2)*(($B150/Q$6)+(Q$6/($B150-Q$6))+1))+($B$2*$B$4*$B$3*$B150))/1000,"")</f>
        <v>39.968545972475404</v>
      </c>
      <c r="R150">
        <f>IF($B150&gt;R$6,SQRT(($B$1/$B$2)*(1/($B150*(($B150/R$6)-1))))*((($B$1/2)*(($B150/R$6)+(R$6/($B150-R$6))+1))+($B$2*$B$4*$B$3*$B150))/1000,"")</f>
        <v>39.603411397659556</v>
      </c>
      <c r="S150">
        <f>IF($B150&gt;S$6,SQRT(($B$1/$B$2)*(1/($B150*(($B150/S$6)-1))))*((($B$1/2)*(($B150/S$6)+(S$6/($B150-S$6))+1))+($B$2*$B$4*$B$3*$B150))/1000,"")</f>
        <v>39.289912359664214</v>
      </c>
      <c r="T150">
        <f>IF($B150&gt;T$6,SQRT(($B$1/$B$2)*(1/($B150*(($B150/T$6)-1))))*((($B$1/2)*(($B150/T$6)+(T$6/($B150-T$6))+1))+($B$2*$B$4*$B$3*$B150))/1000,"")</f>
        <v>39.023143840609002</v>
      </c>
      <c r="U150">
        <f>IF($B150&gt;U$6,SQRT(($B$1/$B$2)*(1/($B150*(($B150/U$6)-1))))*((($B$1/2)*(($B150/U$6)+(U$6/($B150-U$6))+1))+($B$2*$B$4*$B$3*$B150))/1000,"")</f>
        <v>38.798964189723037</v>
      </c>
      <c r="V150">
        <f>IF($B150&gt;V$6,SQRT(($B$1/$B$2)*(1/($B150*(($B150/V$6)-1))))*((($B$1/2)*(($B150/V$6)+(V$6/($B150-V$6))+1))+($B$2*$B$4*$B$3*$B150))/1000,"")</f>
        <v>38.613858403779616</v>
      </c>
      <c r="W150">
        <f>IF($B150&gt;W$6,SQRT(($B$1/$B$2)*(1/($B150*(($B150/W$6)-1))))*((($B$1/2)*(($B150/W$6)+(W$6/($B150-W$6))+1))+($B$2*$B$4*$B$3*$B150))/1000,"")</f>
        <v>38.464830664152089</v>
      </c>
      <c r="X150">
        <f>IF($B150&gt;X$6,SQRT(($B$1/$B$2)*(1/($B150*(($B150/X$6)-1))))*((($B$1/2)*(($B150/X$6)+(X$6/($B150-X$6))+1))+($B$2*$B$4*$B$3*$B150))/1000,"")</f>
        <v>38.349319056217986</v>
      </c>
      <c r="Y150">
        <f>IF($B150&gt;Y$6,SQRT(($B$1/$B$2)*(1/($B150*(($B150/Y$6)-1))))*((($B$1/2)*(($B150/Y$6)+(Y$6/($B150-Y$6))+1))+($B$2*$B$4*$B$3*$B150))/1000,"")</f>
        <v>38.265127301723417</v>
      </c>
      <c r="Z150">
        <f>IF($B150&gt;Z$6,SQRT(($B$1/$B$2)*(1/($B150*(($B150/Z$6)-1))))*((($B$1/2)*(($B150/Z$6)+(Z$6/($B150-Z$6))+1))+($B$2*$B$4*$B$3*$B150))/1000,"")</f>
        <v>38.210369678979085</v>
      </c>
      <c r="AA150">
        <f>IF($B150&gt;AA$6,SQRT(($B$1/$B$2)*(1/($B150*(($B150/AA$6)-1))))*((($B$1/2)*(($B150/AA$6)+(AA$6/($B150-AA$6))+1))+($B$2*$B$4*$B$3*$B150))/1000,"")</f>
        <v>38.183426267612376</v>
      </c>
      <c r="AB150">
        <f>IF($B150&gt;AB$6,SQRT(($B$1/$B$2)*(1/($B150*(($B150/AB$6)-1))))*((($B$1/2)*(($B150/AB$6)+(AB$6/($B150-AB$6))+1))+($B$2*$B$4*$B$3*$B150))/1000,"")</f>
        <v>38.182906351688366</v>
      </c>
      <c r="AC150">
        <f>IF($B150&gt;AC$6,SQRT(($B$1/$B$2)*(1/($B150*(($B150/AC$6)-1))))*((($B$1/2)*(($B150/AC$6)+(AC$6/($B150-AC$6))+1))+($B$2*$B$4*$B$3*$B150))/1000,"")</f>
        <v>38.207618326245921</v>
      </c>
      <c r="AD150">
        <f>IF($B150&gt;AD$6,SQRT(($B$1/$B$2)*(1/($B150*(($B150/AD$6)-1))))*((($B$1/2)*(($B150/AD$6)+(AD$6/($B150-AD$6))+1))+($B$2*$B$4*$B$3*$B150))/1000,"")</f>
        <v>38.256544831389121</v>
      </c>
      <c r="AE150">
        <f>IF($B150&gt;AE$6,SQRT(($B$1/$B$2)*(1/($B150*(($B150/AE$6)-1))))*((($B$1/2)*(($B150/AE$6)+(AE$6/($B150-AE$6))+1))+($B$2*$B$4*$B$3*$B150))/1000,"")</f>
        <v>38.328822122100412</v>
      </c>
      <c r="AF150">
        <f>IF($B150&gt;AF$6,SQRT(($B$1/$B$2)*(1/($B150*(($B150/AF$6)-1))))*((($B$1/2)*(($B150/AF$6)+(AF$6/($B150-AF$6))+1))+($B$2*$B$4*$B$3*$B150))/1000,"")</f>
        <v>38.423722896814354</v>
      </c>
      <c r="AG150">
        <f>IF($B150&gt;AG$6,SQRT(($B$1/$B$2)*(1/($B150*(($B150/AG$6)-1))))*((($B$1/2)*(($B150/AG$6)+(AG$6/($B150-AG$6))+1))+($B$2*$B$4*$B$3*$B150))/1000,"")</f>
        <v>38.540641971840408</v>
      </c>
      <c r="AH150">
        <f>IF($B150&gt;AH$6,SQRT(($B$1/$B$2)*(1/($B150*(($B150/AH$6)-1))))*((($B$1/2)*(($B150/AH$6)+(AH$6/($B150-AH$6))+1))+($B$2*$B$4*$B$3*$B150))/1000,"")</f>
        <v>38.679084315064202</v>
      </c>
      <c r="AI150">
        <f>IF($B150&gt;AI$6,SQRT(($B$1/$B$2)*(1/($B150*(($B150/AI$6)-1))))*((($B$1/2)*(($B150/AI$6)+(AI$6/($B150-AI$6))+1))+($B$2*$B$4*$B$3*$B150))/1000,"")</f>
        <v>38.838655050467679</v>
      </c>
      <c r="AJ150">
        <f>IF($B150&gt;AJ$6,SQRT(($B$1/$B$2)*(1/($B150*(($B150/AJ$6)-1))))*((($B$1/2)*(($B150/AJ$6)+(AJ$6/($B150-AJ$6))+1))+($B$2*$B$4*$B$3*$B150))/1000,"")</f>
        <v>39.019051121810797</v>
      </c>
      <c r="AK150">
        <f>IF($B150&gt;AK$6,SQRT(($B$1/$B$2)*(1/($B150*(($B150/AK$6)-1))))*((($B$1/2)*(($B150/AK$6)+(AK$6/($B150-AK$6))+1))+($B$2*$B$4*$B$3*$B150))/1000,"")</f>
        <v>39.220054364412029</v>
      </c>
      <c r="AL150">
        <f>IF($B150&gt;AL$6,SQRT(($B$1/$B$2)*(1/($B150*(($B150/AL$6)-1))))*((($B$1/2)*(($B150/AL$6)+(AL$6/($B150-AL$6))+1))+($B$2*$B$4*$B$3*$B150))/1000,"")</f>
        <v>39.441525782142349</v>
      </c>
      <c r="AM150">
        <f>IF($B150&gt;AM$6,SQRT(($B$1/$B$2)*(1/($B150*(($B150/AM$6)-1))))*((($B$1/2)*(($B150/AM$6)+(AM$6/($B150-AM$6))+1))+($B$2*$B$4*$B$3*$B150))/1000,"")</f>
        <v>39.709726837603014</v>
      </c>
      <c r="AO150">
        <f t="shared" si="15"/>
        <v>38.182906351688366</v>
      </c>
      <c r="AP150">
        <f t="shared" si="17"/>
        <v>26</v>
      </c>
      <c r="AQ150">
        <f t="shared" ca="1" si="18"/>
        <v>7.7999999999999966E-4</v>
      </c>
      <c r="AR150" s="1">
        <f t="shared" ca="1" si="19"/>
        <v>4.0512820512820618</v>
      </c>
    </row>
    <row r="151" spans="1:44" x14ac:dyDescent="0.25">
      <c r="A151" s="1">
        <f t="shared" si="16"/>
        <v>3.1800000000000068</v>
      </c>
      <c r="B151" s="1">
        <f t="shared" si="20"/>
        <v>3.180000000000007E-3</v>
      </c>
      <c r="C151">
        <f>IF($B151&gt;C$6,SQRT(($B$1/$B$2)*(1/($B151*(($B151/C$6)-1))))*((($B$1/2)*(($B151/C$6)+(C$6/($B151-C$6))+1))+($B$2*$B$4*$B$3*$B151))/1000,"")</f>
        <v>59.920371272224017</v>
      </c>
      <c r="D151">
        <f>IF($B151&gt;D$6,SQRT(($B$1/$B$2)*(1/($B151*(($B151/D$6)-1))))*((($B$1/2)*(($B151/D$6)+(D$6/($B151-D$6))+1))+($B$2*$B$4*$B$3*$B151))/1000,"")</f>
        <v>55.593273016743559</v>
      </c>
      <c r="E151">
        <f>IF($B151&gt;E$6,SQRT(($B$1/$B$2)*(1/($B151*(($B151/E$6)-1))))*((($B$1/2)*(($B151/E$6)+(E$6/($B151-E$6))+1))+($B$2*$B$4*$B$3*$B151))/1000,"")</f>
        <v>52.806466673274912</v>
      </c>
      <c r="F151">
        <f>IF($B151&gt;F$6,SQRT(($B$1/$B$2)*(1/($B151*(($B151/F$6)-1))))*((($B$1/2)*(($B151/F$6)+(F$6/($B151-F$6))+1))+($B$2*$B$4*$B$3*$B151))/1000,"")</f>
        <v>50.540913173890978</v>
      </c>
      <c r="G151">
        <f>IF($B151&gt;G$6,SQRT(($B$1/$B$2)*(1/($B151*(($B151/G$6)-1))))*((($B$1/2)*(($B151/G$6)+(G$6/($B151-G$6))+1))+($B$2*$B$4*$B$3*$B151))/1000,"")</f>
        <v>48.665154053538842</v>
      </c>
      <c r="H151">
        <f>IF($B151&gt;H$6,SQRT(($B$1/$B$2)*(1/($B151*(($B151/H$6)-1))))*((($B$1/2)*(($B151/H$6)+(H$6/($B151-H$6))+1))+($B$2*$B$4*$B$3*$B151))/1000,"")</f>
        <v>47.090079489956508</v>
      </c>
      <c r="I151">
        <f>IF($B151&gt;I$6,SQRT(($B$1/$B$2)*(1/($B151*(($B151/I$6)-1))))*((($B$1/2)*(($B151/I$6)+(I$6/($B151-I$6))+1))+($B$2*$B$4*$B$3*$B151))/1000,"")</f>
        <v>45.752904702044638</v>
      </c>
      <c r="J151">
        <f>IF($B151&gt;J$6,SQRT(($B$1/$B$2)*(1/($B151*(($B151/J$6)-1))))*((($B$1/2)*(($B151/J$6)+(J$6/($B151-J$6))+1))+($B$2*$B$4*$B$3*$B151))/1000,"")</f>
        <v>44.607979009166421</v>
      </c>
      <c r="K151">
        <f>IF($B151&gt;K$6,SQRT(($B$1/$B$2)*(1/($B151*(($B151/K$6)-1))))*((($B$1/2)*(($B151/K$6)+(K$6/($B151-K$6))+1))+($B$2*$B$4*$B$3*$B151))/1000,"")</f>
        <v>43.621232754725597</v>
      </c>
      <c r="L151">
        <f>IF($B151&gt;L$6,SQRT(($B$1/$B$2)*(1/($B151*(($B151/L$6)-1))))*((($B$1/2)*(($B151/L$6)+(L$6/($B151-L$6))+1))+($B$2*$B$4*$B$3*$B151))/1000,"")</f>
        <v>42.766675153476093</v>
      </c>
      <c r="M151">
        <f>IF($B151&gt;M$6,SQRT(($B$1/$B$2)*(1/($B151*(($B151/M$6)-1))))*((($B$1/2)*(($B151/M$6)+(M$6/($B151-M$6))+1))+($B$2*$B$4*$B$3*$B151))/1000,"")</f>
        <v>42.024104565849072</v>
      </c>
      <c r="N151">
        <f>IF($B151&gt;N$6,SQRT(($B$1/$B$2)*(1/($B151*(($B151/N$6)-1))))*((($B$1/2)*(($B151/N$6)+(N$6/($B151-N$6))+1))+($B$2*$B$4*$B$3*$B151))/1000,"")</f>
        <v>41.37756478024437</v>
      </c>
      <c r="O151">
        <f>IF($B151&gt;O$6,SQRT(($B$1/$B$2)*(1/($B151*(($B151/O$6)-1))))*((($B$1/2)*(($B151/O$6)+(O$6/($B151-O$6))+1))+($B$2*$B$4*$B$3*$B151))/1000,"")</f>
        <v>40.814276308091088</v>
      </c>
      <c r="P151">
        <f>IF($B151&gt;P$6,SQRT(($B$1/$B$2)*(1/($B151*(($B151/P$6)-1))))*((($B$1/2)*(($B151/P$6)+(P$6/($B151-P$6))+1))+($B$2*$B$4*$B$3*$B151))/1000,"")</f>
        <v>40.323879243423825</v>
      </c>
      <c r="Q151">
        <f>IF($B151&gt;Q$6,SQRT(($B$1/$B$2)*(1/($B151*(($B151/Q$6)-1))))*((($B$1/2)*(($B151/Q$6)+(Q$6/($B151-Q$6))+1))+($B$2*$B$4*$B$3*$B151))/1000,"")</f>
        <v>39.897885852196744</v>
      </c>
      <c r="R151">
        <f>IF($B151&gt;R$6,SQRT(($B$1/$B$2)*(1/($B151*(($B151/R$6)-1))))*((($B$1/2)*(($B151/R$6)+(R$6/($B151-R$6))+1))+($B$2*$B$4*$B$3*$B151))/1000,"")</f>
        <v>39.529277612124098</v>
      </c>
      <c r="S151">
        <f>IF($B151&gt;S$6,SQRT(($B$1/$B$2)*(1/($B151*(($B151/S$6)-1))))*((($B$1/2)*(($B151/S$6)+(S$6/($B151-S$6))+1))+($B$2*$B$4*$B$3*$B151))/1000,"")</f>
        <v>39.212203790130097</v>
      </c>
      <c r="T151">
        <f>IF($B151&gt;T$6,SQRT(($B$1/$B$2)*(1/($B151*(($B151/T$6)-1))))*((($B$1/2)*(($B151/T$6)+(T$6/($B151-T$6))+1))+($B$2*$B$4*$B$3*$B151))/1000,"")</f>
        <v>38.941752707550386</v>
      </c>
      <c r="U151">
        <f>IF($B151&gt;U$6,SQRT(($B$1/$B$2)*(1/($B151*(($B151/U$6)-1))))*((($B$1/2)*(($B151/U$6)+(U$6/($B151-U$6))+1))+($B$2*$B$4*$B$3*$B151))/1000,"")</f>
        <v>38.71377590352089</v>
      </c>
      <c r="V151">
        <f>IF($B151&gt;V$6,SQRT(($B$1/$B$2)*(1/($B151*(($B151/V$6)-1))))*((($B$1/2)*(($B151/V$6)+(V$6/($B151-V$6))+1))+($B$2*$B$4*$B$3*$B151))/1000,"")</f>
        <v>38.524751373350213</v>
      </c>
      <c r="W151">
        <f>IF($B151&gt;W$6,SQRT(($B$1/$B$2)*(1/($B151*(($B151/W$6)-1))))*((($B$1/2)*(($B151/W$6)+(W$6/($B151-W$6))+1))+($B$2*$B$4*$B$3*$B151))/1000,"")</f>
        <v>38.371676066110446</v>
      </c>
      <c r="X151">
        <f>IF($B151&gt;X$6,SQRT(($B$1/$B$2)*(1/($B151*(($B151/X$6)-1))))*((($B$1/2)*(($B151/X$6)+(X$6/($B151-X$6))+1))+($B$2*$B$4*$B$3*$B151))/1000,"")</f>
        <v>38.251980566174673</v>
      </c>
      <c r="Y151">
        <f>IF($B151&gt;Y$6,SQRT(($B$1/$B$2)*(1/($B151*(($B151/Y$6)-1))))*((($B$1/2)*(($B151/Y$6)+(Y$6/($B151-Y$6))+1))+($B$2*$B$4*$B$3*$B151))/1000,"")</f>
        <v>38.163460788510584</v>
      </c>
      <c r="Z151">
        <f>IF($B151&gt;Z$6,SQRT(($B$1/$B$2)*(1/($B151*(($B151/Z$6)-1))))*((($B$1/2)*(($B151/Z$6)+(Z$6/($B151-Z$6))+1))+($B$2*$B$4*$B$3*$B151))/1000,"")</f>
        <v>38.104222861938425</v>
      </c>
      <c r="AA151">
        <f>IF($B151&gt;AA$6,SQRT(($B$1/$B$2)*(1/($B151*(($B151/AA$6)-1))))*((($B$1/2)*(($B151/AA$6)+(AA$6/($B151-AA$6))+1))+($B$2*$B$4*$B$3*$B151))/1000,"")</f>
        <v>38.072638336512433</v>
      </c>
      <c r="AB151">
        <f>IF($B151&gt;AB$6,SQRT(($B$1/$B$2)*(1/($B151*(($B151/AB$6)-1))))*((($B$1/2)*(($B151/AB$6)+(AB$6/($B151-AB$6))+1))+($B$2*$B$4*$B$3*$B151))/1000,"")</f>
        <v>38.067307548341439</v>
      </c>
      <c r="AC151">
        <f>IF($B151&gt;AC$6,SQRT(($B$1/$B$2)*(1/($B151*(($B151/AC$6)-1))))*((($B$1/2)*(($B151/AC$6)+(AC$6/($B151-AC$6))+1))+($B$2*$B$4*$B$3*$B151))/1000,"")</f>
        <v>38.087029486443107</v>
      </c>
      <c r="AD151">
        <f>IF($B151&gt;AD$6,SQRT(($B$1/$B$2)*(1/($B151*(($B151/AD$6)-1))))*((($B$1/2)*(($B151/AD$6)+(AD$6/($B151-AD$6))+1))+($B$2*$B$4*$B$3*$B151))/1000,"")</f>
        <v>38.130776885348403</v>
      </c>
      <c r="AE151">
        <f>IF($B151&gt;AE$6,SQRT(($B$1/$B$2)*(1/($B151*(($B151/AE$6)-1))))*((($B$1/2)*(($B151/AE$6)+(AE$6/($B151-AE$6))+1))+($B$2*$B$4*$B$3*$B151))/1000,"")</f>
        <v>38.197675551212861</v>
      </c>
      <c r="AF151">
        <f>IF($B151&gt;AF$6,SQRT(($B$1/$B$2)*(1/($B151*(($B151/AF$6)-1))))*((($B$1/2)*(($B151/AF$6)+(AF$6/($B151-AF$6))+1))+($B$2*$B$4*$B$3*$B151))/1000,"")</f>
        <v>38.28698714406746</v>
      </c>
      <c r="AG151">
        <f>IF($B151&gt;AG$6,SQRT(($B$1/$B$2)*(1/($B151*(($B151/AG$6)-1))))*((($B$1/2)*(($B151/AG$6)+(AG$6/($B151-AG$6))+1))+($B$2*$B$4*$B$3*$B151))/1000,"")</f>
        <v>38.398094802884422</v>
      </c>
      <c r="AH151">
        <f>IF($B151&gt;AH$6,SQRT(($B$1/$B$2)*(1/($B151*(($B151/AH$6)-1))))*((($B$1/2)*(($B151/AH$6)+(AH$6/($B151-AH$6))+1))+($B$2*$B$4*$B$3*$B151))/1000,"")</f>
        <v>38.530491126459296</v>
      </c>
      <c r="AI151">
        <f>IF($B151&gt;AI$6,SQRT(($B$1/$B$2)*(1/($B151*(($B151/AI$6)-1))))*((($B$1/2)*(($B151/AI$6)+(AI$6/($B151-AI$6))+1))+($B$2*$B$4*$B$3*$B151))/1000,"")</f>
        <v>38.683768121199272</v>
      </c>
      <c r="AJ151">
        <f>IF($B151&gt;AJ$6,SQRT(($B$1/$B$2)*(1/($B151*(($B151/AJ$6)-1))))*((($B$1/2)*(($B151/AJ$6)+(AJ$6/($B151-AJ$6))+1))+($B$2*$B$4*$B$3*$B151))/1000,"")</f>
        <v>38.857608803679234</v>
      </c>
      <c r="AK151">
        <f>IF($B151&gt;AK$6,SQRT(($B$1/$B$2)*(1/($B151*(($B151/AK$6)-1))))*((($B$1/2)*(($B151/AK$6)+(AK$6/($B151-AK$6))+1))+($B$2*$B$4*$B$3*$B151))/1000,"")</f>
        <v>39.05178020638386</v>
      </c>
      <c r="AL151">
        <f>IF($B151&gt;AL$6,SQRT(($B$1/$B$2)*(1/($B151*(($B151/AL$6)-1))))*((($B$1/2)*(($B151/AL$6)+(AL$6/($B151-AL$6))+1))+($B$2*$B$4*$B$3*$B151))/1000,"")</f>
        <v>39.266127583187014</v>
      </c>
      <c r="AM151">
        <f>IF($B151&gt;AM$6,SQRT(($B$1/$B$2)*(1/($B151*(($B151/AM$6)-1))))*((($B$1/2)*(($B151/AM$6)+(AM$6/($B151-AM$6))+1))+($B$2*$B$4*$B$3*$B151))/1000,"")</f>
        <v>39.526104140956058</v>
      </c>
      <c r="AO151">
        <f t="shared" si="15"/>
        <v>38.067307548341439</v>
      </c>
      <c r="AP151">
        <f t="shared" si="17"/>
        <v>26</v>
      </c>
      <c r="AQ151">
        <f t="shared" ca="1" si="18"/>
        <v>7.7999999999999966E-4</v>
      </c>
      <c r="AR151" s="1">
        <f t="shared" ca="1" si="19"/>
        <v>4.0769230769230873</v>
      </c>
    </row>
    <row r="152" spans="1:44" x14ac:dyDescent="0.25">
      <c r="A152" s="1">
        <f t="shared" si="16"/>
        <v>3.2000000000000073</v>
      </c>
      <c r="B152" s="1">
        <f t="shared" si="20"/>
        <v>3.2000000000000071E-3</v>
      </c>
      <c r="C152">
        <f>IF($B152&gt;C$6,SQRT(($B$1/$B$2)*(1/($B152*(($B152/C$6)-1))))*((($B$1/2)*(($B152/C$6)+(C$6/($B152-C$6))+1))+($B$2*$B$4*$B$3*$B152))/1000,"")</f>
        <v>59.8926987098925</v>
      </c>
      <c r="D152">
        <f>IF($B152&gt;D$6,SQRT(($B$1/$B$2)*(1/($B152*(($B152/D$6)-1))))*((($B$1/2)*(($B152/D$6)+(D$6/($B152-D$6))+1))+($B$2*$B$4*$B$3*$B152))/1000,"")</f>
        <v>55.562184910621546</v>
      </c>
      <c r="E152">
        <f>IF($B152&gt;E$6,SQRT(($B$1/$B$2)*(1/($B152*(($B152/E$6)-1))))*((($B$1/2)*(($B152/E$6)+(E$6/($B152-E$6))+1))+($B$2*$B$4*$B$3*$B152))/1000,"")</f>
        <v>52.772578921536279</v>
      </c>
      <c r="F152">
        <f>IF($B152&gt;F$6,SQRT(($B$1/$B$2)*(1/($B152*(($B152/F$6)-1))))*((($B$1/2)*(($B152/F$6)+(F$6/($B152-F$6))+1))+($B$2*$B$4*$B$3*$B152))/1000,"")</f>
        <v>50.504243170192559</v>
      </c>
      <c r="G152">
        <f>IF($B152&gt;G$6,SQRT(($B$1/$B$2)*(1/($B152*(($B152/G$6)-1))))*((($B$1/2)*(($B152/G$6)+(G$6/($B152-G$6))+1))+($B$2*$B$4*$B$3*$B152))/1000,"")</f>
        <v>48.625701689959541</v>
      </c>
      <c r="H152">
        <f>IF($B152&gt;H$6,SQRT(($B$1/$B$2)*(1/($B152*(($B152/H$6)-1))))*((($B$1/2)*(($B152/H$6)+(H$6/($B152-H$6))+1))+($B$2*$B$4*$B$3*$B152))/1000,"")</f>
        <v>47.04783073915528</v>
      </c>
      <c r="I152">
        <f>IF($B152&gt;I$6,SQRT(($B$1/$B$2)*(1/($B152*(($B152/I$6)-1))))*((($B$1/2)*(($B152/I$6)+(I$6/($B152-I$6))+1))+($B$2*$B$4*$B$3*$B152))/1000,"")</f>
        <v>45.707834025402121</v>
      </c>
      <c r="J152">
        <f>IF($B152&gt;J$6,SQRT(($B$1/$B$2)*(1/($B152*(($B152/J$6)-1))))*((($B$1/2)*(($B152/J$6)+(J$6/($B152-J$6))+1))+($B$2*$B$4*$B$3*$B152))/1000,"")</f>
        <v>44.560051019879722</v>
      </c>
      <c r="K152">
        <f>IF($B152&gt;K$6,SQRT(($B$1/$B$2)*(1/($B152*(($B152/K$6)-1))))*((($B$1/2)*(($B152/K$6)+(K$6/($B152-K$6))+1))+($B$2*$B$4*$B$3*$B152))/1000,"")</f>
        <v>43.570403386597711</v>
      </c>
      <c r="L152">
        <f>IF($B152&gt;L$6,SQRT(($B$1/$B$2)*(1/($B152*(($B152/L$6)-1))))*((($B$1/2)*(($B152/L$6)+(L$6/($B152-L$6))+1))+($B$2*$B$4*$B$3*$B152))/1000,"")</f>
        <v>42.712892489047348</v>
      </c>
      <c r="M152">
        <f>IF($B152&gt;M$6,SQRT(($B$1/$B$2)*(1/($B152*(($B152/M$6)-1))))*((($B$1/2)*(($B152/M$6)+(M$6/($B152-M$6))+1))+($B$2*$B$4*$B$3*$B152))/1000,"")</f>
        <v>41.967309421744531</v>
      </c>
      <c r="N152">
        <f>IF($B152&gt;N$6,SQRT(($B$1/$B$2)*(1/($B152*(($B152/N$6)-1))))*((($B$1/2)*(($B152/N$6)+(N$6/($B152-N$6))+1))+($B$2*$B$4*$B$3*$B152))/1000,"")</f>
        <v>41.317691114118084</v>
      </c>
      <c r="O152">
        <f>IF($B152&gt;O$6,SQRT(($B$1/$B$2)*(1/($B152*(($B152/O$6)-1))))*((($B$1/2)*(($B152/O$6)+(O$6/($B152-O$6))+1))+($B$2*$B$4*$B$3*$B152))/1000,"")</f>
        <v>40.751251490660685</v>
      </c>
      <c r="P152">
        <f>IF($B152&gt;P$6,SQRT(($B$1/$B$2)*(1/($B152*(($B152/P$6)-1))))*((($B$1/2)*(($B152/P$6)+(P$6/($B152-P$6))+1))+($B$2*$B$4*$B$3*$B152))/1000,"")</f>
        <v>40.257624225625712</v>
      </c>
      <c r="Q152">
        <f>IF($B152&gt;Q$6,SQRT(($B$1/$B$2)*(1/($B152*(($B152/Q$6)-1))))*((($B$1/2)*(($B152/Q$6)+(Q$6/($B152-Q$6))+1))+($B$2*$B$4*$B$3*$B152))/1000,"")</f>
        <v>39.828315248560429</v>
      </c>
      <c r="R152">
        <f>IF($B152&gt;R$6,SQRT(($B$1/$B$2)*(1/($B152*(($B152/R$6)-1))))*((($B$1/2)*(($B152/R$6)+(R$6/($B152-R$6))+1))+($B$2*$B$4*$B$3*$B152))/1000,"")</f>
        <v>39.456299715381149</v>
      </c>
      <c r="S152">
        <f>IF($B152&gt;S$6,SQRT(($B$1/$B$2)*(1/($B152*(($B152/S$6)-1))))*((($B$1/2)*(($B152/S$6)+(S$6/($B152-S$6))+1))+($B$2*$B$4*$B$3*$B152))/1000,"")</f>
        <v>39.135720527830003</v>
      </c>
      <c r="T152">
        <f>IF($B152&gt;T$6,SQRT(($B$1/$B$2)*(1/($B152*(($B152/T$6)-1))))*((($B$1/2)*(($B152/T$6)+(T$6/($B152-T$6))+1))+($B$2*$B$4*$B$3*$B152))/1000,"")</f>
        <v>38.861659548427809</v>
      </c>
      <c r="U152">
        <f>IF($B152&gt;U$6,SQRT(($B$1/$B$2)*(1/($B152*(($B152/U$6)-1))))*((($B$1/2)*(($B152/U$6)+(U$6/($B152-U$6))+1))+($B$2*$B$4*$B$3*$B152))/1000,"")</f>
        <v>38.629961719150906</v>
      </c>
      <c r="V152">
        <f>IF($B152&gt;V$6,SQRT(($B$1/$B$2)*(1/($B152*(($B152/V$6)-1))))*((($B$1/2)*(($B152/V$6)+(V$6/($B152-V$6))+1))+($B$2*$B$4*$B$3*$B152))/1000,"")</f>
        <v>38.437098258981628</v>
      </c>
      <c r="W152">
        <f>IF($B152&gt;W$6,SQRT(($B$1/$B$2)*(1/($B152*(($B152/W$6)-1))))*((($B$1/2)*(($B152/W$6)+(W$6/($B152-W$6))+1))+($B$2*$B$4*$B$3*$B152))/1000,"")</f>
        <v>38.280059123312441</v>
      </c>
      <c r="X152">
        <f>IF($B152&gt;X$6,SQRT(($B$1/$B$2)*(1/($B152*(($B152/X$6)-1))))*((($B$1/2)*(($B152/X$6)+(X$6/($B152-X$6))+1))+($B$2*$B$4*$B$3*$B152))/1000,"")</f>
        <v>38.156267648951733</v>
      </c>
      <c r="Y152">
        <f>IF($B152&gt;Y$6,SQRT(($B$1/$B$2)*(1/($B152*(($B152/Y$6)-1))))*((($B$1/2)*(($B152/Y$6)+(Y$6/($B152-Y$6))+1))+($B$2*$B$4*$B$3*$B152))/1000,"")</f>
        <v>38.063512213755082</v>
      </c>
      <c r="Z152">
        <f>IF($B152&gt;Z$6,SQRT(($B$1/$B$2)*(1/($B152*(($B152/Z$6)-1))))*((($B$1/2)*(($B152/Z$6)+(Z$6/($B152-Z$6))+1))+($B$2*$B$4*$B$3*$B152))/1000,"")</f>
        <v>37.999891084443732</v>
      </c>
      <c r="AA152">
        <f>IF($B152&gt;AA$6,SQRT(($B$1/$B$2)*(1/($B152*(($B152/AA$6)-1))))*((($B$1/2)*(($B152/AA$6)+(AA$6/($B152-AA$6))+1))+($B$2*$B$4*$B$3*$B152))/1000,"")</f>
        <v>37.963767588220264</v>
      </c>
      <c r="AB152">
        <f>IF($B152&gt;AB$6,SQRT(($B$1/$B$2)*(1/($B152*(($B152/AB$6)-1))))*((($B$1/2)*(($B152/AB$6)+(AB$6/($B152-AB$6))+1))+($B$2*$B$4*$B$3*$B152))/1000,"")</f>
        <v>37.953733441016347</v>
      </c>
      <c r="AC152">
        <f>IF($B152&gt;AC$6,SQRT(($B$1/$B$2)*(1/($B152*(($B152/AC$6)-1))))*((($B$1/2)*(($B152/AC$6)+(AC$6/($B152-AC$6))+1))+($B$2*$B$4*$B$3*$B152))/1000,"")</f>
        <v>37.968578576532579</v>
      </c>
      <c r="AD152">
        <f>IF($B152&gt;AD$6,SQRT(($B$1/$B$2)*(1/($B152*(($B152/AD$6)-1))))*((($B$1/2)*(($B152/AD$6)+(AD$6/($B152-AD$6))+1))+($B$2*$B$4*$B$3*$B152))/1000,"")</f>
        <v>38.007266199381505</v>
      </c>
      <c r="AE152">
        <f>IF($B152&gt;AE$6,SQRT(($B$1/$B$2)*(1/($B152*(($B152/AE$6)-1))))*((($B$1/2)*(($B152/AE$6)+(AE$6/($B152-AE$6))+1))+($B$2*$B$4*$B$3*$B152))/1000,"")</f>
        <v>38.068912069700424</v>
      </c>
      <c r="AF152">
        <f>IF($B152&gt;AF$6,SQRT(($B$1/$B$2)*(1/($B152*(($B152/AF$6)-1))))*((($B$1/2)*(($B152/AF$6)+(AF$6/($B152-AF$6))+1))+($B$2*$B$4*$B$3*$B152))/1000,"")</f>
        <v>38.152767241481754</v>
      </c>
      <c r="AG152">
        <f>IF($B152&gt;AG$6,SQRT(($B$1/$B$2)*(1/($B152*(($B152/AG$6)-1))))*((($B$1/2)*(($B152/AG$6)+(AG$6/($B152-AG$6))+1))+($B$2*$B$4*$B$3*$B152))/1000,"")</f>
        <v>38.258203640906935</v>
      </c>
      <c r="AH152">
        <f>IF($B152&gt;AH$6,SQRT(($B$1/$B$2)*(1/($B152*(($B152/AH$6)-1))))*((($B$1/2)*(($B152/AH$6)+(AH$6/($B152-AH$6))+1))+($B$2*$B$4*$B$3*$B152))/1000,"")</f>
        <v>38.38470199728296</v>
      </c>
      <c r="AI152">
        <f>IF($B152&gt;AI$6,SQRT(($B$1/$B$2)*(1/($B152*(($B152/AI$6)-1))))*((($B$1/2)*(($B152/AI$6)+(AI$6/($B152-AI$6))+1))+($B$2*$B$4*$B$3*$B152))/1000,"")</f>
        <v>38.531841737249636</v>
      </c>
      <c r="AJ152">
        <f>IF($B152&gt;AJ$6,SQRT(($B$1/$B$2)*(1/($B152*(($B152/AJ$6)-1))))*((($B$1/2)*(($B152/AJ$6)+(AJ$6/($B152-AJ$6))+1))+($B$2*$B$4*$B$3*$B152))/1000,"")</f>
        <v>38.699292529670259</v>
      </c>
      <c r="AK152">
        <f>IF($B152&gt;AK$6,SQRT(($B$1/$B$2)*(1/($B152*(($B152/AK$6)-1))))*((($B$1/2)*(($B152/AK$6)+(AK$6/($B152-AK$6))+1))+($B$2*$B$4*$B$3*$B152))/1000,"")</f>
        <v>38.886807229141112</v>
      </c>
      <c r="AL152">
        <f>IF($B152&gt;AL$6,SQRT(($B$1/$B$2)*(1/($B152*(($B152/AL$6)-1))))*((($B$1/2)*(($B152/AL$6)+(AL$6/($B152-AL$6))+1))+($B$2*$B$4*$B$3*$B152))/1000,"")</f>
        <v>39.094216014146838</v>
      </c>
      <c r="AM152">
        <f>IF($B152&gt;AM$6,SQRT(($B$1/$B$2)*(1/($B152*(($B152/AM$6)-1))))*((($B$1/2)*(($B152/AM$6)+(AM$6/($B152-AM$6))+1))+($B$2*$B$4*$B$3*$B152))/1000,"")</f>
        <v>39.346185664758437</v>
      </c>
      <c r="AO152">
        <f t="shared" si="15"/>
        <v>37.953733441016347</v>
      </c>
      <c r="AP152">
        <f t="shared" si="17"/>
        <v>26</v>
      </c>
      <c r="AQ152">
        <f t="shared" ca="1" si="18"/>
        <v>7.7999999999999966E-4</v>
      </c>
      <c r="AR152" s="1">
        <f t="shared" ca="1" si="19"/>
        <v>4.1025641025641137</v>
      </c>
    </row>
    <row r="153" spans="1:44" x14ac:dyDescent="0.25">
      <c r="A153" s="1">
        <f t="shared" si="16"/>
        <v>3.2200000000000073</v>
      </c>
      <c r="B153" s="1">
        <f t="shared" si="20"/>
        <v>3.2200000000000071E-3</v>
      </c>
      <c r="C153">
        <f>IF($B153&gt;C$6,SQRT(($B$1/$B$2)*(1/($B153*(($B153/C$6)-1))))*((($B$1/2)*(($B153/C$6)+(C$6/($B153-C$6))+1))+($B$2*$B$4*$B$3*$B153))/1000,"")</f>
        <v>59.8653908803565</v>
      </c>
      <c r="D153">
        <f>IF($B153&gt;D$6,SQRT(($B$1/$B$2)*(1/($B153*(($B153/D$6)-1))))*((($B$1/2)*(($B153/D$6)+(D$6/($B153-D$6))+1))+($B$2*$B$4*$B$3*$B153))/1000,"")</f>
        <v>55.531511541491355</v>
      </c>
      <c r="E153">
        <f>IF($B153&gt;E$6,SQRT(($B$1/$B$2)*(1/($B153*(($B153/E$6)-1))))*((($B$1/2)*(($B153/E$6)+(E$6/($B153-E$6))+1))+($B$2*$B$4*$B$3*$B153))/1000,"")</f>
        <v>52.7391478666759</v>
      </c>
      <c r="F153">
        <f>IF($B153&gt;F$6,SQRT(($B$1/$B$2)*(1/($B153*(($B153/F$6)-1))))*((($B$1/2)*(($B153/F$6)+(F$6/($B153-F$6))+1))+($B$2*$B$4*$B$3*$B153))/1000,"")</f>
        <v>50.468072430378143</v>
      </c>
      <c r="G153">
        <f>IF($B153&gt;G$6,SQRT(($B$1/$B$2)*(1/($B153*(($B153/G$6)-1))))*((($B$1/2)*(($B153/G$6)+(G$6/($B153-G$6))+1))+($B$2*$B$4*$B$3*$B153))/1000,"")</f>
        <v>48.5867920188686</v>
      </c>
      <c r="H153">
        <f>IF($B153&gt;H$6,SQRT(($B$1/$B$2)*(1/($B153*(($B153/H$6)-1))))*((($B$1/2)*(($B153/H$6)+(H$6/($B153-H$6))+1))+($B$2*$B$4*$B$3*$B153))/1000,"")</f>
        <v>47.006169186225684</v>
      </c>
      <c r="I153">
        <f>IF($B153&gt;I$6,SQRT(($B$1/$B$2)*(1/($B153*(($B153/I$6)-1))))*((($B$1/2)*(($B153/I$6)+(I$6/($B153-I$6))+1))+($B$2*$B$4*$B$3*$B153))/1000,"")</f>
        <v>45.663396319002558</v>
      </c>
      <c r="J153">
        <f>IF($B153&gt;J$6,SQRT(($B$1/$B$2)*(1/($B153*(($B153/J$6)-1))))*((($B$1/2)*(($B153/J$6)+(J$6/($B153-J$6))+1))+($B$2*$B$4*$B$3*$B153))/1000,"")</f>
        <v>44.512803214604538</v>
      </c>
      <c r="K153">
        <f>IF($B153&gt;K$6,SQRT(($B$1/$B$2)*(1/($B153*(($B153/K$6)-1))))*((($B$1/2)*(($B153/K$6)+(K$6/($B153-K$6))+1))+($B$2*$B$4*$B$3*$B153))/1000,"")</f>
        <v>43.520303022431676</v>
      </c>
      <c r="L153">
        <f>IF($B153&gt;L$6,SQRT(($B$1/$B$2)*(1/($B153*(($B153/L$6)-1))))*((($B$1/2)*(($B153/L$6)+(L$6/($B153-L$6))+1))+($B$2*$B$4*$B$3*$B153))/1000,"")</f>
        <v>42.659889414227386</v>
      </c>
      <c r="M153">
        <f>IF($B153&gt;M$6,SQRT(($B$1/$B$2)*(1/($B153*(($B153/M$6)-1))))*((($B$1/2)*(($B153/M$6)+(M$6/($B153-M$6))+1))+($B$2*$B$4*$B$3*$B153))/1000,"")</f>
        <v>41.911346376045948</v>
      </c>
      <c r="N153">
        <f>IF($B153&gt;N$6,SQRT(($B$1/$B$2)*(1/($B153*(($B153/N$6)-1))))*((($B$1/2)*(($B153/N$6)+(N$6/($B153-N$6))+1))+($B$2*$B$4*$B$3*$B153))/1000,"")</f>
        <v>41.258704136205971</v>
      </c>
      <c r="O153">
        <f>IF($B153&gt;O$6,SQRT(($B$1/$B$2)*(1/($B153*(($B153/O$6)-1))))*((($B$1/2)*(($B153/O$6)+(O$6/($B153-O$6))+1))+($B$2*$B$4*$B$3*$B153))/1000,"")</f>
        <v>40.689170192511725</v>
      </c>
      <c r="P153">
        <f>IF($B153&gt;P$6,SQRT(($B$1/$B$2)*(1/($B153*(($B153/P$6)-1))))*((($B$1/2)*(($B153/P$6)+(P$6/($B153-P$6))+1))+($B$2*$B$4*$B$3*$B153))/1000,"")</f>
        <v>40.192371963727894</v>
      </c>
      <c r="Q153">
        <f>IF($B153&gt;Q$6,SQRT(($B$1/$B$2)*(1/($B153*(($B153/Q$6)-1))))*((($B$1/2)*(($B153/Q$6)+(Q$6/($B153-Q$6))+1))+($B$2*$B$4*$B$3*$B153))/1000,"")</f>
        <v>39.759809212775181</v>
      </c>
      <c r="R153">
        <f>IF($B153&gt;R$6,SQRT(($B$1/$B$2)*(1/($B153*(($B153/R$6)-1))))*((($B$1/2)*(($B153/R$6)+(R$6/($B153-R$6))+1))+($B$2*$B$4*$B$3*$B153))/1000,"")</f>
        <v>39.384450950346178</v>
      </c>
      <c r="S153">
        <f>IF($B153&gt;S$6,SQRT(($B$1/$B$2)*(1/($B153*(($B153/S$6)-1))))*((($B$1/2)*(($B153/S$6)+(S$6/($B153-S$6))+1))+($B$2*$B$4*$B$3*$B153))/1000,"")</f>
        <v>39.060433897591658</v>
      </c>
      <c r="T153">
        <f>IF($B153&gt;T$6,SQRT(($B$1/$B$2)*(1/($B153*(($B153/T$6)-1))))*((($B$1/2)*(($B153/T$6)+(T$6/($B153-T$6))+1))+($B$2*$B$4*$B$3*$B153))/1000,"")</f>
        <v>38.782833652004484</v>
      </c>
      <c r="U153">
        <f>IF($B153&gt;U$6,SQRT(($B$1/$B$2)*(1/($B153*(($B153/U$6)-1))))*((($B$1/2)*(($B153/U$6)+(U$6/($B153-U$6))+1))+($B$2*$B$4*$B$3*$B153))/1000,"")</f>
        <v>38.547488762552021</v>
      </c>
      <c r="V153">
        <f>IF($B153&gt;V$6,SQRT(($B$1/$B$2)*(1/($B153*(($B153/V$6)-1))))*((($B$1/2)*(($B153/V$6)+(V$6/($B153-V$6))+1))+($B$2*$B$4*$B$3*$B153))/1000,"")</f>
        <v>38.350863887584595</v>
      </c>
      <c r="W153">
        <f>IF($B153&gt;W$6,SQRT(($B$1/$B$2)*(1/($B153*(($B153/W$6)-1))))*((($B$1/2)*(($B153/W$6)+(W$6/($B153-W$6))+1))+($B$2*$B$4*$B$3*$B153))/1000,"")</f>
        <v>38.189942217266186</v>
      </c>
      <c r="X153">
        <f>IF($B153&gt;X$6,SQRT(($B$1/$B$2)*(1/($B153*(($B153/X$6)-1))))*((($B$1/2)*(($B153/X$6)+(X$6/($B153-X$6))+1))+($B$2*$B$4*$B$3*$B153))/1000,"")</f>
        <v>38.062140083312329</v>
      </c>
      <c r="Y153">
        <f>IF($B153&gt;Y$6,SQRT(($B$1/$B$2)*(1/($B153*(($B153/Y$6)-1))))*((($B$1/2)*(($B153/Y$6)+(Y$6/($B153-Y$6))+1))+($B$2*$B$4*$B$3*$B153))/1000,"")</f>
        <v>37.965238584290823</v>
      </c>
      <c r="Z153">
        <f>IF($B153&gt;Z$6,SQRT(($B$1/$B$2)*(1/($B153*(($B153/Z$6)-1))))*((($B$1/2)*(($B153/Z$6)+(Z$6/($B153-Z$6))+1))+($B$2*$B$4*$B$3*$B153))/1000,"")</f>
        <v>37.897328399414981</v>
      </c>
      <c r="AA153">
        <f>IF($B153&gt;AA$6,SQRT(($B$1/$B$2)*(1/($B153*(($B153/AA$6)-1))))*((($B$1/2)*(($B153/AA$6)+(AA$6/($B153-AA$6))+1))+($B$2*$B$4*$B$3*$B153))/1000,"")</f>
        <v>37.856764925905892</v>
      </c>
      <c r="AB153">
        <f>IF($B153&gt;AB$6,SQRT(($B$1/$B$2)*(1/($B153*(($B153/AB$6)-1))))*((($B$1/2)*(($B153/AB$6)+(AB$6/($B153-AB$6))+1))+($B$2*$B$4*$B$3*$B153))/1000,"")</f>
        <v>37.842131572293496</v>
      </c>
      <c r="AC153">
        <f>IF($B153&gt;AC$6,SQRT(($B$1/$B$2)*(1/($B153*(($B153/AC$6)-1))))*((($B$1/2)*(($B153/AC$6)+(AC$6/($B153-AC$6))+1))+($B$2*$B$4*$B$3*$B153))/1000,"")</f>
        <v>37.852209551397756</v>
      </c>
      <c r="AD153">
        <f>IF($B153&gt;AD$6,SQRT(($B$1/$B$2)*(1/($B153*(($B153/AD$6)-1))))*((($B$1/2)*(($B153/AD$6)+(AD$6/($B153-AD$6))+1))+($B$2*$B$4*$B$3*$B153))/1000,"")</f>
        <v>37.885952895912204</v>
      </c>
      <c r="AE153">
        <f>IF($B153&gt;AE$6,SQRT(($B$1/$B$2)*(1/($B153*(($B153/AE$6)-1))))*((($B$1/2)*(($B153/AE$6)+(AE$6/($B153-AE$6))+1))+($B$2*$B$4*$B$3*$B153))/1000,"")</f>
        <v>37.942467703585429</v>
      </c>
      <c r="AF153">
        <f>IF($B153&gt;AF$6,SQRT(($B$1/$B$2)*(1/($B153*(($B153/AF$6)-1))))*((($B$1/2)*(($B153/AF$6)+(AF$6/($B153-AF$6))+1))+($B$2*$B$4*$B$3*$B153))/1000,"")</f>
        <v>38.020994833882526</v>
      </c>
      <c r="AG153">
        <f>IF($B153&gt;AG$6,SQRT(($B$1/$B$2)*(1/($B153*(($B153/AG$6)-1))))*((($B$1/2)*(($B153/AG$6)+(AG$6/($B153-AG$6))+1))+($B$2*$B$4*$B$3*$B153))/1000,"")</f>
        <v>38.12089544204472</v>
      </c>
      <c r="AH153">
        <f>IF($B153&gt;AH$6,SQRT(($B$1/$B$2)*(1/($B153*(($B153/AH$6)-1))))*((($B$1/2)*(($B153/AH$6)+(AH$6/($B153-AH$6))+1))+($B$2*$B$4*$B$3*$B153))/1000,"")</f>
        <v>38.241638862768475</v>
      </c>
      <c r="AI153">
        <f>IF($B153&gt;AI$6,SQRT(($B$1/$B$2)*(1/($B153*(($B153/AI$6)-1))))*((($B$1/2)*(($B153/AI$6)+(AI$6/($B153-AI$6))+1))+($B$2*$B$4*$B$3*$B153))/1000,"")</f>
        <v>38.382792453776261</v>
      </c>
      <c r="AJ153">
        <f>IF($B153&gt;AJ$6,SQRT(($B$1/$B$2)*(1/($B153*(($B153/AJ$6)-1))))*((($B$1/2)*(($B153/AJ$6)+(AJ$6/($B153-AJ$6))+1))+($B$2*$B$4*$B$3*$B153))/1000,"")</f>
        <v>38.544013086272635</v>
      </c>
      <c r="AK153">
        <f>IF($B153&gt;AK$6,SQRT(($B$1/$B$2)*(1/($B153*(($B153/AK$6)-1))))*((($B$1/2)*(($B153/AK$6)+(AK$6/($B153-AK$6))+1))+($B$2*$B$4*$B$3*$B153))/1000,"")</f>
        <v>38.725040029770888</v>
      </c>
      <c r="AL153">
        <f>IF($B153&gt;AL$6,SQRT(($B$1/$B$2)*(1/($B153*(($B153/AL$6)-1))))*((($B$1/2)*(($B153/AL$6)+(AL$6/($B153-AL$6))+1))+($B$2*$B$4*$B$3*$B153))/1000,"")</f>
        <v>38.925689026830554</v>
      </c>
      <c r="AM153">
        <f>IF($B153&gt;AM$6,SQRT(($B$1/$B$2)*(1/($B153*(($B153/AM$6)-1))))*((($B$1/2)*(($B153/AM$6)+(AM$6/($B153-AM$6))+1))+($B$2*$B$4*$B$3*$B153))/1000,"")</f>
        <v>39.169861448635302</v>
      </c>
      <c r="AO153">
        <f t="shared" si="15"/>
        <v>37.842131572293496</v>
      </c>
      <c r="AP153">
        <f t="shared" si="17"/>
        <v>26</v>
      </c>
      <c r="AQ153">
        <f t="shared" ca="1" si="18"/>
        <v>7.7999999999999966E-4</v>
      </c>
      <c r="AR153" s="1">
        <f t="shared" ca="1" si="19"/>
        <v>4.1282051282051393</v>
      </c>
    </row>
    <row r="154" spans="1:44" x14ac:dyDescent="0.25">
      <c r="A154" s="1">
        <f t="shared" si="16"/>
        <v>3.2400000000000073</v>
      </c>
      <c r="B154" s="1">
        <f t="shared" si="20"/>
        <v>3.2400000000000072E-3</v>
      </c>
      <c r="C154">
        <f>IF($B154&gt;C$6,SQRT(($B$1/$B$2)*(1/($B154*(($B154/C$6)-1))))*((($B$1/2)*(($B154/C$6)+(C$6/($B154-C$6))+1))+($B$2*$B$4*$B$3*$B154))/1000,"")</f>
        <v>59.838440621438977</v>
      </c>
      <c r="D154">
        <f>IF($B154&gt;D$6,SQRT(($B$1/$B$2)*(1/($B154*(($B154/D$6)-1))))*((($B$1/2)*(($B154/D$6)+(D$6/($B154-D$6))+1))+($B$2*$B$4*$B$3*$B154))/1000,"")</f>
        <v>55.501244667571683</v>
      </c>
      <c r="E154">
        <f>IF($B154&gt;E$6,SQRT(($B$1/$B$2)*(1/($B154*(($B154/E$6)-1))))*((($B$1/2)*(($B154/E$6)+(E$6/($B154-E$6))+1))+($B$2*$B$4*$B$3*$B154))/1000,"")</f>
        <v>52.70616434195496</v>
      </c>
      <c r="F154">
        <f>IF($B154&gt;F$6,SQRT(($B$1/$B$2)*(1/($B154*(($B154/F$6)-1))))*((($B$1/2)*(($B154/F$6)+(F$6/($B154-F$6))+1))+($B$2*$B$4*$B$3*$B154))/1000,"")</f>
        <v>50.432390832189633</v>
      </c>
      <c r="G154">
        <f>IF($B154&gt;G$6,SQRT(($B$1/$B$2)*(1/($B154*(($B154/G$6)-1))))*((($B$1/2)*(($B154/G$6)+(G$6/($B154-G$6))+1))+($B$2*$B$4*$B$3*$B154))/1000,"")</f>
        <v>48.548413925916329</v>
      </c>
      <c r="H154">
        <f>IF($B154&gt;H$6,SQRT(($B$1/$B$2)*(1/($B154*(($B154/H$6)-1))))*((($B$1/2)*(($B154/H$6)+(H$6/($B154-H$6))+1))+($B$2*$B$4*$B$3*$B154))/1000,"")</f>
        <v>46.965082682717735</v>
      </c>
      <c r="I154">
        <f>IF($B154&gt;I$6,SQRT(($B$1/$B$2)*(1/($B154*(($B154/I$6)-1))))*((($B$1/2)*(($B154/I$6)+(I$6/($B154-I$6))+1))+($B$2*$B$4*$B$3*$B154))/1000,"")</f>
        <v>45.61957835315728</v>
      </c>
      <c r="J154">
        <f>IF($B154&gt;J$6,SQRT(($B$1/$B$2)*(1/($B154*(($B154/J$6)-1))))*((($B$1/2)*(($B154/J$6)+(J$6/($B154-J$6))+1))+($B$2*$B$4*$B$3*$B154))/1000,"")</f>
        <v>44.466221230276638</v>
      </c>
      <c r="K154">
        <f>IF($B154&gt;K$6,SQRT(($B$1/$B$2)*(1/($B154*(($B154/K$6)-1))))*((($B$1/2)*(($B154/K$6)+(K$6/($B154-K$6))+1))+($B$2*$B$4*$B$3*$B154))/1000,"")</f>
        <v>43.470916108660973</v>
      </c>
      <c r="L154">
        <f>IF($B154&gt;L$6,SQRT(($B$1/$B$2)*(1/($B154*(($B154/L$6)-1))))*((($B$1/2)*(($B154/L$6)+(L$6/($B154-L$6))+1))+($B$2*$B$4*$B$3*$B154))/1000,"")</f>
        <v>42.607649122748057</v>
      </c>
      <c r="M154">
        <f>IF($B154&gt;M$6,SQRT(($B$1/$B$2)*(1/($B154*(($B154/M$6)-1))))*((($B$1/2)*(($B154/M$6)+(M$6/($B154-M$6))+1))+($B$2*$B$4*$B$3*$B154))/1000,"")</f>
        <v>41.856197302356854</v>
      </c>
      <c r="N154">
        <f>IF($B154&gt;N$6,SQRT(($B$1/$B$2)*(1/($B154*(($B154/N$6)-1))))*((($B$1/2)*(($B154/N$6)+(N$6/($B154-N$6))+1))+($B$2*$B$4*$B$3*$B154))/1000,"")</f>
        <v>41.200584327113589</v>
      </c>
      <c r="O154">
        <f>IF($B154&gt;O$6,SQRT(($B$1/$B$2)*(1/($B154*(($B154/O$6)-1))))*((($B$1/2)*(($B154/O$6)+(O$6/($B154-O$6))+1))+($B$2*$B$4*$B$3*$B154))/1000,"")</f>
        <v>40.628011422670717</v>
      </c>
      <c r="P154">
        <f>IF($B154&gt;P$6,SQRT(($B$1/$B$2)*(1/($B154*(($B154/P$6)-1))))*((($B$1/2)*(($B154/P$6)+(P$6/($B154-P$6))+1))+($B$2*$B$4*$B$3*$B154))/1000,"")</f>
        <v>40.128099910566895</v>
      </c>
      <c r="Q154">
        <f>IF($B154&gt;Q$6,SQRT(($B$1/$B$2)*(1/($B154*(($B154/Q$6)-1))))*((($B$1/2)*(($B154/Q$6)+(Q$6/($B154-Q$6))+1))+($B$2*$B$4*$B$3*$B154))/1000,"")</f>
        <v>39.692343550481056</v>
      </c>
      <c r="R154">
        <f>IF($B154&gt;R$6,SQRT(($B$1/$B$2)*(1/($B154*(($B154/R$6)-1))))*((($B$1/2)*(($B154/R$6)+(R$6/($B154-R$6))+1))+($B$2*$B$4*$B$3*$B154))/1000,"")</f>
        <v>39.313705377647238</v>
      </c>
      <c r="S154">
        <f>IF($B154&gt;S$6,SQRT(($B$1/$B$2)*(1/($B154*(($B154/S$6)-1))))*((($B$1/2)*(($B154/S$6)+(S$6/($B154-S$6))+1))+($B$2*$B$4*$B$3*$B154))/1000,"")</f>
        <v>38.986316109944674</v>
      </c>
      <c r="T154">
        <f>IF($B154&gt;T$6,SQRT(($B$1/$B$2)*(1/($B154*(($B154/T$6)-1))))*((($B$1/2)*(($B154/T$6)+(T$6/($B154-T$6))+1))+($B$2*$B$4*$B$3*$B154))/1000,"")</f>
        <v>38.70524526584218</v>
      </c>
      <c r="U154">
        <f>IF($B154&gt;U$6,SQRT(($B$1/$B$2)*(1/($B154*(($B154/U$6)-1))))*((($B$1/2)*(($B154/U$6)+(U$6/($B154-U$6))+1))+($B$2*$B$4*$B$3*$B154))/1000,"")</f>
        <v>38.466325197100041</v>
      </c>
      <c r="V154">
        <f>IF($B154&gt;V$6,SQRT(($B$1/$B$2)*(1/($B154*(($B154/V$6)-1))))*((($B$1/2)*(($B154/V$6)+(V$6/($B154-V$6))+1))+($B$2*$B$4*$B$3*$B154))/1000,"")</f>
        <v>38.266014208160044</v>
      </c>
      <c r="W154">
        <f>IF($B154&gt;W$6,SQRT(($B$1/$B$2)*(1/($B154*(($B154/W$6)-1))))*((($B$1/2)*(($B154/W$6)+(W$6/($B154-W$6))+1))+($B$2*$B$4*$B$3*$B154))/1000,"")</f>
        <v>38.101288942754216</v>
      </c>
      <c r="X154">
        <f>IF($B154&gt;X$6,SQRT(($B$1/$B$2)*(1/($B154*(($B154/X$6)-1))))*((($B$1/2)*(($B154/X$6)+(X$6/($B154-X$6))+1))+($B$2*$B$4*$B$3*$B154))/1000,"")</f>
        <v>37.969558959573114</v>
      </c>
      <c r="Y154">
        <f>IF($B154&gt;Y$6,SQRT(($B$1/$B$2)*(1/($B154*(($B154/Y$6)-1))))*((($B$1/2)*(($B154/Y$6)+(Y$6/($B154-Y$6))+1))+($B$2*$B$4*$B$3*$B154))/1000,"")</f>
        <v>37.868598324495153</v>
      </c>
      <c r="Z154">
        <f>IF($B154&gt;Z$6,SQRT(($B$1/$B$2)*(1/($B154*(($B154/Z$6)-1))))*((($B$1/2)*(($B154/Z$6)+(Z$6/($B154-Z$6))+1))+($B$2*$B$4*$B$3*$B154))/1000,"")</f>
        <v>37.796490391690298</v>
      </c>
      <c r="AA154">
        <f>IF($B154&gt;AA$6,SQRT(($B$1/$B$2)*(1/($B154*(($B154/AA$6)-1))))*((($B$1/2)*(($B154/AA$6)+(AA$6/($B154-AA$6))+1))+($B$2*$B$4*$B$3*$B154))/1000,"")</f>
        <v>37.751582908155456</v>
      </c>
      <c r="AB154">
        <f>IF($B154&gt;AB$6,SQRT(($B$1/$B$2)*(1/($B154*(($B154/AB$6)-1))))*((($B$1/2)*(($B154/AB$6)+(AB$6/($B154-AB$6))+1))+($B$2*$B$4*$B$3*$B154))/1000,"")</f>
        <v>37.732451273600063</v>
      </c>
      <c r="AC154">
        <f>IF($B154&gt;AC$6,SQRT(($B$1/$B$2)*(1/($B154*(($B154/AC$6)-1))))*((($B$1/2)*(($B154/AC$6)+(AC$6/($B154-AC$6))+1))+($B$2*$B$4*$B$3*$B154))/1000,"")</f>
        <v>37.7378682990201</v>
      </c>
      <c r="AD154">
        <f>IF($B154&gt;AD$6,SQRT(($B$1/$B$2)*(1/($B154*(($B154/AD$6)-1))))*((($B$1/2)*(($B154/AD$6)+(AD$6/($B154-AD$6))+1))+($B$2*$B$4*$B$3*$B154))/1000,"")</f>
        <v>37.766779186509751</v>
      </c>
      <c r="AE154">
        <f>IF($B154&gt;AE$6,SQRT(($B$1/$B$2)*(1/($B154*(($B154/AE$6)-1))))*((($B$1/2)*(($B154/AE$6)+(AE$6/($B154-AE$6))+1))+($B$2*$B$4*$B$3*$B154))/1000,"")</f>
        <v>37.818280736951664</v>
      </c>
      <c r="AF154">
        <f>IF($B154&gt;AF$6,SQRT(($B$1/$B$2)*(1/($B154*(($B154/AF$6)-1))))*((($B$1/2)*(($B154/AF$6)+(AF$6/($B154-AF$6))+1))+($B$2*$B$4*$B$3*$B154))/1000,"")</f>
        <v>37.891604007120939</v>
      </c>
      <c r="AG154">
        <f>IF($B154&gt;AG$6,SQRT(($B$1/$B$2)*(1/($B154*(($B154/AG$6)-1))))*((($B$1/2)*(($B154/AG$6)+(AG$6/($B154-AG$6))+1))+($B$2*$B$4*$B$3*$B154))/1000,"")</f>
        <v>37.986099801773122</v>
      </c>
      <c r="AH154">
        <f>IF($B154&gt;AH$6,SQRT(($B$1/$B$2)*(1/($B154*(($B154/AH$6)-1))))*((($B$1/2)*(($B154/AH$6)+(AH$6/($B154-AH$6))+1))+($B$2*$B$4*$B$3*$B154))/1000,"")</f>
        <v>38.101226512581697</v>
      </c>
      <c r="AI154">
        <f>IF($B154&gt;AI$6,SQRT(($B$1/$B$2)*(1/($B154*(($B154/AI$6)-1))))*((($B$1/2)*(($B154/AI$6)+(AI$6/($B154-AI$6))+1))+($B$2*$B$4*$B$3*$B154))/1000,"")</f>
        <v>38.236539913826057</v>
      </c>
      <c r="AJ154">
        <f>IF($B154&gt;AJ$6,SQRT(($B$1/$B$2)*(1/($B154*(($B154/AJ$6)-1))))*((($B$1/2)*(($B154/AJ$6)+(AJ$6/($B154-AJ$6))+1))+($B$2*$B$4*$B$3*$B154))/1000,"")</f>
        <v>38.391684601431272</v>
      </c>
      <c r="AK154">
        <f>IF($B154&gt;AK$6,SQRT(($B$1/$B$2)*(1/($B154*(($B154/AK$6)-1))))*((($B$1/2)*(($B154/AK$6)+(AK$6/($B154-AK$6))+1))+($B$2*$B$4*$B$3*$B154))/1000,"")</f>
        <v>38.566386822425557</v>
      </c>
      <c r="AL154">
        <f>IF($B154&gt;AL$6,SQRT(($B$1/$B$2)*(1/($B154*(($B154/AL$6)-1))))*((($B$1/2)*(($B154/AL$6)+(AL$6/($B154-AL$6))+1))+($B$2*$B$4*$B$3*$B154))/1000,"")</f>
        <v>38.760448489902181</v>
      </c>
      <c r="AM154">
        <f>IF($B154&gt;AM$6,SQRT(($B$1/$B$2)*(1/($B154*(($B154/AM$6)-1))))*((($B$1/2)*(($B154/AM$6)+(AM$6/($B154-AM$6))+1))+($B$2*$B$4*$B$3*$B154))/1000,"")</f>
        <v>38.997025810975998</v>
      </c>
      <c r="AO154">
        <f t="shared" si="15"/>
        <v>37.732451273600063</v>
      </c>
      <c r="AP154">
        <f t="shared" si="17"/>
        <v>26</v>
      </c>
      <c r="AQ154">
        <f t="shared" ca="1" si="18"/>
        <v>7.7999999999999966E-4</v>
      </c>
      <c r="AR154" s="1">
        <f t="shared" ca="1" si="19"/>
        <v>4.1538461538461648</v>
      </c>
    </row>
    <row r="155" spans="1:44" x14ac:dyDescent="0.25">
      <c r="A155" s="1">
        <f t="shared" si="16"/>
        <v>3.2600000000000073</v>
      </c>
      <c r="B155" s="1">
        <f t="shared" si="20"/>
        <v>3.2600000000000072E-3</v>
      </c>
      <c r="C155">
        <f>IF($B155&gt;C$6,SQRT(($B$1/$B$2)*(1/($B155*(($B155/C$6)-1))))*((($B$1/2)*(($B155/C$6)+(C$6/($B155-C$6))+1))+($B$2*$B$4*$B$3*$B155))/1000,"")</f>
        <v>59.811840957227822</v>
      </c>
      <c r="D155">
        <f>IF($B155&gt;D$6,SQRT(($B$1/$B$2)*(1/($B155*(($B155/D$6)-1))))*((($B$1/2)*(($B155/D$6)+(D$6/($B155-D$6))+1))+($B$2*$B$4*$B$3*$B155))/1000,"")</f>
        <v>55.471376263958362</v>
      </c>
      <c r="E155">
        <f>IF($B155&gt;E$6,SQRT(($B$1/$B$2)*(1/($B155*(($B155/E$6)-1))))*((($B$1/2)*(($B155/E$6)+(E$6/($B155-E$6))+1))+($B$2*$B$4*$B$3*$B155))/1000,"")</f>
        <v>52.673619424236904</v>
      </c>
      <c r="F155">
        <f>IF($B155&gt;F$6,SQRT(($B$1/$B$2)*(1/($B155*(($B155/F$6)-1))))*((($B$1/2)*(($B155/F$6)+(F$6/($B155-F$6))+1))+($B$2*$B$4*$B$3*$B155))/1000,"")</f>
        <v>50.3971885250348</v>
      </c>
      <c r="G155">
        <f>IF($B155&gt;G$6,SQRT(($B$1/$B$2)*(1/($B155*(($B155/G$6)-1))))*((($B$1/2)*(($B155/G$6)+(G$6/($B155-G$6))+1))+($B$2*$B$4*$B$3*$B155))/1000,"")</f>
        <v>48.510556598019839</v>
      </c>
      <c r="H155">
        <f>IF($B155&gt;H$6,SQRT(($B$1/$B$2)*(1/($B155*(($B155/H$6)-1))))*((($B$1/2)*(($B155/H$6)+(H$6/($B155-H$6))+1))+($B$2*$B$4*$B$3*$B155))/1000,"")</f>
        <v>46.924559412777185</v>
      </c>
      <c r="I155">
        <f>IF($B155&gt;I$6,SQRT(($B$1/$B$2)*(1/($B155*(($B155/I$6)-1))))*((($B$1/2)*(($B155/I$6)+(I$6/($B155-I$6))+1))+($B$2*$B$4*$B$3*$B155))/1000,"")</f>
        <v>45.576367264019687</v>
      </c>
      <c r="J155">
        <f>IF($B155&gt;J$6,SQRT(($B$1/$B$2)*(1/($B155*(($B155/J$6)-1))))*((($B$1/2)*(($B155/J$6)+(J$6/($B155-J$6))+1))+($B$2*$B$4*$B$3*$B155))/1000,"")</f>
        <v>44.420291105030707</v>
      </c>
      <c r="K155">
        <f>IF($B155&gt;K$6,SQRT(($B$1/$B$2)*(1/($B155*(($B155/K$6)-1))))*((($B$1/2)*(($B155/K$6)+(K$6/($B155-K$6))+1))+($B$2*$B$4*$B$3*$B155))/1000,"")</f>
        <v>43.422227530585658</v>
      </c>
      <c r="L155">
        <f>IF($B155&gt;L$6,SQRT(($B$1/$B$2)*(1/($B155*(($B155/L$6)-1))))*((($B$1/2)*(($B155/L$6)+(L$6/($B155-L$6))+1))+($B$2*$B$4*$B$3*$B155))/1000,"")</f>
        <v>42.556155287396521</v>
      </c>
      <c r="M155">
        <f>IF($B155&gt;M$6,SQRT(($B$1/$B$2)*(1/($B155*(($B155/M$6)-1))))*((($B$1/2)*(($B155/M$6)+(M$6/($B155-M$6))+1))+($B$2*$B$4*$B$3*$B155))/1000,"")</f>
        <v>41.801844596268545</v>
      </c>
      <c r="N155">
        <f>IF($B155&gt;N$6,SQRT(($B$1/$B$2)*(1/($B155*(($B155/N$6)-1))))*((($B$1/2)*(($B155/N$6)+(N$6/($B155-N$6))+1))+($B$2*$B$4*$B$3*$B155))/1000,"")</f>
        <v>41.143312735348282</v>
      </c>
      <c r="O155">
        <f>IF($B155&gt;O$6,SQRT(($B$1/$B$2)*(1/($B155*(($B155/O$6)-1))))*((($B$1/2)*(($B155/O$6)+(O$6/($B155-O$6))+1))+($B$2*$B$4*$B$3*$B155))/1000,"")</f>
        <v>40.567754807216154</v>
      </c>
      <c r="P155">
        <f>IF($B155&gt;P$6,SQRT(($B$1/$B$2)*(1/($B155*(($B155/P$6)-1))))*((($B$1/2)*(($B155/P$6)+(P$6/($B155-P$6))+1))+($B$2*$B$4*$B$3*$B155))/1000,"")</f>
        <v>40.064786188691862</v>
      </c>
      <c r="Q155">
        <f>IF($B155&gt;Q$6,SQRT(($B$1/$B$2)*(1/($B155*(($B155/Q$6)-1))))*((($B$1/2)*(($B155/Q$6)+(Q$6/($B155-Q$6))+1))+($B$2*$B$4*$B$3*$B155))/1000,"")</f>
        <v>39.625894793497586</v>
      </c>
      <c r="R155">
        <f>IF($B155&gt;R$6,SQRT(($B$1/$B$2)*(1/($B155*(($B155/R$6)-1))))*((($B$1/2)*(($B155/R$6)+(R$6/($B155-R$6))+1))+($B$2*$B$4*$B$3*$B155))/1000,"")</f>
        <v>39.244037844685032</v>
      </c>
      <c r="S155">
        <f>IF($B155&gt;S$6,SQRT(($B$1/$B$2)*(1/($B155*(($B155/S$6)-1))))*((($B$1/2)*(($B155/S$6)+(S$6/($B155-S$6))+1))+($B$2*$B$4*$B$3*$B155))/1000,"")</f>
        <v>38.913340227257905</v>
      </c>
      <c r="T155">
        <f>IF($B155&gt;T$6,SQRT(($B$1/$B$2)*(1/($B155*(($B155/T$6)-1))))*((($B$1/2)*(($B155/T$6)+(T$6/($B155-T$6))+1))+($B$2*$B$4*$B$3*$B155))/1000,"")</f>
        <v>38.628865559258365</v>
      </c>
      <c r="U155">
        <f>IF($B155&gt;U$6,SQRT(($B$1/$B$2)*(1/($B155*(($B155/U$6)-1))))*((($B$1/2)*(($B155/U$6)+(U$6/($B155-U$6))+1))+($B$2*$B$4*$B$3*$B155))/1000,"")</f>
        <v>38.386440183102664</v>
      </c>
      <c r="V155">
        <f>IF($B155&gt;V$6,SQRT(($B$1/$B$2)*(1/($B155*(($B155/V$6)-1))))*((($B$1/2)*(($B155/V$6)+(V$6/($B155-V$6))+1))+($B$2*$B$4*$B$3*$B155))/1000,"")</f>
        <v>38.182516247522351</v>
      </c>
      <c r="W155">
        <f>IF($B155&gt;W$6,SQRT(($B$1/$B$2)*(1/($B155*(($B155/W$6)-1))))*((($B$1/2)*(($B155/W$6)+(W$6/($B155-W$6))+1))+($B$2*$B$4*$B$3*$B155))/1000,"")</f>
        <v>38.014064059445836</v>
      </c>
      <c r="X155">
        <f>IF($B155&gt;X$6,SQRT(($B$1/$B$2)*(1/($B155*(($B155/X$6)-1))))*((($B$1/2)*(($B155/X$6)+(X$6/($B155-X$6))+1))+($B$2*$B$4*$B$3*$B155))/1000,"")</f>
        <v>37.878486626732752</v>
      </c>
      <c r="Y155">
        <f>IF($B155&gt;Y$6,SQRT(($B$1/$B$2)*(1/($B155*(($B155/Y$6)-1))))*((($B$1/2)*(($B155/Y$6)+(Y$6/($B155-Y$6))+1))+($B$2*$B$4*$B$3*$B155))/1000,"")</f>
        <v>37.773551218523885</v>
      </c>
      <c r="Z155">
        <f>IF($B155&gt;Z$6,SQRT(($B$1/$B$2)*(1/($B155*(($B155/Z$6)-1))))*((($B$1/2)*(($B155/Z$6)+(Z$6/($B155-Z$6))+1))+($B$2*$B$4*$B$3*$B155))/1000,"")</f>
        <v>37.69733411491768</v>
      </c>
      <c r="AA155">
        <f>IF($B155&gt;AA$6,SQRT(($B$1/$B$2)*(1/($B155*(($B155/AA$6)-1))))*((($B$1/2)*(($B155/AA$6)+(AA$6/($B155-AA$6))+1))+($B$2*$B$4*$B$3*$B155))/1000,"")</f>
        <v>37.648175680024266</v>
      </c>
      <c r="AB155">
        <f>IF($B155&gt;AB$6,SQRT(($B$1/$B$2)*(1/($B155*(($B155/AB$6)-1))))*((($B$1/2)*(($B155/AB$6)+(AB$6/($B155-AB$6))+1))+($B$2*$B$4*$B$3*$B155))/1000,"")</f>
        <v>37.624643589878964</v>
      </c>
      <c r="AC155">
        <f>IF($B155&gt;AC$6,SQRT(($B$1/$B$2)*(1/($B155*(($B155/AC$6)-1))))*((($B$1/2)*(($B155/AC$6)+(AC$6/($B155-AC$6))+1))+($B$2*$B$4*$B$3*$B155))/1000,"")</f>
        <v>37.625502558163475</v>
      </c>
      <c r="AD155">
        <f>IF($B155&gt;AD$6,SQRT(($B$1/$B$2)*(1/($B155*(($B155/AD$6)-1))))*((($B$1/2)*(($B155/AD$6)+(AD$6/($B155-AD$6))+1))+($B$2*$B$4*$B$3*$B155))/1000,"")</f>
        <v>37.64968928192625</v>
      </c>
      <c r="AE155">
        <f>IF($B155&gt;AE$6,SQRT(($B$1/$B$2)*(1/($B155*(($B155/AE$6)-1))))*((($B$1/2)*(($B155/AE$6)+(AE$6/($B155-AE$6))+1))+($B$2*$B$4*$B$3*$B155))/1000,"")</f>
        <v>37.696291613603861</v>
      </c>
      <c r="AF155">
        <f>IF($B155&gt;AF$6,SQRT(($B$1/$B$2)*(1/($B155*(($B155/AF$6)-1))))*((($B$1/2)*(($B155/AF$6)+(AF$6/($B155-AF$6))+1))+($B$2*$B$4*$B$3*$B155))/1000,"")</f>
        <v>37.76453118054863</v>
      </c>
      <c r="AG155">
        <f>IF($B155&gt;AG$6,SQRT(($B$1/$B$2)*(1/($B155*(($B155/AG$6)-1))))*((($B$1/2)*(($B155/AG$6)+(AG$6/($B155-AG$6))+1))+($B$2*$B$4*$B$3*$B155))/1000,"")</f>
        <v>37.853748837303613</v>
      </c>
      <c r="AH155">
        <f>IF($B155&gt;AH$6,SQRT(($B$1/$B$2)*(1/($B155*(($B155/AH$6)-1))))*((($B$1/2)*(($B155/AH$6)+(AH$6/($B155-AH$6))+1))+($B$2*$B$4*$B$3*$B155))/1000,"")</f>
        <v>37.963392462154701</v>
      </c>
      <c r="AI155">
        <f>IF($B155&gt;AI$6,SQRT(($B$1/$B$2)*(1/($B155*(($B155/AI$6)-1))))*((($B$1/2)*(($B155/AI$6)+(AI$6/($B155-AI$6))+1))+($B$2*$B$4*$B$3*$B155))/1000,"")</f>
        <v>38.093006707512245</v>
      </c>
      <c r="AJ155">
        <f>IF($B155&gt;AJ$6,SQRT(($B$1/$B$2)*(1/($B155*(($B155/AJ$6)-1))))*((($B$1/2)*(($B155/AJ$6)+(AJ$6/($B155-AJ$6))+1))+($B$2*$B$4*$B$3*$B155))/1000,"")</f>
        <v>38.242224390356462</v>
      </c>
      <c r="AK155">
        <f>IF($B155&gt;AK$6,SQRT(($B$1/$B$2)*(1/($B155*(($B155/AK$6)-1))))*((($B$1/2)*(($B155/AK$6)+(AK$6/($B155-AK$6))+1))+($B$2*$B$4*$B$3*$B155))/1000,"")</f>
        <v>38.410759269420474</v>
      </c>
      <c r="AL155">
        <f>IF($B155&gt;AL$6,SQRT(($B$1/$B$2)*(1/($B155*(($B155/AL$6)-1))))*((($B$1/2)*(($B155/AL$6)+(AL$6/($B155-AL$6))+1))+($B$2*$B$4*$B$3*$B155))/1000,"")</f>
        <v>38.598400003775751</v>
      </c>
      <c r="AM155">
        <f>IF($B155&gt;AM$6,SQRT(($B$1/$B$2)*(1/($B155*(($B155/AM$6)-1))))*((($B$1/2)*(($B155/AM$6)+(AM$6/($B155-AM$6))+1))+($B$2*$B$4*$B$3*$B155))/1000,"")</f>
        <v>38.827577144006973</v>
      </c>
      <c r="AO155">
        <f t="shared" si="15"/>
        <v>37.624643589878964</v>
      </c>
      <c r="AP155">
        <f t="shared" si="17"/>
        <v>26</v>
      </c>
      <c r="AQ155">
        <f t="shared" ca="1" si="18"/>
        <v>7.7999999999999966E-4</v>
      </c>
      <c r="AR155" s="1">
        <f t="shared" ca="1" si="19"/>
        <v>4.1794871794871904</v>
      </c>
    </row>
    <row r="156" spans="1:44" x14ac:dyDescent="0.25">
      <c r="A156" s="1">
        <f t="shared" si="16"/>
        <v>3.2800000000000074</v>
      </c>
      <c r="B156" s="1">
        <f t="shared" si="20"/>
        <v>3.2800000000000073E-3</v>
      </c>
      <c r="C156">
        <f>IF($B156&gt;C$6,SQRT(($B$1/$B$2)*(1/($B156*(($B156/C$6)-1))))*((($B$1/2)*(($B156/C$6)+(C$6/($B156-C$6))+1))+($B$2*$B$4*$B$3*$B156))/1000,"")</f>
        <v>59.785585092060941</v>
      </c>
      <c r="D156">
        <f>IF($B156&gt;D$6,SQRT(($B$1/$B$2)*(1/($B156*(($B156/D$6)-1))))*((($B$1/2)*(($B156/D$6)+(D$6/($B156-D$6))+1))+($B$2*$B$4*$B$3*$B156))/1000,"")</f>
        <v>55.441898515539108</v>
      </c>
      <c r="E156">
        <f>IF($B156&gt;E$6,SQRT(($B$1/$B$2)*(1/($B156*(($B156/E$6)-1))))*((($B$1/2)*(($B156/E$6)+(E$6/($B156-E$6))+1))+($B$2*$B$4*$B$3*$B156))/1000,"")</f>
        <v>52.641504425951609</v>
      </c>
      <c r="F156">
        <f>IF($B156&gt;F$6,SQRT(($B$1/$B$2)*(1/($B156*(($B156/F$6)-1))))*((($B$1/2)*(($B156/F$6)+(F$6/($B156-F$6))+1))+($B$2*$B$4*$B$3*$B156))/1000,"")</f>
        <v>50.362455920938139</v>
      </c>
      <c r="G156">
        <f>IF($B156&gt;G$6,SQRT(($B$1/$B$2)*(1/($B156*(($B156/G$6)-1))))*((($B$1/2)*(($B156/G$6)+(G$6/($B156-G$6))+1))+($B$2*$B$4*$B$3*$B156))/1000,"")</f>
        <v>48.47320951322952</v>
      </c>
      <c r="H156">
        <f>IF($B156&gt;H$6,SQRT(($B$1/$B$2)*(1/($B156*(($B156/H$6)-1))))*((($B$1/2)*(($B156/H$6)+(H$6/($B156-H$6))+1))+($B$2*$B$4*$B$3*$B156))/1000,"")</f>
        <v>46.884587881847956</v>
      </c>
      <c r="I156">
        <f>IF($B156&gt;I$6,SQRT(($B$1/$B$2)*(1/($B156*(($B156/I$6)-1))))*((($B$1/2)*(($B156/I$6)+(I$6/($B156-I$6))+1))+($B$2*$B$4*$B$3*$B156))/1000,"")</f>
        <v>45.533750541035488</v>
      </c>
      <c r="J156">
        <f>IF($B156&gt;J$6,SQRT(($B$1/$B$2)*(1/($B156*(($B156/J$6)-1))))*((($B$1/2)*(($B156/J$6)+(J$6/($B156-J$6))+1))+($B$2*$B$4*$B$3*$B156))/1000,"")</f>
        <v>44.374999264301152</v>
      </c>
      <c r="K156">
        <f>IF($B156&gt;K$6,SQRT(($B$1/$B$2)*(1/($B156*(($B156/K$6)-1))))*((($B$1/2)*(($B156/K$6)+(K$6/($B156-K$6))+1))+($B$2*$B$4*$B$3*$B156))/1000,"")</f>
        <v>43.374222597016576</v>
      </c>
      <c r="L156">
        <f>IF($B156&gt;L$6,SQRT(($B$1/$B$2)*(1/($B156*(($B156/L$6)-1))))*((($B$1/2)*(($B156/L$6)+(L$6/($B156-L$6))+1))+($B$2*$B$4*$B$3*$B156))/1000,"")</f>
        <v>42.505392043085322</v>
      </c>
      <c r="M156">
        <f>IF($B156&gt;M$6,SQRT(($B$1/$B$2)*(1/($B156*(($B156/M$6)-1))))*((($B$1/2)*(($B156/M$6)+(M$6/($B156-M$6))+1))+($B$2*$B$4*$B$3*$B156))/1000,"")</f>
        <v>41.748271156727419</v>
      </c>
      <c r="N156">
        <f>IF($B156&gt;N$6,SQRT(($B$1/$B$2)*(1/($B156*(($B156/N$6)-1))))*((($B$1/2)*(($B156/N$6)+(N$6/($B156-N$6))+1))+($B$2*$B$4*$B$3*$B156))/1000,"")</f>
        <v>41.086870956842667</v>
      </c>
      <c r="O156">
        <f>IF($B156&gt;O$6,SQRT(($B$1/$B$2)*(1/($B156*(($B156/O$6)-1))))*((($B$1/2)*(($B156/O$6)+(O$6/($B156-O$6))+1))+($B$2*$B$4*$B$3*$B156))/1000,"")</f>
        <v>40.508380566803794</v>
      </c>
      <c r="P156">
        <f>IF($B156&gt;P$6,SQRT(($B$1/$B$2)*(1/($B156*(($B156/P$6)-1))))*((($B$1/2)*(($B156/P$6)+(P$6/($B156-P$6))+1))+($B$2*$B$4*$B$3*$B156))/1000,"")</f>
        <v>40.002409565722793</v>
      </c>
      <c r="Q156">
        <f>IF($B156&gt;Q$6,SQRT(($B$1/$B$2)*(1/($B156*(($B156/Q$6)-1))))*((($B$1/2)*(($B156/Q$6)+(Q$6/($B156-Q$6))+1))+($B$2*$B$4*$B$3*$B156))/1000,"")</f>
        <v>39.560440172830084</v>
      </c>
      <c r="R156">
        <f>IF($B156&gt;R$6,SQRT(($B$1/$B$2)*(1/($B156*(($B156/R$6)-1))))*((($B$1/2)*(($B156/R$6)+(R$6/($B156-R$6))+1))+($B$2*$B$4*$B$3*$B156))/1000,"")</f>
        <v>39.175423956085012</v>
      </c>
      <c r="S156">
        <f>IF($B156&gt;S$6,SQRT(($B$1/$B$2)*(1/($B156*(($B156/S$6)-1))))*((($B$1/2)*(($B156/S$6)+(S$6/($B156-S$6))+1))+($B$2*$B$4*$B$3*$B156))/1000,"")</f>
        <v>38.841480131415651</v>
      </c>
      <c r="T156">
        <f>IF($B156&gt;T$6,SQRT(($B$1/$B$2)*(1/($B156*(($B156/T$6)-1))))*((($B$1/2)*(($B156/T$6)+(T$6/($B156-T$6))+1))+($B$2*$B$4*$B$3*$B156))/1000,"")</f>
        <v>38.553666587984203</v>
      </c>
      <c r="U156">
        <f>IF($B156&gt;U$6,SQRT(($B$1/$B$2)*(1/($B156*(($B156/U$6)-1))))*((($B$1/2)*(($B156/U$6)+(U$6/($B156-U$6))+1))+($B$2*$B$4*$B$3*$B156))/1000,"")</f>
        <v>38.307803839173317</v>
      </c>
      <c r="V156">
        <f>IF($B156&gt;V$6,SQRT(($B$1/$B$2)*(1/($B156*(($B156/V$6)-1))))*((($B$1/2)*(($B156/V$6)+(V$6/($B156-V$6))+1))+($B$2*$B$4*$B$3*$B156))/1000,"")</f>
        <v>38.100338068098125</v>
      </c>
      <c r="W156">
        <f>IF($B156&gt;W$6,SQRT(($B$1/$B$2)*(1/($B156*(($B156/W$6)-1))))*((($B$1/2)*(($B156/W$6)+(W$6/($B156-W$6))+1))+($B$2*$B$4*$B$3*$B156))/1000,"")</f>
        <v>37.928233445801276</v>
      </c>
      <c r="X156">
        <f>IF($B156&gt;X$6,SQRT(($B$1/$B$2)*(1/($B156*(($B156/X$6)-1))))*((($B$1/2)*(($B156/X$6)+(X$6/($B156-X$6))+1))+($B$2*$B$4*$B$3*$B156))/1000,"")</f>
        <v>37.788886642131061</v>
      </c>
      <c r="Y156">
        <f>IF($B156&gt;Y$6,SQRT(($B$1/$B$2)*(1/($B156*(($B156/Y$6)-1))))*((($B$1/2)*(($B156/Y$6)+(Y$6/($B156-Y$6))+1))+($B$2*$B$4*$B$3*$B156))/1000,"")</f>
        <v>37.680058355340975</v>
      </c>
      <c r="Z156">
        <f>IF($B156&gt;Z$6,SQRT(($B$1/$B$2)*(1/($B156*(($B156/Z$6)-1))))*((($B$1/2)*(($B156/Z$6)+(Z$6/($B156-Z$6))+1))+($B$2*$B$4*$B$3*$B156))/1000,"")</f>
        <v>37.599818031532202</v>
      </c>
      <c r="AA156">
        <f>IF($B156&gt;AA$6,SQRT(($B$1/$B$2)*(1/($B156*(($B156/AA$6)-1))))*((($B$1/2)*(($B156/AA$6)+(AA$6/($B156-AA$6))+1))+($B$2*$B$4*$B$3*$B156))/1000,"")</f>
        <v>37.54649890749706</v>
      </c>
      <c r="AB156">
        <f>IF($B156&gt;AB$6,SQRT(($B$1/$B$2)*(1/($B156*(($B156/AB$6)-1))))*((($B$1/2)*(($B156/AB$6)+(AB$6/($B156-AB$6))+1))+($B$2*$B$4*$B$3*$B156))/1000,"")</f>
        <v>37.518661208021136</v>
      </c>
      <c r="AC156">
        <f>IF($B156&gt;AC$6,SQRT(($B$1/$B$2)*(1/($B156*(($B156/AC$6)-1))))*((($B$1/2)*(($B156/AC$6)+(AC$6/($B156-AC$6))+1))+($B$2*$B$4*$B$3*$B156))/1000,"")</f>
        <v>37.515061840215644</v>
      </c>
      <c r="AD156">
        <f>IF($B156&gt;AD$6,SQRT(($B$1/$B$2)*(1/($B156*(($B156/AD$6)-1))))*((($B$1/2)*(($B156/AD$6)+(AD$6/($B156-AD$6))+1))+($B$2*$B$4*$B$3*$B156))/1000,"")</f>
        <v>37.534629306727446</v>
      </c>
      <c r="AE156">
        <f>IF($B156&gt;AE$6,SQRT(($B$1/$B$2)*(1/($B156*(($B156/AE$6)-1))))*((($B$1/2)*(($B156/AE$6)+(AE$6/($B156-AE$6))+1))+($B$2*$B$4*$B$3*$B156))/1000,"")</f>
        <v>37.576442843804188</v>
      </c>
      <c r="AF156">
        <f>IF($B156&gt;AF$6,SQRT(($B$1/$B$2)*(1/($B156*(($B156/AF$6)-1))))*((($B$1/2)*(($B156/AF$6)+(AF$6/($B156-AF$6))+1))+($B$2*$B$4*$B$3*$B156))/1000,"")</f>
        <v>37.639715005105565</v>
      </c>
      <c r="AG156">
        <f>IF($B156&gt;AG$6,SQRT(($B$1/$B$2)*(1/($B156*(($B156/AG$6)-1))))*((($B$1/2)*(($B156/AG$6)+(AG$6/($B156-AG$6))+1))+($B$2*$B$4*$B$3*$B156))/1000,"")</f>
        <v>37.723777076190061</v>
      </c>
      <c r="AH156">
        <f>IF($B156&gt;AH$6,SQRT(($B$1/$B$2)*(1/($B156*(($B156/AH$6)-1))))*((($B$1/2)*(($B156/AH$6)+(AH$6/($B156-AH$6))+1))+($B$2*$B$4*$B$3*$B156))/1000,"")</f>
        <v>37.82806683088949</v>
      </c>
      <c r="AI156">
        <f>IF($B156&gt;AI$6,SQRT(($B$1/$B$2)*(1/($B156*(($B156/AI$6)-1))))*((($B$1/2)*(($B156/AI$6)+(AI$6/($B156-AI$6))+1))+($B$2*$B$4*$B$3*$B156))/1000,"")</f>
        <v>37.952118238796885</v>
      </c>
      <c r="AJ156">
        <f>IF($B156&gt;AJ$6,SQRT(($B$1/$B$2)*(1/($B156*(($B156/AJ$6)-1))))*((($B$1/2)*(($B156/AJ$6)+(AJ$6/($B156-AJ$6))+1))+($B$2*$B$4*$B$3*$B156))/1000,"")</f>
        <v>38.095552809757038</v>
      </c>
      <c r="AK156">
        <f>IF($B156&gt;AK$6,SQRT(($B$1/$B$2)*(1/($B156*(($B156/AK$6)-1))))*((($B$1/2)*(($B156/AK$6)+(AK$6/($B156-AK$6))+1))+($B$2*$B$4*$B$3*$B156))/1000,"")</f>
        <v>38.258072321667484</v>
      </c>
      <c r="AL156">
        <f>IF($B156&gt;AL$6,SQRT(($B$1/$B$2)*(1/($B156*(($B156/AL$6)-1))))*((($B$1/2)*(($B156/AL$6)+(AL$6/($B156-AL$6))+1))+($B$2*$B$4*$B$3*$B156))/1000,"")</f>
        <v>38.439452725861656</v>
      </c>
      <c r="AM156">
        <f>IF($B156&gt;AM$6,SQRT(($B$1/$B$2)*(1/($B156*(($B156/AM$6)-1))))*((($B$1/2)*(($B156/AM$6)+(AM$6/($B156-AM$6))+1))+($B$2*$B$4*$B$3*$B156))/1000,"")</f>
        <v>38.661417720476017</v>
      </c>
      <c r="AO156">
        <f t="shared" si="15"/>
        <v>37.515061840215644</v>
      </c>
      <c r="AP156">
        <f t="shared" si="17"/>
        <v>27</v>
      </c>
      <c r="AQ156">
        <f t="shared" ca="1" si="18"/>
        <v>8.0499999999999962E-4</v>
      </c>
      <c r="AR156" s="1">
        <f t="shared" ca="1" si="19"/>
        <v>4.0745341614906945</v>
      </c>
    </row>
    <row r="157" spans="1:44" x14ac:dyDescent="0.25">
      <c r="A157" s="1">
        <f t="shared" si="16"/>
        <v>3.3000000000000074</v>
      </c>
      <c r="B157" s="1">
        <f t="shared" si="20"/>
        <v>3.3000000000000074E-3</v>
      </c>
      <c r="C157">
        <f>IF($B157&gt;C$6,SQRT(($B$1/$B$2)*(1/($B157*(($B157/C$6)-1))))*((($B$1/2)*(($B157/C$6)+(C$6/($B157-C$6))+1))+($B$2*$B$4*$B$3*$B157))/1000,"")</f>
        <v>59.759666404743029</v>
      </c>
      <c r="D157">
        <f>IF($B157&gt;D$6,SQRT(($B$1/$B$2)*(1/($B157*(($B157/D$6)-1))))*((($B$1/2)*(($B157/D$6)+(D$6/($B157-D$6))+1))+($B$2*$B$4*$B$3*$B157))/1000,"")</f>
        <v>55.41280381018435</v>
      </c>
      <c r="E157">
        <f>IF($B157&gt;E$6,SQRT(($B$1/$B$2)*(1/($B157*(($B157/E$6)-1))))*((($B$1/2)*(($B157/E$6)+(E$6/($B157-E$6))+1))+($B$2*$B$4*$B$3*$B157))/1000,"")</f>
        <v>52.609810887375524</v>
      </c>
      <c r="F157">
        <f>IF($B157&gt;F$6,SQRT(($B$1/$B$2)*(1/($B157*(($B157/F$6)-1))))*((($B$1/2)*(($B157/F$6)+(F$6/($B157-F$6))+1))+($B$2*$B$4*$B$3*$B157))/1000,"")</f>
        <v>50.328183685850981</v>
      </c>
      <c r="G157">
        <f>IF($B157&gt;G$6,SQRT(($B$1/$B$2)*(1/($B157*(($B157/G$6)-1))))*((($B$1/2)*(($B157/G$6)+(G$6/($B157-G$6))+1))+($B$2*$B$4*$B$3*$B157))/1000,"")</f>
        <v>48.436362431001413</v>
      </c>
      <c r="H157">
        <f>IF($B157&gt;H$6,SQRT(($B$1/$B$2)*(1/($B157*(($B157/H$6)-1))))*((($B$1/2)*(($B157/H$6)+(H$6/($B157-H$6))+1))+($B$2*$B$4*$B$3*$B157))/1000,"")</f>
        <v>46.845156905831573</v>
      </c>
      <c r="I157">
        <f>IF($B157&gt;I$6,SQRT(($B$1/$B$2)*(1/($B157*(($B157/I$6)-1))))*((($B$1/2)*(($B157/I$6)+(I$6/($B157-I$6))+1))+($B$2*$B$4*$B$3*$B157))/1000,"")</f>
        <v>45.491716014905585</v>
      </c>
      <c r="J157">
        <f>IF($B157&gt;J$6,SQRT(($B$1/$B$2)*(1/($B157*(($B157/J$6)-1))))*((($B$1/2)*(($B157/J$6)+(J$6/($B157-J$6))+1))+($B$2*$B$4*$B$3*$B157))/1000,"")</f>
        <v>44.330332507496131</v>
      </c>
      <c r="K157">
        <f>IF($B157&gt;K$6,SQRT(($B$1/$B$2)*(1/($B157*(($B157/K$6)-1))))*((($B$1/2)*(($B157/K$6)+(K$6/($B157-K$6))+1))+($B$2*$B$4*$B$3*$B157))/1000,"")</f>
        <v>43.326887025559202</v>
      </c>
      <c r="L157">
        <f>IF($B157&gt;L$6,SQRT(($B$1/$B$2)*(1/($B157*(($B157/L$6)-1))))*((($B$1/2)*(($B157/L$6)+(L$6/($B157-L$6))+1))+($B$2*$B$4*$B$3*$B157))/1000,"")</f>
        <v>42.455343970634843</v>
      </c>
      <c r="M157">
        <f>IF($B157&gt;M$6,SQRT(($B$1/$B$2)*(1/($B157*(($B157/M$6)-1))))*((($B$1/2)*(($B157/M$6)+(M$6/($B157-M$6))+1))+($B$2*$B$4*$B$3*$B157))/1000,"")</f>
        <v>41.695460368193928</v>
      </c>
      <c r="N157">
        <f>IF($B157&gt;N$6,SQRT(($B$1/$B$2)*(1/($B157*(($B157/N$6)-1))))*((($B$1/2)*(($B157/N$6)+(N$6/($B157-N$6))+1))+($B$2*$B$4*$B$3*$B157))/1000,"")</f>
        <v>41.031241115356671</v>
      </c>
      <c r="O157">
        <f>IF($B157&gt;O$6,SQRT(($B$1/$B$2)*(1/($B157*(($B157/O$6)-1))))*((($B$1/2)*(($B157/O$6)+(O$6/($B157-O$6))+1))+($B$2*$B$4*$B$3*$B157))/1000,"")</f>
        <v>40.449869495166062</v>
      </c>
      <c r="P157">
        <f>IF($B157&gt;P$6,SQRT(($B$1/$B$2)*(1/($B157*(($B157/P$6)-1))))*((($B$1/2)*(($B157/P$6)+(P$6/($B157-P$6))+1))+($B$2*$B$4*$B$3*$B157))/1000,"")</f>
        <v>39.940949430787228</v>
      </c>
      <c r="Q157">
        <f>IF($B157&gt;Q$6,SQRT(($B$1/$B$2)*(1/($B157*(($B157/Q$6)-1))))*((($B$1/2)*(($B157/Q$6)+(Q$6/($B157-Q$6))+1))+($B$2*$B$4*$B$3*$B157))/1000,"")</f>
        <v>39.495957592869146</v>
      </c>
      <c r="R157">
        <f>IF($B157&gt;R$6,SQRT(($B$1/$B$2)*(1/($B157*(($B157/R$6)-1))))*((($B$1/2)*(($B157/R$6)+(R$6/($B157-R$6))+1))+($B$2*$B$4*$B$3*$B157))/1000,"")</f>
        <v>39.107840045468699</v>
      </c>
      <c r="S157">
        <f>IF($B157&gt;S$6,SQRT(($B$1/$B$2)*(1/($B157*(($B157/S$6)-1))))*((($B$1/2)*(($B157/S$6)+(S$6/($B157-S$6))+1))+($B$2*$B$4*$B$3*$B157))/1000,"")</f>
        <v>38.770710492951963</v>
      </c>
      <c r="T157">
        <f>IF($B157&gt;T$6,SQRT(($B$1/$B$2)*(1/($B157*(($B157/T$6)-1))))*((($B$1/2)*(($B157/T$6)+(T$6/($B157-T$6))+1))+($B$2*$B$4*$B$3*$B157))/1000,"")</f>
        <v>38.479621260432999</v>
      </c>
      <c r="U157">
        <f>IF($B157&gt;U$6,SQRT(($B$1/$B$2)*(1/($B157*(($B157/U$6)-1))))*((($B$1/2)*(($B157/U$6)+(U$6/($B157-U$6))+1))+($B$2*$B$4*$B$3*$B157))/1000,"")</f>
        <v>38.230387205383515</v>
      </c>
      <c r="V157">
        <f>IF($B157&gt;V$6,SQRT(($B$1/$B$2)*(1/($B157*(($B157/V$6)-1))))*((($B$1/2)*(($B157/V$6)+(V$6/($B157-V$6))+1))+($B$2*$B$4*$B$3*$B157))/1000,"")</f>
        <v>38.01944872768798</v>
      </c>
      <c r="W157">
        <f>IF($B157&gt;W$6,SQRT(($B$1/$B$2)*(1/($B157*(($B157/W$6)-1))))*((($B$1/2)*(($B157/W$6)+(W$6/($B157-W$6))+1))+($B$2*$B$4*$B$3*$B157))/1000,"")</f>
        <v>37.843764055142366</v>
      </c>
      <c r="X157">
        <f>IF($B157&gt;X$6,SQRT(($B$1/$B$2)*(1/($B157*(($B157/X$6)-1))))*((($B$1/2)*(($B157/X$6)+(X$6/($B157-X$6))+1))+($B$2*$B$4*$B$3*$B157))/1000,"")</f>
        <v>37.700723723499145</v>
      </c>
      <c r="Y157">
        <f>IF($B157&gt;Y$6,SQRT(($B$1/$B$2)*(1/($B157*(($B157/Y$6)-1))))*((($B$1/2)*(($B157/Y$6)+(Y$6/($B157-Y$6))+1))+($B$2*$B$4*$B$3*$B157))/1000,"")</f>
        <v>37.588082076386257</v>
      </c>
      <c r="Z157">
        <f>IF($B157&gt;Z$6,SQRT(($B$1/$B$2)*(1/($B157*(($B157/Z$6)-1))))*((($B$1/2)*(($B157/Z$6)+(Z$6/($B157-Z$6))+1))+($B$2*$B$4*$B$3*$B157))/1000,"")</f>
        <v>37.503901955644587</v>
      </c>
      <c r="AA157">
        <f>IF($B157&gt;AA$6,SQRT(($B$1/$B$2)*(1/($B157*(($B157/AA$6)-1))))*((($B$1/2)*(($B157/AA$6)+(AA$6/($B157-AA$6))+1))+($B$2*$B$4*$B$3*$B157))/1000,"")</f>
        <v>37.446509715161241</v>
      </c>
      <c r="AB157">
        <f>IF($B157&gt;AB$6,SQRT(($B$1/$B$2)*(1/($B157*(($B157/AB$6)-1))))*((($B$1/2)*(($B157/AB$6)+(AB$6/($B157-AB$6))+1))+($B$2*$B$4*$B$3*$B157))/1000,"")</f>
        <v>37.414458388844025</v>
      </c>
      <c r="AC157">
        <f>IF($B157&gt;AC$6,SQRT(($B$1/$B$2)*(1/($B157*(($B157/AC$6)-1))))*((($B$1/2)*(($B157/AC$6)+(AC$6/($B157-AC$6))+1))+($B$2*$B$4*$B$3*$B157))/1000,"")</f>
        <v>37.406497354944591</v>
      </c>
      <c r="AD157">
        <f>IF($B157&gt;AD$6,SQRT(($B$1/$B$2)*(1/($B157*(($B157/AD$6)-1))))*((($B$1/2)*(($B157/AD$6)+(AD$6/($B157-AD$6))+1))+($B$2*$B$4*$B$3*$B157))/1000,"")</f>
        <v>37.421547218246253</v>
      </c>
      <c r="AE157">
        <f>IF($B157&gt;AE$6,SQRT(($B$1/$B$2)*(1/($B157*(($B157/AE$6)-1))))*((($B$1/2)*(($B157/AE$6)+(AE$6/($B157-AE$6))+1))+($B$2*$B$4*$B$3*$B157))/1000,"")</f>
        <v>37.458678915783331</v>
      </c>
      <c r="AF157">
        <f>IF($B157&gt;AF$6,SQRT(($B$1/$B$2)*(1/($B157*(($B157/AF$6)-1))))*((($B$1/2)*(($B157/AF$6)+(AF$6/($B157-AF$6))+1))+($B$2*$B$4*$B$3*$B157))/1000,"")</f>
        <v>37.517096266683396</v>
      </c>
      <c r="AG157">
        <f>IF($B157&gt;AG$6,SQRT(($B$1/$B$2)*(1/($B157*(($B157/AG$6)-1))))*((($B$1/2)*(($B157/AG$6)+(AG$6/($B157-AG$6))+1))+($B$2*$B$4*$B$3*$B157))/1000,"")</f>
        <v>37.596121350765706</v>
      </c>
      <c r="AH157">
        <f>IF($B157&gt;AH$6,SQRT(($B$1/$B$2)*(1/($B157*(($B157/AH$6)-1))))*((($B$1/2)*(($B157/AH$6)+(AH$6/($B157-AH$6))+1))+($B$2*$B$4*$B$3*$B157))/1000,"")</f>
        <v>37.695182226809102</v>
      </c>
      <c r="AI157">
        <f>IF($B157&gt;AI$6,SQRT(($B$1/$B$2)*(1/($B157*(($B157/AI$6)-1))))*((($B$1/2)*(($B157/AI$6)+(AI$6/($B157-AI$6))+1))+($B$2*$B$4*$B$3*$B157))/1000,"")</f>
        <v>37.813802599405669</v>
      </c>
      <c r="AJ157">
        <f>IF($B157&gt;AJ$6,SQRT(($B$1/$B$2)*(1/($B157*(($B157/AJ$6)-1))))*((($B$1/2)*(($B157/AJ$6)+(AJ$6/($B157-AJ$6))+1))+($B$2*$B$4*$B$3*$B157))/1000,"")</f>
        <v>37.951593119967256</v>
      </c>
      <c r="AK157">
        <f>IF($B157&gt;AK$6,SQRT(($B$1/$B$2)*(1/($B157*(($B157/AK$6)-1))))*((($B$1/2)*(($B157/AK$6)+(AK$6/($B157-AK$6))+1))+($B$2*$B$4*$B$3*$B157))/1000,"")</f>
        <v>38.108244067849583</v>
      </c>
      <c r="AL157">
        <f>IF($B157&gt;AL$6,SQRT(($B$1/$B$2)*(1/($B157*(($B157/AL$6)-1))))*((($B$1/2)*(($B157/AL$6)+(AL$6/($B157-AL$6))+1))+($B$2*$B$4*$B$3*$B157))/1000,"")</f>
        <v>38.283519205498365</v>
      </c>
      <c r="AM157">
        <f>IF($B157&gt;AM$6,SQRT(($B$1/$B$2)*(1/($B157*(($B157/AM$6)-1))))*((($B$1/2)*(($B157/AM$6)+(AM$6/($B157-AM$6))+1))+($B$2*$B$4*$B$3*$B157))/1000,"")</f>
        <v>38.498453511189794</v>
      </c>
      <c r="AO157">
        <f t="shared" si="15"/>
        <v>37.406497354944591</v>
      </c>
      <c r="AP157">
        <f t="shared" si="17"/>
        <v>27</v>
      </c>
      <c r="AQ157">
        <f t="shared" ca="1" si="18"/>
        <v>8.0499999999999962E-4</v>
      </c>
      <c r="AR157" s="1">
        <f t="shared" ca="1" si="19"/>
        <v>4.0993788819875885</v>
      </c>
    </row>
    <row r="158" spans="1:44" x14ac:dyDescent="0.25">
      <c r="A158" s="1">
        <f t="shared" si="16"/>
        <v>3.3200000000000074</v>
      </c>
      <c r="B158" s="1">
        <f t="shared" si="20"/>
        <v>3.3200000000000074E-3</v>
      </c>
      <c r="C158">
        <f>IF($B158&gt;C$6,SQRT(($B$1/$B$2)*(1/($B158*(($B158/C$6)-1))))*((($B$1/2)*(($B158/C$6)+(C$6/($B158-C$6))+1))+($B$2*$B$4*$B$3*$B158))/1000,"")</f>
        <v>59.734078442983233</v>
      </c>
      <c r="D158">
        <f>IF($B158&gt;D$6,SQRT(($B$1/$B$2)*(1/($B158*(($B158/D$6)-1))))*((($B$1/2)*(($B158/D$6)+(D$6/($B158-D$6))+1))+($B$2*$B$4*$B$3*$B158))/1000,"")</f>
        <v>55.384084732201423</v>
      </c>
      <c r="E158">
        <f>IF($B158&gt;E$6,SQRT(($B$1/$B$2)*(1/($B158*(($B158/E$6)-1))))*((($B$1/2)*(($B158/E$6)+(E$6/($B158-E$6))+1))+($B$2*$B$4*$B$3*$B158))/1000,"")</f>
        <v>52.578530569213328</v>
      </c>
      <c r="F158">
        <f>IF($B158&gt;F$6,SQRT(($B$1/$B$2)*(1/($B158*(($B158/F$6)-1))))*((($B$1/2)*(($B158/F$6)+(F$6/($B158-F$6))+1))+($B$2*$B$4*$B$3*$B158))/1000,"")</f>
        <v>50.294362731304034</v>
      </c>
      <c r="G158">
        <f>IF($B158&gt;G$6,SQRT(($B$1/$B$2)*(1/($B158*(($B158/G$6)-1))))*((($B$1/2)*(($B158/G$6)+(G$6/($B158-G$6))+1))+($B$2*$B$4*$B$3*$B158))/1000,"")</f>
        <v>48.400005382857017</v>
      </c>
      <c r="H158">
        <f>IF($B158&gt;H$6,SQRT(($B$1/$B$2)*(1/($B158*(($B158/H$6)-1))))*((($B$1/2)*(($B158/H$6)+(H$6/($B158-H$6))+1))+($B$2*$B$4*$B$3*$B158))/1000,"")</f>
        <v>46.806255600682448</v>
      </c>
      <c r="I158">
        <f>IF($B158&gt;I$6,SQRT(($B$1/$B$2)*(1/($B158*(($B158/I$6)-1))))*((($B$1/2)*(($B158/I$6)+(I$6/($B158-I$6))+1))+($B$2*$B$4*$B$3*$B158))/1000,"")</f>
        <v>45.450251846037624</v>
      </c>
      <c r="J158">
        <f>IF($B158&gt;J$6,SQRT(($B$1/$B$2)*(1/($B158*(($B158/J$6)-1))))*((($B$1/2)*(($B158/J$6)+(J$6/($B158-J$6))+1))+($B$2*$B$4*$B$3*$B158))/1000,"")</f>
        <v>44.286277995217802</v>
      </c>
      <c r="K158">
        <f>IF($B158&gt;K$6,SQRT(($B$1/$B$2)*(1/($B158*(($B158/K$6)-1))))*((($B$1/2)*(($B158/K$6)+(K$6/($B158-K$6))+1))+($B$2*$B$4*$B$3*$B158))/1000,"")</f>
        <v>43.28020692850648</v>
      </c>
      <c r="L158">
        <f>IF($B158&gt;L$6,SQRT(($B$1/$B$2)*(1/($B158*(($B158/L$6)-1))))*((($B$1/2)*(($B158/L$6)+(L$6/($B158-L$6))+1))+($B$2*$B$4*$B$3*$B158))/1000,"")</f>
        <v>42.405996081233106</v>
      </c>
      <c r="M158">
        <f>IF($B158&gt;M$6,SQRT(($B$1/$B$2)*(1/($B158*(($B158/M$6)-1))))*((($B$1/2)*(($B158/M$6)+(M$6/($B158-M$6))+1))+($B$2*$B$4*$B$3*$B158))/1000,"")</f>
        <v>41.643396083554194</v>
      </c>
      <c r="N158">
        <f>IF($B158&gt;N$6,SQRT(($B$1/$B$2)*(1/($B158*(($B158/N$6)-1))))*((($B$1/2)*(($B158/N$6)+(N$6/($B158-N$6))+1))+($B$2*$B$4*$B$3*$B158))/1000,"")</f>
        <v>40.976405843714637</v>
      </c>
      <c r="O158">
        <f>IF($B158&gt;O$6,SQRT(($B$1/$B$2)*(1/($B158*(($B158/O$6)-1))))*((($B$1/2)*(($B158/O$6)+(O$6/($B158-O$6))+1))+($B$2*$B$4*$B$3*$B158))/1000,"")</f>
        <v>40.392202938536123</v>
      </c>
      <c r="P158">
        <f>IF($B158&gt;P$6,SQRT(($B$1/$B$2)*(1/($B158*(($B158/P$6)-1))))*((($B$1/2)*(($B158/P$6)+(P$6/($B158-P$6))+1))+($B$2*$B$4*$B$3*$B158))/1000,"")</f>
        <v>39.880385771980841</v>
      </c>
      <c r="Q158">
        <f>IF($B158&gt;Q$6,SQRT(($B$1/$B$2)*(1/($B158*(($B158/Q$6)-1))))*((($B$1/2)*(($B158/Q$6)+(Q$6/($B158-Q$6))+1))+($B$2*$B$4*$B$3*$B158))/1000,"")</f>
        <v>39.432425606722617</v>
      </c>
      <c r="R158">
        <f>IF($B158&gt;R$6,SQRT(($B$1/$B$2)*(1/($B158*(($B158/R$6)-1))))*((($B$1/2)*(($B158/R$6)+(R$6/($B158-R$6))+1))+($B$2*$B$4*$B$3*$B158))/1000,"")</f>
        <v>39.041263148476489</v>
      </c>
      <c r="S158">
        <f>IF($B158&gt;S$6,SQRT(($B$1/$B$2)*(1/($B158*(($B158/S$6)-1))))*((($B$1/2)*(($B158/S$6)+(S$6/($B158-S$6))+1))+($B$2*$B$4*$B$3*$B158))/1000,"")</f>
        <v>38.701006741566957</v>
      </c>
      <c r="T158">
        <f>IF($B158&gt;T$6,SQRT(($B$1/$B$2)*(1/($B158*(($B158/T$6)-1))))*((($B$1/2)*(($B158/T$6)+(T$6/($B158-T$6))+1))+($B$2*$B$4*$B$3*$B158))/1000,"")</f>
        <v>38.406703305494354</v>
      </c>
      <c r="U158">
        <f>IF($B158&gt;U$6,SQRT(($B$1/$B$2)*(1/($B158*(($B158/U$6)-1))))*((($B$1/2)*(($B158/U$6)+(U$6/($B158-U$6))+1))+($B$2*$B$4*$B$3*$B158))/1000,"")</f>
        <v>38.154162208098704</v>
      </c>
      <c r="V158">
        <f>IF($B158&gt;V$6,SQRT(($B$1/$B$2)*(1/($B158*(($B158/V$6)-1))))*((($B$1/2)*(($B158/V$6)+(V$6/($B158-V$6))+1))+($B$2*$B$4*$B$3*$B158))/1000,"")</f>
        <v>37.939818241085767</v>
      </c>
      <c r="W158">
        <f>IF($B158&gt;W$6,SQRT(($B$1/$B$2)*(1/($B158*(($B158/W$6)-1))))*((($B$1/2)*(($B158/W$6)+(W$6/($B158-W$6))+1))+($B$2*$B$4*$B$3*$B158))/1000,"")</f>
        <v>37.760623873772126</v>
      </c>
      <c r="X158">
        <f>IF($B158&gt;X$6,SQRT(($B$1/$B$2)*(1/($B158*(($B158/X$6)-1))))*((($B$1/2)*(($B158/X$6)+(X$6/($B158-X$6))+1))+($B$2*$B$4*$B$3*$B158))/1000,"")</f>
        <v>37.613963703269064</v>
      </c>
      <c r="Y158">
        <f>IF($B158&gt;Y$6,SQRT(($B$1/$B$2)*(1/($B158*(($B158/Y$6)-1))))*((($B$1/2)*(($B158/Y$6)+(Y$6/($B158-Y$6))+1))+($B$2*$B$4*$B$3*$B158))/1000,"")</f>
        <v>37.497585925735294</v>
      </c>
      <c r="Z158">
        <f>IF($B158&gt;Z$6,SQRT(($B$1/$B$2)*(1/($B158*(($B158/Z$6)-1))))*((($B$1/2)*(($B158/Z$6)+(Z$6/($B158-Z$6))+1))+($B$2*$B$4*$B$3*$B158))/1000,"")</f>
        <v>37.409546998678131</v>
      </c>
      <c r="AA158">
        <f>IF($B158&gt;AA$6,SQRT(($B$1/$B$2)*(1/($B158*(($B158/AA$6)-1))))*((($B$1/2)*(($B158/AA$6)+(AA$6/($B158-AA$6))+1))+($B$2*$B$4*$B$3*$B158))/1000,"")</f>
        <v>37.348166626911308</v>
      </c>
      <c r="AB158">
        <f>IF($B158&gt;AB$6,SQRT(($B$1/$B$2)*(1/($B158*(($B158/AB$6)-1))))*((($B$1/2)*(($B158/AB$6)+(AB$6/($B158-AB$6))+1))+($B$2*$B$4*$B$3*$B158))/1000,"")</f>
        <v>37.311990902413598</v>
      </c>
      <c r="AC158">
        <f>IF($B158&gt;AC$6,SQRT(($B$1/$B$2)*(1/($B158*(($B158/AC$6)-1))))*((($B$1/2)*(($B158/AC$6)+(AC$6/($B158-AC$6))+1))+($B$2*$B$4*$B$3*$B158))/1000,"")</f>
        <v>37.299761939943593</v>
      </c>
      <c r="AD158">
        <f>IF($B158&gt;AD$6,SQRT(($B$1/$B$2)*(1/($B158*(($B158/AD$6)-1))))*((($B$1/2)*(($B158/AD$6)+(AD$6/($B158-AD$6))+1))+($B$2*$B$4*$B$3*$B158))/1000,"")</f>
        <v>37.310392729606832</v>
      </c>
      <c r="AE158">
        <f>IF($B158&gt;AE$6,SQRT(($B$1/$B$2)*(1/($B158*(($B158/AE$6)-1))))*((($B$1/2)*(($B158/AE$6)+(AE$6/($B158-AE$6))+1))+($B$2*$B$4*$B$3*$B158))/1000,"")</f>
        <v>37.342946211744533</v>
      </c>
      <c r="AF158">
        <f>IF($B158&gt;AF$6,SQRT(($B$1/$B$2)*(1/($B158*(($B158/AF$6)-1))))*((($B$1/2)*(($B158/AF$6)+(AF$6/($B158-AF$6))+1))+($B$2*$B$4*$B$3*$B158))/1000,"")</f>
        <v>37.396617794449192</v>
      </c>
      <c r="AG158">
        <f>IF($B158&gt;AG$6,SQRT(($B$1/$B$2)*(1/($B158*(($B158/AG$6)-1))))*((($B$1/2)*(($B158/AG$6)+(AG$6/($B158-AG$6))+1))+($B$2*$B$4*$B$3*$B158))/1000,"")</f>
        <v>37.470720698059282</v>
      </c>
      <c r="AH158">
        <f>IF($B158&gt;AH$6,SQRT(($B$1/$B$2)*(1/($B158*(($B158/AH$6)-1))))*((($B$1/2)*(($B158/AH$6)+(AH$6/($B158-AH$6))+1))+($B$2*$B$4*$B$3*$B158))/1000,"")</f>
        <v>37.564673637262651</v>
      </c>
      <c r="AI158">
        <f>IF($B158&gt;AI$6,SQRT(($B$1/$B$2)*(1/($B158*(($B158/AI$6)-1))))*((($B$1/2)*(($B158/AI$6)+(AI$6/($B158-AI$6))+1))+($B$2*$B$4*$B$3*$B158))/1000,"")</f>
        <v>37.677990449434795</v>
      </c>
      <c r="AJ158">
        <f>IF($B158&gt;AJ$6,SQRT(($B$1/$B$2)*(1/($B158*(($B158/AJ$6)-1))))*((($B$1/2)*(($B158/AJ$6)+(AJ$6/($B158-AJ$6))+1))+($B$2*$B$4*$B$3*$B158))/1000,"")</f>
        <v>37.810271354475056</v>
      </c>
      <c r="AK158">
        <f>IF($B158&gt;AK$6,SQRT(($B$1/$B$2)*(1/($B158*(($B158/AK$6)-1))))*((($B$1/2)*(($B158/AK$6)+(AK$6/($B158-AK$6))+1))+($B$2*$B$4*$B$3*$B158))/1000,"")</f>
        <v>37.961195591785135</v>
      </c>
      <c r="AL158">
        <f>IF($B158&gt;AL$6,SQRT(($B$1/$B$2)*(1/($B158*(($B158/AL$6)-1))))*((($B$1/2)*(($B158/AL$6)+(AL$6/($B158-AL$6))+1))+($B$2*$B$4*$B$3*$B158))/1000,"")</f>
        <v>38.130515227950966</v>
      </c>
      <c r="AM158">
        <f>IF($B158&gt;AM$6,SQRT(($B$1/$B$2)*(1/($B158*(($B158/AM$6)-1))))*((($B$1/2)*(($B158/AM$6)+(AM$6/($B158-AM$6))+1))+($B$2*$B$4*$B$3*$B158))/1000,"")</f>
        <v>38.338594012703751</v>
      </c>
      <c r="AO158">
        <f t="shared" si="15"/>
        <v>37.299761939943593</v>
      </c>
      <c r="AP158">
        <f t="shared" si="17"/>
        <v>27</v>
      </c>
      <c r="AQ158">
        <f t="shared" ca="1" si="18"/>
        <v>8.0499999999999962E-4</v>
      </c>
      <c r="AR158" s="1">
        <f t="shared" ca="1" si="19"/>
        <v>4.1242236024844834</v>
      </c>
    </row>
    <row r="159" spans="1:44" x14ac:dyDescent="0.25">
      <c r="A159" s="1">
        <f t="shared" si="16"/>
        <v>3.3400000000000074</v>
      </c>
      <c r="B159" s="1">
        <f t="shared" si="20"/>
        <v>3.3400000000000075E-3</v>
      </c>
      <c r="C159">
        <f>IF($B159&gt;C$6,SQRT(($B$1/$B$2)*(1/($B159*(($B159/C$6)-1))))*((($B$1/2)*(($B159/C$6)+(C$6/($B159-C$6))+1))+($B$2*$B$4*$B$3*$B159))/1000,"")</f>
        <v>59.708814918044609</v>
      </c>
      <c r="D159">
        <f>IF($B159&gt;D$6,SQRT(($B$1/$B$2)*(1/($B159*(($B159/D$6)-1))))*((($B$1/2)*(($B159/D$6)+(D$6/($B159-D$6))+1))+($B$2*$B$4*$B$3*$B159))/1000,"")</f>
        <v>55.355734056040305</v>
      </c>
      <c r="E159">
        <f>IF($B159&gt;E$6,SQRT(($B$1/$B$2)*(1/($B159*(($B159/E$6)-1))))*((($B$1/2)*(($B159/E$6)+(E$6/($B159-E$6))+1))+($B$2*$B$4*$B$3*$B159))/1000,"")</f>
        <v>52.547655445467399</v>
      </c>
      <c r="F159">
        <f>IF($B159&gt;F$6,SQRT(($B$1/$B$2)*(1/($B159*(($B159/F$6)-1))))*((($B$1/2)*(($B159/F$6)+(F$6/($B159-F$6))+1))+($B$2*$B$4*$B$3*$B159))/1000,"")</f>
        <v>50.260984206387135</v>
      </c>
      <c r="G159">
        <f>IF($B159&gt;G$6,SQRT(($B$1/$B$2)*(1/($B159*(($B159/G$6)-1))))*((($B$1/2)*(($B159/G$6)+(G$6/($B159-G$6))+1))+($B$2*$B$4*$B$3*$B159))/1000,"")</f>
        <v>48.364128663412281</v>
      </c>
      <c r="H159">
        <f>IF($B159&gt;H$6,SQRT(($B$1/$B$2)*(1/($B159*(($B159/H$6)-1))))*((($B$1/2)*(($B159/H$6)+(H$6/($B159-H$6))+1))+($B$2*$B$4*$B$3*$B159))/1000,"")</f>
        <v>46.767873372418556</v>
      </c>
      <c r="I159">
        <f>IF($B159&gt;I$6,SQRT(($B$1/$B$2)*(1/($B159*(($B159/I$6)-1))))*((($B$1/2)*(($B159/I$6)+(I$6/($B159-I$6))+1))+($B$2*$B$4*$B$3*$B159))/1000,"")</f>
        <v>45.409346513462843</v>
      </c>
      <c r="J159">
        <f>IF($B159&gt;J$6,SQRT(($B$1/$B$2)*(1/($B159*(($B159/J$6)-1))))*((($B$1/2)*(($B159/J$6)+(J$6/($B159-J$6))+1))+($B$2*$B$4*$B$3*$B159))/1000,"")</f>
        <v>44.242823237002575</v>
      </c>
      <c r="K159">
        <f>IF($B159&gt;K$6,SQRT(($B$1/$B$2)*(1/($B159*(($B159/K$6)-1))))*((($B$1/2)*(($B159/K$6)+(K$6/($B159-K$6))+1))+($B$2*$B$4*$B$3*$B159))/1000,"")</f>
        <v>43.234168799311156</v>
      </c>
      <c r="L159">
        <f>IF($B159&gt;L$6,SQRT(($B$1/$B$2)*(1/($B159*(($B159/L$6)-1))))*((($B$1/2)*(($B159/L$6)+(L$6/($B159-L$6))+1))+($B$2*$B$4*$B$3*$B159))/1000,"")</f>
        <v>42.357333801540541</v>
      </c>
      <c r="M159">
        <f>IF($B159&gt;M$6,SQRT(($B$1/$B$2)*(1/($B159*(($B159/M$6)-1))))*((($B$1/2)*(($B159/M$6)+(M$6/($B159-M$6))+1))+($B$2*$B$4*$B$3*$B159))/1000,"")</f>
        <v>41.592062607747557</v>
      </c>
      <c r="N159">
        <f>IF($B159&gt;N$6,SQRT(($B$1/$B$2)*(1/($B159*(($B159/N$6)-1))))*((($B$1/2)*(($B159/N$6)+(N$6/($B159-N$6))+1))+($B$2*$B$4*$B$3*$B159))/1000,"")</f>
        <v>40.922348265835993</v>
      </c>
      <c r="O159">
        <f>IF($B159&gt;O$6,SQRT(($B$1/$B$2)*(1/($B159*(($B159/O$6)-1))))*((($B$1/2)*(($B159/O$6)+(O$6/($B159-O$6))+1))+($B$2*$B$4*$B$3*$B159))/1000,"")</f>
        <v>40.335362775951353</v>
      </c>
      <c r="P159">
        <f>IF($B159&gt;P$6,SQRT(($B$1/$B$2)*(1/($B159*(($B159/P$6)-1))))*((($B$1/2)*(($B159/P$6)+(P$6/($B159-P$6))+1))+($B$2*$B$4*$B$3*$B159))/1000,"")</f>
        <v>39.820699154800486</v>
      </c>
      <c r="Q159">
        <f>IF($B159&gt;Q$6,SQRT(($B$1/$B$2)*(1/($B159*(($B159/Q$6)-1))))*((($B$1/2)*(($B159/Q$6)+(Q$6/($B159-Q$6))+1))+($B$2*$B$4*$B$3*$B159))/1000,"")</f>
        <v>39.369823392622195</v>
      </c>
      <c r="R159">
        <f>IF($B159&gt;R$6,SQRT(($B$1/$B$2)*(1/($B159*(($B159/R$6)-1))))*((($B$1/2)*(($B159/R$6)+(R$6/($B159-R$6))+1))+($B$2*$B$4*$B$3*$B159))/1000,"")</f>
        <v>38.975670976977604</v>
      </c>
      <c r="S159">
        <f>IF($B159&gt;S$6,SQRT(($B$1/$B$2)*(1/($B159*(($B159/S$6)-1))))*((($B$1/2)*(($B159/S$6)+(S$6/($B159-S$6))+1))+($B$2*$B$4*$B$3*$B159))/1000,"")</f>
        <v>38.632345037953705</v>
      </c>
      <c r="T159">
        <f>IF($B159&gt;T$6,SQRT(($B$1/$B$2)*(1/($B159*(($B159/T$6)-1))))*((($B$1/2)*(($B159/T$6)+(T$6/($B159-T$6))+1))+($B$2*$B$4*$B$3*$B159))/1000,"")</f>
        <v>38.334887241774375</v>
      </c>
      <c r="U159">
        <f>IF($B159&gt;U$6,SQRT(($B$1/$B$2)*(1/($B159*(($B159/U$6)-1))))*((($B$1/2)*(($B159/U$6)+(U$6/($B159-U$6))+1))+($B$2*$B$4*$B$3*$B159))/1000,"")</f>
        <v>38.079101626409106</v>
      </c>
      <c r="V159">
        <f>IF($B159&gt;V$6,SQRT(($B$1/$B$2)*(1/($B159*(($B159/V$6)-1))))*((($B$1/2)*(($B159/V$6)+(V$6/($B159-V$6))+1))+($B$2*$B$4*$B$3*$B159))/1000,"")</f>
        <v>37.861417543456319</v>
      </c>
      <c r="W159">
        <f>IF($B159&gt;W$6,SQRT(($B$1/$B$2)*(1/($B159*(($B159/W$6)-1))))*((($B$1/2)*(($B159/W$6)+(W$6/($B159-W$6))+1))+($B$2*$B$4*$B$3*$B159))/1000,"")</f>
        <v>37.678781881032805</v>
      </c>
      <c r="X159">
        <f>IF($B159&gt;X$6,SQRT(($B$1/$B$2)*(1/($B159*(($B159/X$6)-1))))*((($B$1/2)*(($B159/X$6)+(X$6/($B159-X$6))+1))+($B$2*$B$4*$B$3*$B159))/1000,"")</f>
        <v>37.528573485020253</v>
      </c>
      <c r="Y159">
        <f>IF($B159&gt;Y$6,SQRT(($B$1/$B$2)*(1/($B159*(($B159/Y$6)-1))))*((($B$1/2)*(($B159/Y$6)+(Y$6/($B159-Y$6))+1))+($B$2*$B$4*$B$3*$B159))/1000,"")</f>
        <v>37.408534602614189</v>
      </c>
      <c r="Z159">
        <f>IF($B159&gt;Z$6,SQRT(($B$1/$B$2)*(1/($B159*(($B159/Z$6)-1))))*((($B$1/2)*(($B159/Z$6)+(Z$6/($B159-Z$6))+1))+($B$2*$B$4*$B$3*$B159))/1000,"")</f>
        <v>37.316715517601196</v>
      </c>
      <c r="AA159">
        <f>IF($B159&gt;AA$6,SQRT(($B$1/$B$2)*(1/($B159*(($B159/AA$6)-1))))*((($B$1/2)*(($B159/AA$6)+(AA$6/($B159-AA$6))+1))+($B$2*$B$4*$B$3*$B159))/1000,"")</f>
        <v>37.25142950951421</v>
      </c>
      <c r="AB159">
        <f>IF($B159&gt;AB$6,SQRT(($B$1/$B$2)*(1/($B159*(($B159/AB$6)-1))))*((($B$1/2)*(($B159/AB$6)+(AB$6/($B159-AB$6))+1))+($B$2*$B$4*$B$3*$B159))/1000,"")</f>
        <v>37.211215966520186</v>
      </c>
      <c r="AC159">
        <f>IF($B159&gt;AC$6,SQRT(($B$1/$B$2)*(1/($B159*(($B159/AC$6)-1))))*((($B$1/2)*(($B159/AC$6)+(AC$6/($B159-AC$6))+1))+($B$2*$B$4*$B$3*$B159))/1000,"")</f>
        <v>37.194809993553427</v>
      </c>
      <c r="AD159">
        <f>IF($B159&gt;AD$6,SQRT(($B$1/$B$2)*(1/($B159*(($B159/AD$6)-1))))*((($B$1/2)*(($B159/AD$6)+(AD$6/($B159-AD$6))+1))+($B$2*$B$4*$B$3*$B159))/1000,"")</f>
        <v>37.201117236582974</v>
      </c>
      <c r="AE159">
        <f>IF($B159&gt;AE$6,SQRT(($B$1/$B$2)*(1/($B159*(($B159/AE$6)-1))))*((($B$1/2)*(($B159/AE$6)+(AE$6/($B159-AE$6))+1))+($B$2*$B$4*$B$3*$B159))/1000,"")</f>
        <v>37.229192928096957</v>
      </c>
      <c r="AF159">
        <f>IF($B159&gt;AF$6,SQRT(($B$1/$B$2)*(1/($B159*(($B159/AF$6)-1))))*((($B$1/2)*(($B159/AF$6)+(AF$6/($B159-AF$6))+1))+($B$2*$B$4*$B$3*$B159))/1000,"")</f>
        <v>37.278224373836281</v>
      </c>
      <c r="AG159">
        <f>IF($B159&gt;AG$6,SQRT(($B$1/$B$2)*(1/($B159*(($B159/AG$6)-1))))*((($B$1/2)*(($B159/AG$6)+(AG$6/($B159-AG$6))+1))+($B$2*$B$4*$B$3*$B159))/1000,"")</f>
        <v>37.347516264861994</v>
      </c>
      <c r="AH159">
        <f>IF($B159&gt;AH$6,SQRT(($B$1/$B$2)*(1/($B159*(($B159/AH$6)-1))))*((($B$1/2)*(($B159/AH$6)+(AH$6/($B159-AH$6))+1))+($B$2*$B$4*$B$3*$B159))/1000,"")</f>
        <v>37.436478325318056</v>
      </c>
      <c r="AI159">
        <f>IF($B159&gt;AI$6,SQRT(($B$1/$B$2)*(1/($B159*(($B159/AI$6)-1))))*((($B$1/2)*(($B159/AI$6)+(AI$6/($B159-AI$6))+1))+($B$2*$B$4*$B$3*$B159))/1000,"")</f>
        <v>37.544614904240859</v>
      </c>
      <c r="AJ159">
        <f>IF($B159&gt;AJ$6,SQRT(($B$1/$B$2)*(1/($B159*(($B159/AJ$6)-1))))*((($B$1/2)*(($B159/AJ$6)+(AJ$6/($B159-AJ$6))+1))+($B$2*$B$4*$B$3*$B159))/1000,"")</f>
        <v>37.671516196393704</v>
      </c>
      <c r="AK159">
        <f>IF($B159&gt;AK$6,SQRT(($B$1/$B$2)*(1/($B159*(($B159/AK$6)-1))))*((($B$1/2)*(($B159/AK$6)+(AK$6/($B159-AK$6))+1))+($B$2*$B$4*$B$3*$B159))/1000,"")</f>
        <v>37.816850837469673</v>
      </c>
      <c r="AL159">
        <f>IF($B159&gt;AL$6,SQRT(($B$1/$B$2)*(1/($B159*(($B159/AL$6)-1))))*((($B$1/2)*(($B159/AL$6)+(AL$6/($B159-AL$6))+1))+($B$2*$B$4*$B$3*$B159))/1000,"")</f>
        <v>37.980359666903098</v>
      </c>
      <c r="AM159">
        <f>IF($B159&gt;AM$6,SQRT(($B$1/$B$2)*(1/($B159*(($B159/AM$6)-1))))*((($B$1/2)*(($B159/AM$6)+(AM$6/($B159-AM$6))+1))+($B$2*$B$4*$B$3*$B159))/1000,"")</f>
        <v>38.181752084513512</v>
      </c>
      <c r="AO159">
        <f>MIN(C159:AM159)</f>
        <v>37.194809993553427</v>
      </c>
      <c r="AP159">
        <f t="shared" si="17"/>
        <v>27</v>
      </c>
      <c r="AQ159">
        <f t="shared" ca="1" si="18"/>
        <v>8.0499999999999962E-4</v>
      </c>
      <c r="AR159" s="1">
        <f t="shared" ca="1" si="19"/>
        <v>4.1490683229813774</v>
      </c>
    </row>
    <row r="160" spans="1:44" x14ac:dyDescent="0.25">
      <c r="B160" s="1"/>
    </row>
    <row r="161" spans="1:39" x14ac:dyDescent="0.25">
      <c r="B161" s="1">
        <f>C6</f>
        <v>1.4999999999999999E-4</v>
      </c>
      <c r="C161" s="1">
        <f t="shared" ref="C161:AM161" si="21">D6</f>
        <v>1.7999999999999998E-4</v>
      </c>
      <c r="D161" s="1">
        <f t="shared" si="21"/>
        <v>2.05E-4</v>
      </c>
      <c r="E161" s="1">
        <f t="shared" si="21"/>
        <v>2.3000000000000001E-4</v>
      </c>
      <c r="F161" s="1">
        <f t="shared" si="21"/>
        <v>2.5500000000000002E-4</v>
      </c>
      <c r="G161" s="1">
        <f t="shared" si="21"/>
        <v>2.8000000000000003E-4</v>
      </c>
      <c r="H161" s="1">
        <f t="shared" si="21"/>
        <v>3.0500000000000004E-4</v>
      </c>
      <c r="I161" s="1">
        <f t="shared" si="21"/>
        <v>3.3000000000000005E-4</v>
      </c>
      <c r="J161" s="1">
        <f t="shared" si="21"/>
        <v>3.5500000000000006E-4</v>
      </c>
      <c r="K161" s="1">
        <f t="shared" si="21"/>
        <v>3.8000000000000008E-4</v>
      </c>
      <c r="L161" s="1">
        <f t="shared" si="21"/>
        <v>4.0500000000000009E-4</v>
      </c>
      <c r="M161" s="1">
        <f t="shared" si="21"/>
        <v>4.300000000000001E-4</v>
      </c>
      <c r="N161" s="1">
        <f t="shared" si="21"/>
        <v>4.5500000000000011E-4</v>
      </c>
      <c r="O161" s="1">
        <f t="shared" si="21"/>
        <v>4.8000000000000012E-4</v>
      </c>
      <c r="P161" s="1">
        <f t="shared" si="21"/>
        <v>5.0500000000000013E-4</v>
      </c>
      <c r="Q161" s="1">
        <f t="shared" si="21"/>
        <v>5.3000000000000009E-4</v>
      </c>
      <c r="R161" s="1">
        <f t="shared" si="21"/>
        <v>5.5500000000000005E-4</v>
      </c>
      <c r="S161" s="1">
        <f t="shared" si="21"/>
        <v>5.8E-4</v>
      </c>
      <c r="T161" s="1">
        <f t="shared" si="21"/>
        <v>6.0499999999999996E-4</v>
      </c>
      <c r="U161" s="1">
        <f t="shared" si="21"/>
        <v>6.2999999999999992E-4</v>
      </c>
      <c r="V161" s="1">
        <f t="shared" si="21"/>
        <v>6.5499999999999987E-4</v>
      </c>
      <c r="W161" s="1">
        <f t="shared" si="21"/>
        <v>6.7999999999999983E-4</v>
      </c>
      <c r="X161" s="1">
        <f t="shared" si="21"/>
        <v>7.0499999999999979E-4</v>
      </c>
      <c r="Y161" s="1">
        <f t="shared" si="21"/>
        <v>7.2999999999999975E-4</v>
      </c>
      <c r="Z161" s="1">
        <f t="shared" si="21"/>
        <v>7.549999999999997E-4</v>
      </c>
      <c r="AA161" s="1">
        <f t="shared" si="21"/>
        <v>7.7999999999999966E-4</v>
      </c>
      <c r="AB161" s="1">
        <f t="shared" si="21"/>
        <v>8.0499999999999962E-4</v>
      </c>
      <c r="AC161" s="1">
        <f t="shared" si="21"/>
        <v>8.2999999999999957E-4</v>
      </c>
      <c r="AD161" s="1">
        <f t="shared" si="21"/>
        <v>8.5499999999999953E-4</v>
      </c>
      <c r="AE161" s="1">
        <f t="shared" si="21"/>
        <v>8.7999999999999949E-4</v>
      </c>
      <c r="AF161" s="1">
        <f t="shared" si="21"/>
        <v>9.0499999999999945E-4</v>
      </c>
      <c r="AG161" s="1">
        <f t="shared" si="21"/>
        <v>9.299999999999994E-4</v>
      </c>
      <c r="AH161" s="1">
        <f t="shared" si="21"/>
        <v>9.5499999999999936E-4</v>
      </c>
      <c r="AI161" s="1">
        <f t="shared" si="21"/>
        <v>9.7999999999999932E-4</v>
      </c>
      <c r="AJ161" s="1">
        <f t="shared" si="21"/>
        <v>1.0049999999999994E-3</v>
      </c>
      <c r="AK161" s="1">
        <f t="shared" si="21"/>
        <v>1.0299999999999994E-3</v>
      </c>
      <c r="AL161" s="1">
        <f t="shared" si="21"/>
        <v>1.0575999999999995E-3</v>
      </c>
      <c r="AM161" s="1">
        <f t="shared" si="21"/>
        <v>0</v>
      </c>
    </row>
    <row r="162" spans="1:39" x14ac:dyDescent="0.25">
      <c r="A162" s="1">
        <f>B7</f>
        <v>2.9999999999999997E-4</v>
      </c>
      <c r="B162">
        <f>IF(C7&lt;200,C7,"")</f>
        <v>157.12097086523281</v>
      </c>
      <c r="C162" t="str">
        <f t="shared" ref="C162:AL162" si="22">IF(D7&lt;200,D7,"")</f>
        <v/>
      </c>
      <c r="D162" t="str">
        <f t="shared" si="22"/>
        <v/>
      </c>
      <c r="E162" t="str">
        <f t="shared" si="22"/>
        <v/>
      </c>
      <c r="F162" t="str">
        <f t="shared" si="22"/>
        <v/>
      </c>
      <c r="G162" t="str">
        <f t="shared" si="22"/>
        <v/>
      </c>
      <c r="H162" t="str">
        <f t="shared" si="22"/>
        <v/>
      </c>
      <c r="I162" t="str">
        <f t="shared" si="22"/>
        <v/>
      </c>
      <c r="J162" t="str">
        <f t="shared" si="22"/>
        <v/>
      </c>
      <c r="K162" t="str">
        <f t="shared" si="22"/>
        <v/>
      </c>
      <c r="L162" t="str">
        <f t="shared" si="22"/>
        <v/>
      </c>
      <c r="M162" t="str">
        <f t="shared" si="22"/>
        <v/>
      </c>
      <c r="N162" t="str">
        <f t="shared" si="22"/>
        <v/>
      </c>
      <c r="O162" t="str">
        <f t="shared" si="22"/>
        <v/>
      </c>
      <c r="P162" t="str">
        <f t="shared" si="22"/>
        <v/>
      </c>
      <c r="Q162" t="str">
        <f t="shared" si="22"/>
        <v/>
      </c>
      <c r="R162" t="str">
        <f t="shared" si="22"/>
        <v/>
      </c>
      <c r="S162" t="str">
        <f t="shared" si="22"/>
        <v/>
      </c>
      <c r="T162" t="str">
        <f t="shared" si="22"/>
        <v/>
      </c>
      <c r="U162" t="str">
        <f t="shared" si="22"/>
        <v/>
      </c>
      <c r="V162" t="str">
        <f t="shared" si="22"/>
        <v/>
      </c>
      <c r="W162" t="str">
        <f t="shared" si="22"/>
        <v/>
      </c>
      <c r="X162" t="str">
        <f t="shared" si="22"/>
        <v/>
      </c>
      <c r="Y162" t="str">
        <f t="shared" si="22"/>
        <v/>
      </c>
      <c r="Z162" t="str">
        <f t="shared" si="22"/>
        <v/>
      </c>
      <c r="AA162" t="str">
        <f t="shared" si="22"/>
        <v/>
      </c>
      <c r="AB162" t="str">
        <f t="shared" si="22"/>
        <v/>
      </c>
      <c r="AC162" t="str">
        <f t="shared" si="22"/>
        <v/>
      </c>
      <c r="AD162" t="str">
        <f t="shared" si="22"/>
        <v/>
      </c>
      <c r="AE162" t="str">
        <f t="shared" si="22"/>
        <v/>
      </c>
      <c r="AF162" t="str">
        <f t="shared" si="22"/>
        <v/>
      </c>
      <c r="AG162" t="str">
        <f t="shared" si="22"/>
        <v/>
      </c>
      <c r="AH162" t="str">
        <f t="shared" si="22"/>
        <v/>
      </c>
      <c r="AI162" t="str">
        <f t="shared" si="22"/>
        <v/>
      </c>
      <c r="AJ162" t="str">
        <f t="shared" si="22"/>
        <v/>
      </c>
      <c r="AK162" t="str">
        <f t="shared" si="22"/>
        <v/>
      </c>
      <c r="AL162" t="str">
        <f t="shared" si="22"/>
        <v/>
      </c>
    </row>
    <row r="163" spans="1:39" x14ac:dyDescent="0.25">
      <c r="A163" s="1">
        <f t="shared" ref="A163:A226" si="23">B8</f>
        <v>3.1999999999999997E-4</v>
      </c>
      <c r="B163">
        <f t="shared" ref="B163:AL163" si="24">IF(C8&lt;200,C8,"")</f>
        <v>143.49544015515724</v>
      </c>
      <c r="C163">
        <f t="shared" si="24"/>
        <v>175.27070641247752</v>
      </c>
      <c r="D163" t="str">
        <f t="shared" si="24"/>
        <v/>
      </c>
      <c r="E163" t="str">
        <f t="shared" si="24"/>
        <v/>
      </c>
      <c r="F163" t="str">
        <f t="shared" si="24"/>
        <v/>
      </c>
      <c r="G163" t="str">
        <f t="shared" si="24"/>
        <v/>
      </c>
      <c r="H163" t="str">
        <f t="shared" si="24"/>
        <v/>
      </c>
      <c r="I163" t="str">
        <f t="shared" si="24"/>
        <v/>
      </c>
      <c r="J163" t="str">
        <f t="shared" si="24"/>
        <v/>
      </c>
      <c r="K163" t="str">
        <f t="shared" si="24"/>
        <v/>
      </c>
      <c r="L163" t="str">
        <f t="shared" si="24"/>
        <v/>
      </c>
      <c r="M163" t="str">
        <f t="shared" si="24"/>
        <v/>
      </c>
      <c r="N163" t="str">
        <f t="shared" si="24"/>
        <v/>
      </c>
      <c r="O163" t="str">
        <f t="shared" si="24"/>
        <v/>
      </c>
      <c r="P163" t="str">
        <f t="shared" si="24"/>
        <v/>
      </c>
      <c r="Q163" t="str">
        <f t="shared" si="24"/>
        <v/>
      </c>
      <c r="R163" t="str">
        <f t="shared" si="24"/>
        <v/>
      </c>
      <c r="S163" t="str">
        <f t="shared" si="24"/>
        <v/>
      </c>
      <c r="T163" t="str">
        <f t="shared" si="24"/>
        <v/>
      </c>
      <c r="U163" t="str">
        <f t="shared" si="24"/>
        <v/>
      </c>
      <c r="V163" t="str">
        <f t="shared" si="24"/>
        <v/>
      </c>
      <c r="W163" t="str">
        <f t="shared" si="24"/>
        <v/>
      </c>
      <c r="X163" t="str">
        <f t="shared" si="24"/>
        <v/>
      </c>
      <c r="Y163" t="str">
        <f t="shared" si="24"/>
        <v/>
      </c>
      <c r="Z163" t="str">
        <f t="shared" si="24"/>
        <v/>
      </c>
      <c r="AA163" t="str">
        <f t="shared" si="24"/>
        <v/>
      </c>
      <c r="AB163" t="str">
        <f t="shared" si="24"/>
        <v/>
      </c>
      <c r="AC163" t="str">
        <f t="shared" si="24"/>
        <v/>
      </c>
      <c r="AD163" t="str">
        <f t="shared" si="24"/>
        <v/>
      </c>
      <c r="AE163" t="str">
        <f t="shared" si="24"/>
        <v/>
      </c>
      <c r="AF163" t="str">
        <f t="shared" si="24"/>
        <v/>
      </c>
      <c r="AG163" t="str">
        <f t="shared" si="24"/>
        <v/>
      </c>
      <c r="AH163" t="str">
        <f t="shared" si="24"/>
        <v/>
      </c>
      <c r="AI163" t="str">
        <f t="shared" si="24"/>
        <v/>
      </c>
      <c r="AJ163" t="str">
        <f t="shared" si="24"/>
        <v/>
      </c>
      <c r="AK163" t="str">
        <f t="shared" si="24"/>
        <v/>
      </c>
      <c r="AL163" t="str">
        <f t="shared" si="24"/>
        <v/>
      </c>
    </row>
    <row r="164" spans="1:39" x14ac:dyDescent="0.25">
      <c r="A164" s="1">
        <f t="shared" si="23"/>
        <v>3.3999999999999997E-4</v>
      </c>
      <c r="B164">
        <f t="shared" ref="B164:AL164" si="25">IF(C9&lt;200,C9,"")</f>
        <v>133.03330257883954</v>
      </c>
      <c r="C164">
        <f t="shared" si="25"/>
        <v>157.15872494040124</v>
      </c>
      <c r="D164">
        <f t="shared" si="25"/>
        <v>189.98024245934505</v>
      </c>
      <c r="E164" t="str">
        <f t="shared" si="25"/>
        <v/>
      </c>
      <c r="F164" t="str">
        <f t="shared" si="25"/>
        <v/>
      </c>
      <c r="G164" t="str">
        <f t="shared" si="25"/>
        <v/>
      </c>
      <c r="H164" t="str">
        <f t="shared" si="25"/>
        <v/>
      </c>
      <c r="I164" t="str">
        <f t="shared" si="25"/>
        <v/>
      </c>
      <c r="J164" t="str">
        <f t="shared" si="25"/>
        <v/>
      </c>
      <c r="K164" t="str">
        <f t="shared" si="25"/>
        <v/>
      </c>
      <c r="L164" t="str">
        <f t="shared" si="25"/>
        <v/>
      </c>
      <c r="M164" t="str">
        <f t="shared" si="25"/>
        <v/>
      </c>
      <c r="N164" t="str">
        <f t="shared" si="25"/>
        <v/>
      </c>
      <c r="O164" t="str">
        <f t="shared" si="25"/>
        <v/>
      </c>
      <c r="P164" t="str">
        <f t="shared" si="25"/>
        <v/>
      </c>
      <c r="Q164" t="str">
        <f t="shared" si="25"/>
        <v/>
      </c>
      <c r="R164" t="str">
        <f t="shared" si="25"/>
        <v/>
      </c>
      <c r="S164" t="str">
        <f t="shared" si="25"/>
        <v/>
      </c>
      <c r="T164" t="str">
        <f t="shared" si="25"/>
        <v/>
      </c>
      <c r="U164" t="str">
        <f t="shared" si="25"/>
        <v/>
      </c>
      <c r="V164" t="str">
        <f t="shared" si="25"/>
        <v/>
      </c>
      <c r="W164" t="str">
        <f t="shared" si="25"/>
        <v/>
      </c>
      <c r="X164" t="str">
        <f t="shared" si="25"/>
        <v/>
      </c>
      <c r="Y164" t="str">
        <f t="shared" si="25"/>
        <v/>
      </c>
      <c r="Z164" t="str">
        <f t="shared" si="25"/>
        <v/>
      </c>
      <c r="AA164" t="str">
        <f t="shared" si="25"/>
        <v/>
      </c>
      <c r="AB164" t="str">
        <f t="shared" si="25"/>
        <v/>
      </c>
      <c r="AC164" t="str">
        <f t="shared" si="25"/>
        <v/>
      </c>
      <c r="AD164" t="str">
        <f t="shared" si="25"/>
        <v/>
      </c>
      <c r="AE164" t="str">
        <f t="shared" si="25"/>
        <v/>
      </c>
      <c r="AF164" t="str">
        <f t="shared" si="25"/>
        <v/>
      </c>
      <c r="AG164" t="str">
        <f t="shared" si="25"/>
        <v/>
      </c>
      <c r="AH164" t="str">
        <f t="shared" si="25"/>
        <v/>
      </c>
      <c r="AI164" t="str">
        <f t="shared" si="25"/>
        <v/>
      </c>
      <c r="AJ164" t="str">
        <f t="shared" si="25"/>
        <v/>
      </c>
      <c r="AK164" t="str">
        <f t="shared" si="25"/>
        <v/>
      </c>
      <c r="AL164" t="str">
        <f t="shared" si="25"/>
        <v/>
      </c>
    </row>
    <row r="165" spans="1:39" x14ac:dyDescent="0.25">
      <c r="A165" s="1">
        <f t="shared" si="23"/>
        <v>3.5999999999999997E-4</v>
      </c>
      <c r="B165">
        <f t="shared" ref="B165:AL165" si="26">IF(C10&lt;200,C10,"")</f>
        <v>124.75947368196131</v>
      </c>
      <c r="C165">
        <f t="shared" si="26"/>
        <v>143.53406666666666</v>
      </c>
      <c r="D165">
        <f t="shared" si="26"/>
        <v>168.30208065699821</v>
      </c>
      <c r="E165" t="str">
        <f t="shared" si="26"/>
        <v/>
      </c>
      <c r="F165" t="str">
        <f t="shared" si="26"/>
        <v/>
      </c>
      <c r="G165" t="str">
        <f t="shared" si="26"/>
        <v/>
      </c>
      <c r="H165" t="str">
        <f t="shared" si="26"/>
        <v/>
      </c>
      <c r="I165" t="str">
        <f t="shared" si="26"/>
        <v/>
      </c>
      <c r="J165" t="str">
        <f t="shared" si="26"/>
        <v/>
      </c>
      <c r="K165" t="str">
        <f t="shared" si="26"/>
        <v/>
      </c>
      <c r="L165" t="str">
        <f t="shared" si="26"/>
        <v/>
      </c>
      <c r="M165" t="str">
        <f t="shared" si="26"/>
        <v/>
      </c>
      <c r="N165" t="str">
        <f t="shared" si="26"/>
        <v/>
      </c>
      <c r="O165" t="str">
        <f t="shared" si="26"/>
        <v/>
      </c>
      <c r="P165" t="str">
        <f t="shared" si="26"/>
        <v/>
      </c>
      <c r="Q165" t="str">
        <f t="shared" si="26"/>
        <v/>
      </c>
      <c r="R165" t="str">
        <f t="shared" si="26"/>
        <v/>
      </c>
      <c r="S165" t="str">
        <f t="shared" si="26"/>
        <v/>
      </c>
      <c r="T165" t="str">
        <f t="shared" si="26"/>
        <v/>
      </c>
      <c r="U165" t="str">
        <f t="shared" si="26"/>
        <v/>
      </c>
      <c r="V165" t="str">
        <f t="shared" si="26"/>
        <v/>
      </c>
      <c r="W165" t="str">
        <f t="shared" si="26"/>
        <v/>
      </c>
      <c r="X165" t="str">
        <f t="shared" si="26"/>
        <v/>
      </c>
      <c r="Y165" t="str">
        <f t="shared" si="26"/>
        <v/>
      </c>
      <c r="Z165" t="str">
        <f t="shared" si="26"/>
        <v/>
      </c>
      <c r="AA165" t="str">
        <f t="shared" si="26"/>
        <v/>
      </c>
      <c r="AB165" t="str">
        <f t="shared" si="26"/>
        <v/>
      </c>
      <c r="AC165" t="str">
        <f t="shared" si="26"/>
        <v/>
      </c>
      <c r="AD165" t="str">
        <f t="shared" si="26"/>
        <v/>
      </c>
      <c r="AE165" t="str">
        <f t="shared" si="26"/>
        <v/>
      </c>
      <c r="AF165" t="str">
        <f t="shared" si="26"/>
        <v/>
      </c>
      <c r="AG165" t="str">
        <f t="shared" si="26"/>
        <v/>
      </c>
      <c r="AH165" t="str">
        <f t="shared" si="26"/>
        <v/>
      </c>
      <c r="AI165" t="str">
        <f t="shared" si="26"/>
        <v/>
      </c>
      <c r="AJ165" t="str">
        <f t="shared" si="26"/>
        <v/>
      </c>
      <c r="AK165" t="str">
        <f t="shared" si="26"/>
        <v/>
      </c>
      <c r="AL165" t="str">
        <f t="shared" si="26"/>
        <v/>
      </c>
    </row>
    <row r="166" spans="1:39" x14ac:dyDescent="0.25">
      <c r="A166" s="1">
        <f t="shared" si="23"/>
        <v>3.7999999999999997E-4</v>
      </c>
      <c r="B166">
        <f t="shared" ref="B166:AL166" si="27">IF(C11&lt;200,C11,"")</f>
        <v>118.05942031069789</v>
      </c>
      <c r="C166">
        <f t="shared" si="27"/>
        <v>132.9348061351819</v>
      </c>
      <c r="D166">
        <f t="shared" si="27"/>
        <v>152.18754900802162</v>
      </c>
      <c r="E166">
        <f t="shared" si="27"/>
        <v>181.02444447640343</v>
      </c>
      <c r="F166" t="str">
        <f t="shared" si="27"/>
        <v/>
      </c>
      <c r="G166" t="str">
        <f t="shared" si="27"/>
        <v/>
      </c>
      <c r="H166" t="str">
        <f t="shared" si="27"/>
        <v/>
      </c>
      <c r="I166" t="str">
        <f t="shared" si="27"/>
        <v/>
      </c>
      <c r="J166" t="str">
        <f t="shared" si="27"/>
        <v/>
      </c>
      <c r="K166" t="str">
        <f t="shared" si="27"/>
        <v/>
      </c>
      <c r="L166" t="str">
        <f t="shared" si="27"/>
        <v/>
      </c>
      <c r="M166" t="str">
        <f t="shared" si="27"/>
        <v/>
      </c>
      <c r="N166" t="str">
        <f t="shared" si="27"/>
        <v/>
      </c>
      <c r="O166" t="str">
        <f t="shared" si="27"/>
        <v/>
      </c>
      <c r="P166" t="str">
        <f t="shared" si="27"/>
        <v/>
      </c>
      <c r="Q166" t="str">
        <f t="shared" si="27"/>
        <v/>
      </c>
      <c r="R166" t="str">
        <f t="shared" si="27"/>
        <v/>
      </c>
      <c r="S166" t="str">
        <f t="shared" si="27"/>
        <v/>
      </c>
      <c r="T166" t="str">
        <f t="shared" si="27"/>
        <v/>
      </c>
      <c r="U166" t="str">
        <f t="shared" si="27"/>
        <v/>
      </c>
      <c r="V166" t="str">
        <f t="shared" si="27"/>
        <v/>
      </c>
      <c r="W166" t="str">
        <f t="shared" si="27"/>
        <v/>
      </c>
      <c r="X166" t="str">
        <f t="shared" si="27"/>
        <v/>
      </c>
      <c r="Y166" t="str">
        <f t="shared" si="27"/>
        <v/>
      </c>
      <c r="Z166" t="str">
        <f t="shared" si="27"/>
        <v/>
      </c>
      <c r="AA166" t="str">
        <f t="shared" si="27"/>
        <v/>
      </c>
      <c r="AB166" t="str">
        <f t="shared" si="27"/>
        <v/>
      </c>
      <c r="AC166" t="str">
        <f t="shared" si="27"/>
        <v/>
      </c>
      <c r="AD166" t="str">
        <f t="shared" si="27"/>
        <v/>
      </c>
      <c r="AE166" t="str">
        <f t="shared" si="27"/>
        <v/>
      </c>
      <c r="AF166" t="str">
        <f t="shared" si="27"/>
        <v/>
      </c>
      <c r="AG166" t="str">
        <f t="shared" si="27"/>
        <v/>
      </c>
      <c r="AH166" t="str">
        <f t="shared" si="27"/>
        <v/>
      </c>
      <c r="AI166" t="str">
        <f t="shared" si="27"/>
        <v/>
      </c>
      <c r="AJ166" t="str">
        <f t="shared" si="27"/>
        <v/>
      </c>
      <c r="AK166" t="str">
        <f t="shared" si="27"/>
        <v/>
      </c>
      <c r="AL166" t="str">
        <f t="shared" si="27"/>
        <v/>
      </c>
    </row>
    <row r="167" spans="1:39" x14ac:dyDescent="0.25">
      <c r="A167" s="1">
        <f t="shared" si="23"/>
        <v>3.9999999999999996E-4</v>
      </c>
      <c r="B167">
        <f t="shared" ref="B167:AL167" si="28">IF(C12&lt;200,C12,"")</f>
        <v>112.52743589234883</v>
      </c>
      <c r="C167">
        <f t="shared" si="28"/>
        <v>124.46657239019045</v>
      </c>
      <c r="D167">
        <f t="shared" si="28"/>
        <v>139.7698845816312</v>
      </c>
      <c r="E167">
        <f t="shared" si="28"/>
        <v>162.09132353454865</v>
      </c>
      <c r="F167">
        <f t="shared" si="28"/>
        <v>195.3730844871389</v>
      </c>
      <c r="G167" t="str">
        <f t="shared" si="28"/>
        <v/>
      </c>
      <c r="H167" t="str">
        <f t="shared" si="28"/>
        <v/>
      </c>
      <c r="I167" t="str">
        <f t="shared" si="28"/>
        <v/>
      </c>
      <c r="J167" t="str">
        <f t="shared" si="28"/>
        <v/>
      </c>
      <c r="K167" t="str">
        <f t="shared" si="28"/>
        <v/>
      </c>
      <c r="L167" t="str">
        <f t="shared" si="28"/>
        <v/>
      </c>
      <c r="M167" t="str">
        <f t="shared" si="28"/>
        <v/>
      </c>
      <c r="N167" t="str">
        <f t="shared" si="28"/>
        <v/>
      </c>
      <c r="O167" t="str">
        <f t="shared" si="28"/>
        <v/>
      </c>
      <c r="P167" t="str">
        <f t="shared" si="28"/>
        <v/>
      </c>
      <c r="Q167" t="str">
        <f t="shared" si="28"/>
        <v/>
      </c>
      <c r="R167" t="str">
        <f t="shared" si="28"/>
        <v/>
      </c>
      <c r="S167" t="str">
        <f t="shared" si="28"/>
        <v/>
      </c>
      <c r="T167" t="str">
        <f t="shared" si="28"/>
        <v/>
      </c>
      <c r="U167" t="str">
        <f t="shared" si="28"/>
        <v/>
      </c>
      <c r="V167" t="str">
        <f t="shared" si="28"/>
        <v/>
      </c>
      <c r="W167" t="str">
        <f t="shared" si="28"/>
        <v/>
      </c>
      <c r="X167" t="str">
        <f t="shared" si="28"/>
        <v/>
      </c>
      <c r="Y167" t="str">
        <f t="shared" si="28"/>
        <v/>
      </c>
      <c r="Z167" t="str">
        <f t="shared" si="28"/>
        <v/>
      </c>
      <c r="AA167" t="str">
        <f t="shared" si="28"/>
        <v/>
      </c>
      <c r="AB167" t="str">
        <f t="shared" si="28"/>
        <v/>
      </c>
      <c r="AC167" t="str">
        <f t="shared" si="28"/>
        <v/>
      </c>
      <c r="AD167" t="str">
        <f t="shared" si="28"/>
        <v/>
      </c>
      <c r="AE167" t="str">
        <f t="shared" si="28"/>
        <v/>
      </c>
      <c r="AF167" t="str">
        <f t="shared" si="28"/>
        <v/>
      </c>
      <c r="AG167" t="str">
        <f t="shared" si="28"/>
        <v/>
      </c>
      <c r="AH167" t="str">
        <f t="shared" si="28"/>
        <v/>
      </c>
      <c r="AI167" t="str">
        <f t="shared" si="28"/>
        <v/>
      </c>
      <c r="AJ167" t="str">
        <f t="shared" si="28"/>
        <v/>
      </c>
      <c r="AK167" t="str">
        <f t="shared" si="28"/>
        <v/>
      </c>
      <c r="AL167" t="str">
        <f t="shared" si="28"/>
        <v/>
      </c>
    </row>
    <row r="168" spans="1:39" x14ac:dyDescent="0.25">
      <c r="A168" s="1">
        <f t="shared" si="23"/>
        <v>4.1999999999999996E-4</v>
      </c>
      <c r="B168">
        <f t="shared" ref="B168:AL168" si="29">IF(C13&lt;200,C13,"")</f>
        <v>107.88531214708823</v>
      </c>
      <c r="C168">
        <f t="shared" si="29"/>
        <v>117.55303765155786</v>
      </c>
      <c r="D168">
        <f t="shared" si="29"/>
        <v>129.92584939695629</v>
      </c>
      <c r="E168">
        <f t="shared" si="29"/>
        <v>147.64452466066709</v>
      </c>
      <c r="F168">
        <f t="shared" si="29"/>
        <v>173.23490313494469</v>
      </c>
      <c r="G168" t="str">
        <f t="shared" si="29"/>
        <v/>
      </c>
      <c r="H168" t="str">
        <f t="shared" si="29"/>
        <v/>
      </c>
      <c r="I168" t="str">
        <f t="shared" si="29"/>
        <v/>
      </c>
      <c r="J168" t="str">
        <f t="shared" si="29"/>
        <v/>
      </c>
      <c r="K168" t="str">
        <f t="shared" si="29"/>
        <v/>
      </c>
      <c r="L168" t="str">
        <f t="shared" si="29"/>
        <v/>
      </c>
      <c r="M168" t="str">
        <f t="shared" si="29"/>
        <v/>
      </c>
      <c r="N168" t="str">
        <f t="shared" si="29"/>
        <v/>
      </c>
      <c r="O168" t="str">
        <f t="shared" si="29"/>
        <v/>
      </c>
      <c r="P168" t="str">
        <f t="shared" si="29"/>
        <v/>
      </c>
      <c r="Q168" t="str">
        <f t="shared" si="29"/>
        <v/>
      </c>
      <c r="R168" t="str">
        <f t="shared" si="29"/>
        <v/>
      </c>
      <c r="S168" t="str">
        <f t="shared" si="29"/>
        <v/>
      </c>
      <c r="T168" t="str">
        <f t="shared" si="29"/>
        <v/>
      </c>
      <c r="U168" t="str">
        <f t="shared" si="29"/>
        <v/>
      </c>
      <c r="V168" t="str">
        <f t="shared" si="29"/>
        <v/>
      </c>
      <c r="W168" t="str">
        <f t="shared" si="29"/>
        <v/>
      </c>
      <c r="X168" t="str">
        <f t="shared" si="29"/>
        <v/>
      </c>
      <c r="Y168" t="str">
        <f t="shared" si="29"/>
        <v/>
      </c>
      <c r="Z168" t="str">
        <f t="shared" si="29"/>
        <v/>
      </c>
      <c r="AA168" t="str">
        <f t="shared" si="29"/>
        <v/>
      </c>
      <c r="AB168" t="str">
        <f t="shared" si="29"/>
        <v/>
      </c>
      <c r="AC168" t="str">
        <f t="shared" si="29"/>
        <v/>
      </c>
      <c r="AD168" t="str">
        <f t="shared" si="29"/>
        <v/>
      </c>
      <c r="AE168" t="str">
        <f t="shared" si="29"/>
        <v/>
      </c>
      <c r="AF168" t="str">
        <f t="shared" si="29"/>
        <v/>
      </c>
      <c r="AG168" t="str">
        <f t="shared" si="29"/>
        <v/>
      </c>
      <c r="AH168" t="str">
        <f t="shared" si="29"/>
        <v/>
      </c>
      <c r="AI168" t="str">
        <f t="shared" si="29"/>
        <v/>
      </c>
      <c r="AJ168" t="str">
        <f t="shared" si="29"/>
        <v/>
      </c>
      <c r="AK168" t="str">
        <f t="shared" si="29"/>
        <v/>
      </c>
      <c r="AL168" t="str">
        <f t="shared" si="29"/>
        <v/>
      </c>
    </row>
    <row r="169" spans="1:39" x14ac:dyDescent="0.25">
      <c r="A169" s="1">
        <f t="shared" si="23"/>
        <v>4.3999999999999996E-4</v>
      </c>
      <c r="B169">
        <f t="shared" ref="B169:AL169" si="30">IF(C14&lt;200,C14,"")</f>
        <v>103.93613808310606</v>
      </c>
      <c r="C169">
        <f t="shared" si="30"/>
        <v>111.80687456958742</v>
      </c>
      <c r="D169">
        <f t="shared" si="30"/>
        <v>121.9413128569749</v>
      </c>
      <c r="E169">
        <f t="shared" si="30"/>
        <v>136.28329382864246</v>
      </c>
      <c r="F169">
        <f t="shared" si="30"/>
        <v>156.51457098087468</v>
      </c>
      <c r="G169">
        <f t="shared" si="30"/>
        <v>185.65707683563284</v>
      </c>
      <c r="H169" t="str">
        <f t="shared" si="30"/>
        <v/>
      </c>
      <c r="I169" t="str">
        <f t="shared" si="30"/>
        <v/>
      </c>
      <c r="J169" t="str">
        <f t="shared" si="30"/>
        <v/>
      </c>
      <c r="K169" t="str">
        <f t="shared" si="30"/>
        <v/>
      </c>
      <c r="L169" t="str">
        <f t="shared" si="30"/>
        <v/>
      </c>
      <c r="M169" t="str">
        <f t="shared" si="30"/>
        <v/>
      </c>
      <c r="N169" t="str">
        <f t="shared" si="30"/>
        <v/>
      </c>
      <c r="O169" t="str">
        <f t="shared" si="30"/>
        <v/>
      </c>
      <c r="P169" t="str">
        <f t="shared" si="30"/>
        <v/>
      </c>
      <c r="Q169" t="str">
        <f t="shared" si="30"/>
        <v/>
      </c>
      <c r="R169" t="str">
        <f t="shared" si="30"/>
        <v/>
      </c>
      <c r="S169" t="str">
        <f t="shared" si="30"/>
        <v/>
      </c>
      <c r="T169" t="str">
        <f t="shared" si="30"/>
        <v/>
      </c>
      <c r="U169" t="str">
        <f t="shared" si="30"/>
        <v/>
      </c>
      <c r="V169" t="str">
        <f t="shared" si="30"/>
        <v/>
      </c>
      <c r="W169" t="str">
        <f t="shared" si="30"/>
        <v/>
      </c>
      <c r="X169" t="str">
        <f t="shared" si="30"/>
        <v/>
      </c>
      <c r="Y169" t="str">
        <f t="shared" si="30"/>
        <v/>
      </c>
      <c r="Z169" t="str">
        <f t="shared" si="30"/>
        <v/>
      </c>
      <c r="AA169" t="str">
        <f t="shared" si="30"/>
        <v/>
      </c>
      <c r="AB169" t="str">
        <f t="shared" si="30"/>
        <v/>
      </c>
      <c r="AC169" t="str">
        <f t="shared" si="30"/>
        <v/>
      </c>
      <c r="AD169" t="str">
        <f t="shared" si="30"/>
        <v/>
      </c>
      <c r="AE169" t="str">
        <f t="shared" si="30"/>
        <v/>
      </c>
      <c r="AF169" t="str">
        <f t="shared" si="30"/>
        <v/>
      </c>
      <c r="AG169" t="str">
        <f t="shared" si="30"/>
        <v/>
      </c>
      <c r="AH169" t="str">
        <f t="shared" si="30"/>
        <v/>
      </c>
      <c r="AI169" t="str">
        <f t="shared" si="30"/>
        <v/>
      </c>
      <c r="AJ169" t="str">
        <f t="shared" si="30"/>
        <v/>
      </c>
      <c r="AK169" t="str">
        <f t="shared" si="30"/>
        <v/>
      </c>
      <c r="AL169" t="str">
        <f t="shared" si="30"/>
        <v/>
      </c>
    </row>
    <row r="170" spans="1:39" x14ac:dyDescent="0.25">
      <c r="A170" s="1">
        <f t="shared" si="23"/>
        <v>4.5999999999999996E-4</v>
      </c>
      <c r="B170">
        <f t="shared" ref="B170:AL170" si="31">IF(C15&lt;200,C15,"")</f>
        <v>100.53676137412984</v>
      </c>
      <c r="C170">
        <f t="shared" si="31"/>
        <v>106.95857585351158</v>
      </c>
      <c r="D170">
        <f t="shared" si="31"/>
        <v>115.34166809503817</v>
      </c>
      <c r="E170">
        <f t="shared" si="31"/>
        <v>127.12937915808789</v>
      </c>
      <c r="F170">
        <f t="shared" si="31"/>
        <v>143.47378226455967</v>
      </c>
      <c r="G170">
        <f t="shared" si="31"/>
        <v>166.38000688324024</v>
      </c>
      <c r="H170">
        <f t="shared" si="31"/>
        <v>199.43461751230856</v>
      </c>
      <c r="I170" t="str">
        <f t="shared" si="31"/>
        <v/>
      </c>
      <c r="J170" t="str">
        <f t="shared" si="31"/>
        <v/>
      </c>
      <c r="K170" t="str">
        <f t="shared" si="31"/>
        <v/>
      </c>
      <c r="L170" t="str">
        <f t="shared" si="31"/>
        <v/>
      </c>
      <c r="M170" t="str">
        <f t="shared" si="31"/>
        <v/>
      </c>
      <c r="N170" t="str">
        <f t="shared" si="31"/>
        <v/>
      </c>
      <c r="O170" t="str">
        <f t="shared" si="31"/>
        <v/>
      </c>
      <c r="P170" t="str">
        <f t="shared" si="31"/>
        <v/>
      </c>
      <c r="Q170" t="str">
        <f t="shared" si="31"/>
        <v/>
      </c>
      <c r="R170" t="str">
        <f t="shared" si="31"/>
        <v/>
      </c>
      <c r="S170" t="str">
        <f t="shared" si="31"/>
        <v/>
      </c>
      <c r="T170" t="str">
        <f t="shared" si="31"/>
        <v/>
      </c>
      <c r="U170" t="str">
        <f t="shared" si="31"/>
        <v/>
      </c>
      <c r="V170" t="str">
        <f t="shared" si="31"/>
        <v/>
      </c>
      <c r="W170" t="str">
        <f t="shared" si="31"/>
        <v/>
      </c>
      <c r="X170" t="str">
        <f t="shared" si="31"/>
        <v/>
      </c>
      <c r="Y170" t="str">
        <f t="shared" si="31"/>
        <v/>
      </c>
      <c r="Z170" t="str">
        <f t="shared" si="31"/>
        <v/>
      </c>
      <c r="AA170" t="str">
        <f t="shared" si="31"/>
        <v/>
      </c>
      <c r="AB170" t="str">
        <f t="shared" si="31"/>
        <v/>
      </c>
      <c r="AC170" t="str">
        <f t="shared" si="31"/>
        <v/>
      </c>
      <c r="AD170" t="str">
        <f t="shared" si="31"/>
        <v/>
      </c>
      <c r="AE170" t="str">
        <f t="shared" si="31"/>
        <v/>
      </c>
      <c r="AF170" t="str">
        <f t="shared" si="31"/>
        <v/>
      </c>
      <c r="AG170" t="str">
        <f t="shared" si="31"/>
        <v/>
      </c>
      <c r="AH170" t="str">
        <f t="shared" si="31"/>
        <v/>
      </c>
      <c r="AI170" t="str">
        <f t="shared" si="31"/>
        <v/>
      </c>
      <c r="AJ170" t="str">
        <f t="shared" si="31"/>
        <v/>
      </c>
      <c r="AK170" t="str">
        <f t="shared" si="31"/>
        <v/>
      </c>
      <c r="AL170" t="str">
        <f t="shared" si="31"/>
        <v/>
      </c>
    </row>
    <row r="171" spans="1:39" x14ac:dyDescent="0.25">
      <c r="A171" s="1">
        <f t="shared" si="23"/>
        <v>4.7999999999999996E-4</v>
      </c>
      <c r="B171">
        <f t="shared" ref="B171:AL171" si="32">IF(C16&lt;200,C16,"")</f>
        <v>97.580695374453455</v>
      </c>
      <c r="C171">
        <f t="shared" si="32"/>
        <v>102.81506151871375</v>
      </c>
      <c r="D171">
        <f t="shared" si="32"/>
        <v>109.79978302374202</v>
      </c>
      <c r="E171">
        <f t="shared" si="32"/>
        <v>119.60576238864166</v>
      </c>
      <c r="F171">
        <f t="shared" si="32"/>
        <v>133.0383254007005</v>
      </c>
      <c r="G171">
        <f t="shared" si="32"/>
        <v>151.47370524665996</v>
      </c>
      <c r="H171">
        <f t="shared" si="32"/>
        <v>177.27230152673894</v>
      </c>
      <c r="I171" t="str">
        <f t="shared" si="32"/>
        <v/>
      </c>
      <c r="J171" t="str">
        <f t="shared" si="32"/>
        <v/>
      </c>
      <c r="K171" t="str">
        <f t="shared" si="32"/>
        <v/>
      </c>
      <c r="L171" t="str">
        <f t="shared" si="32"/>
        <v/>
      </c>
      <c r="M171" t="str">
        <f t="shared" si="32"/>
        <v/>
      </c>
      <c r="N171" t="str">
        <f t="shared" si="32"/>
        <v/>
      </c>
      <c r="O171" t="str">
        <f t="shared" si="32"/>
        <v/>
      </c>
      <c r="P171" t="str">
        <f t="shared" si="32"/>
        <v/>
      </c>
      <c r="Q171" t="str">
        <f t="shared" si="32"/>
        <v/>
      </c>
      <c r="R171" t="str">
        <f t="shared" si="32"/>
        <v/>
      </c>
      <c r="S171" t="str">
        <f t="shared" si="32"/>
        <v/>
      </c>
      <c r="T171" t="str">
        <f t="shared" si="32"/>
        <v/>
      </c>
      <c r="U171" t="str">
        <f t="shared" si="32"/>
        <v/>
      </c>
      <c r="V171" t="str">
        <f t="shared" si="32"/>
        <v/>
      </c>
      <c r="W171" t="str">
        <f t="shared" si="32"/>
        <v/>
      </c>
      <c r="X171" t="str">
        <f t="shared" si="32"/>
        <v/>
      </c>
      <c r="Y171" t="str">
        <f t="shared" si="32"/>
        <v/>
      </c>
      <c r="Z171" t="str">
        <f t="shared" si="32"/>
        <v/>
      </c>
      <c r="AA171" t="str">
        <f t="shared" si="32"/>
        <v/>
      </c>
      <c r="AB171" t="str">
        <f t="shared" si="32"/>
        <v/>
      </c>
      <c r="AC171" t="str">
        <f t="shared" si="32"/>
        <v/>
      </c>
      <c r="AD171" t="str">
        <f t="shared" si="32"/>
        <v/>
      </c>
      <c r="AE171" t="str">
        <f t="shared" si="32"/>
        <v/>
      </c>
      <c r="AF171" t="str">
        <f t="shared" si="32"/>
        <v/>
      </c>
      <c r="AG171" t="str">
        <f t="shared" si="32"/>
        <v/>
      </c>
      <c r="AH171" t="str">
        <f t="shared" si="32"/>
        <v/>
      </c>
      <c r="AI171" t="str">
        <f t="shared" si="32"/>
        <v/>
      </c>
      <c r="AJ171" t="str">
        <f t="shared" si="32"/>
        <v/>
      </c>
      <c r="AK171" t="str">
        <f t="shared" si="32"/>
        <v/>
      </c>
      <c r="AL171" t="str">
        <f t="shared" si="32"/>
        <v/>
      </c>
    </row>
    <row r="172" spans="1:39" x14ac:dyDescent="0.25">
      <c r="A172" s="1">
        <f t="shared" si="23"/>
        <v>5.0000000000000001E-4</v>
      </c>
      <c r="B172">
        <f t="shared" ref="B172:AL172" si="33">IF(C17&lt;200,C17,"")</f>
        <v>94.987136293114247</v>
      </c>
      <c r="C172">
        <f t="shared" si="33"/>
        <v>99.234522299569605</v>
      </c>
      <c r="D172">
        <f t="shared" si="33"/>
        <v>105.08318771338405</v>
      </c>
      <c r="E172">
        <f t="shared" si="33"/>
        <v>113.31854317921849</v>
      </c>
      <c r="F172">
        <f t="shared" si="33"/>
        <v>124.5107564850539</v>
      </c>
      <c r="G172">
        <f t="shared" si="33"/>
        <v>139.62937268300519</v>
      </c>
      <c r="H172">
        <f t="shared" si="33"/>
        <v>160.28759138455086</v>
      </c>
      <c r="I172">
        <f t="shared" si="33"/>
        <v>189.24806709428825</v>
      </c>
      <c r="J172" t="str">
        <f t="shared" si="33"/>
        <v/>
      </c>
      <c r="K172" t="str">
        <f t="shared" si="33"/>
        <v/>
      </c>
      <c r="L172" t="str">
        <f t="shared" si="33"/>
        <v/>
      </c>
      <c r="M172" t="str">
        <f t="shared" si="33"/>
        <v/>
      </c>
      <c r="N172" t="str">
        <f t="shared" si="33"/>
        <v/>
      </c>
      <c r="O172" t="str">
        <f t="shared" si="33"/>
        <v/>
      </c>
      <c r="P172" t="str">
        <f t="shared" si="33"/>
        <v/>
      </c>
      <c r="Q172" t="str">
        <f t="shared" si="33"/>
        <v/>
      </c>
      <c r="R172" t="str">
        <f t="shared" si="33"/>
        <v/>
      </c>
      <c r="S172" t="str">
        <f t="shared" si="33"/>
        <v/>
      </c>
      <c r="T172" t="str">
        <f t="shared" si="33"/>
        <v/>
      </c>
      <c r="U172" t="str">
        <f t="shared" si="33"/>
        <v/>
      </c>
      <c r="V172" t="str">
        <f t="shared" si="33"/>
        <v/>
      </c>
      <c r="W172" t="str">
        <f t="shared" si="33"/>
        <v/>
      </c>
      <c r="X172" t="str">
        <f t="shared" si="33"/>
        <v/>
      </c>
      <c r="Y172" t="str">
        <f t="shared" si="33"/>
        <v/>
      </c>
      <c r="Z172" t="str">
        <f t="shared" si="33"/>
        <v/>
      </c>
      <c r="AA172" t="str">
        <f t="shared" si="33"/>
        <v/>
      </c>
      <c r="AB172" t="str">
        <f t="shared" si="33"/>
        <v/>
      </c>
      <c r="AC172" t="str">
        <f t="shared" si="33"/>
        <v/>
      </c>
      <c r="AD172" t="str">
        <f t="shared" si="33"/>
        <v/>
      </c>
      <c r="AE172" t="str">
        <f t="shared" si="33"/>
        <v/>
      </c>
      <c r="AF172" t="str">
        <f t="shared" si="33"/>
        <v/>
      </c>
      <c r="AG172" t="str">
        <f t="shared" si="33"/>
        <v/>
      </c>
      <c r="AH172" t="str">
        <f t="shared" si="33"/>
        <v/>
      </c>
      <c r="AI172" t="str">
        <f t="shared" si="33"/>
        <v/>
      </c>
      <c r="AJ172" t="str">
        <f t="shared" si="33"/>
        <v/>
      </c>
      <c r="AK172" t="str">
        <f t="shared" si="33"/>
        <v/>
      </c>
      <c r="AL172" t="str">
        <f t="shared" si="33"/>
        <v/>
      </c>
    </row>
    <row r="173" spans="1:39" x14ac:dyDescent="0.25">
      <c r="A173" s="1">
        <f t="shared" si="23"/>
        <v>5.2000000000000006E-4</v>
      </c>
      <c r="B173">
        <f t="shared" ref="B173:AL173" si="34">IF(C18&lt;200,C18,"")</f>
        <v>92.693692194314451</v>
      </c>
      <c r="C173">
        <f t="shared" si="34"/>
        <v>96.110547328074773</v>
      </c>
      <c r="D173">
        <f t="shared" si="34"/>
        <v>101.02234278820148</v>
      </c>
      <c r="E173">
        <f t="shared" si="34"/>
        <v>107.99010359163928</v>
      </c>
      <c r="F173">
        <f t="shared" si="34"/>
        <v>117.41966394616347</v>
      </c>
      <c r="G173">
        <f t="shared" si="34"/>
        <v>130.0076522541859</v>
      </c>
      <c r="H173">
        <f t="shared" si="34"/>
        <v>146.89006971233502</v>
      </c>
      <c r="I173">
        <f t="shared" si="34"/>
        <v>169.94097217778622</v>
      </c>
      <c r="J173" t="str">
        <f t="shared" si="34"/>
        <v/>
      </c>
      <c r="K173" t="str">
        <f t="shared" si="34"/>
        <v/>
      </c>
      <c r="L173" t="str">
        <f t="shared" si="34"/>
        <v/>
      </c>
      <c r="M173" t="str">
        <f t="shared" si="34"/>
        <v/>
      </c>
      <c r="N173" t="str">
        <f t="shared" si="34"/>
        <v/>
      </c>
      <c r="O173" t="str">
        <f t="shared" si="34"/>
        <v/>
      </c>
      <c r="P173" t="str">
        <f t="shared" si="34"/>
        <v/>
      </c>
      <c r="Q173" t="str">
        <f t="shared" si="34"/>
        <v/>
      </c>
      <c r="R173" t="str">
        <f t="shared" si="34"/>
        <v/>
      </c>
      <c r="S173" t="str">
        <f t="shared" si="34"/>
        <v/>
      </c>
      <c r="T173" t="str">
        <f t="shared" si="34"/>
        <v/>
      </c>
      <c r="U173" t="str">
        <f t="shared" si="34"/>
        <v/>
      </c>
      <c r="V173" t="str">
        <f t="shared" si="34"/>
        <v/>
      </c>
      <c r="W173" t="str">
        <f t="shared" si="34"/>
        <v/>
      </c>
      <c r="X173" t="str">
        <f t="shared" si="34"/>
        <v/>
      </c>
      <c r="Y173" t="str">
        <f t="shared" si="34"/>
        <v/>
      </c>
      <c r="Z173" t="str">
        <f t="shared" si="34"/>
        <v/>
      </c>
      <c r="AA173" t="str">
        <f t="shared" si="34"/>
        <v/>
      </c>
      <c r="AB173" t="str">
        <f t="shared" si="34"/>
        <v/>
      </c>
      <c r="AC173" t="str">
        <f t="shared" si="34"/>
        <v/>
      </c>
      <c r="AD173" t="str">
        <f t="shared" si="34"/>
        <v/>
      </c>
      <c r="AE173" t="str">
        <f t="shared" si="34"/>
        <v/>
      </c>
      <c r="AF173" t="str">
        <f t="shared" si="34"/>
        <v/>
      </c>
      <c r="AG173" t="str">
        <f t="shared" si="34"/>
        <v/>
      </c>
      <c r="AH173" t="str">
        <f t="shared" si="34"/>
        <v/>
      </c>
      <c r="AI173" t="str">
        <f t="shared" si="34"/>
        <v/>
      </c>
      <c r="AJ173" t="str">
        <f t="shared" si="34"/>
        <v/>
      </c>
      <c r="AK173" t="str">
        <f t="shared" si="34"/>
        <v/>
      </c>
      <c r="AL173" t="str">
        <f t="shared" si="34"/>
        <v/>
      </c>
    </row>
    <row r="174" spans="1:39" x14ac:dyDescent="0.25">
      <c r="A174" s="1">
        <f t="shared" si="23"/>
        <v>5.4000000000000012E-4</v>
      </c>
      <c r="B174">
        <f t="shared" ref="B174:AL174" si="35">IF(C19&lt;200,C19,"")</f>
        <v>90.651442027022682</v>
      </c>
      <c r="C174">
        <f t="shared" si="35"/>
        <v>93.361782052441029</v>
      </c>
      <c r="D174">
        <f t="shared" si="35"/>
        <v>97.490815566783141</v>
      </c>
      <c r="E174">
        <f t="shared" si="35"/>
        <v>103.41941925970644</v>
      </c>
      <c r="F174">
        <f t="shared" si="35"/>
        <v>111.43558984145142</v>
      </c>
      <c r="G174">
        <f t="shared" si="35"/>
        <v>122.04698444658143</v>
      </c>
      <c r="H174">
        <f t="shared" si="35"/>
        <v>136.07276992466603</v>
      </c>
      <c r="I174">
        <f t="shared" si="35"/>
        <v>154.82671986462213</v>
      </c>
      <c r="J174">
        <f t="shared" si="35"/>
        <v>180.47662091729393</v>
      </c>
      <c r="K174" t="str">
        <f t="shared" si="35"/>
        <v/>
      </c>
      <c r="L174" t="str">
        <f t="shared" si="35"/>
        <v/>
      </c>
      <c r="M174" t="str">
        <f t="shared" si="35"/>
        <v/>
      </c>
      <c r="N174" t="str">
        <f t="shared" si="35"/>
        <v/>
      </c>
      <c r="O174" t="str">
        <f t="shared" si="35"/>
        <v/>
      </c>
      <c r="P174" t="str">
        <f t="shared" si="35"/>
        <v/>
      </c>
      <c r="Q174" t="str">
        <f t="shared" si="35"/>
        <v/>
      </c>
      <c r="R174" t="str">
        <f t="shared" si="35"/>
        <v/>
      </c>
      <c r="S174" t="str">
        <f t="shared" si="35"/>
        <v/>
      </c>
      <c r="T174" t="str">
        <f t="shared" si="35"/>
        <v/>
      </c>
      <c r="U174" t="str">
        <f t="shared" si="35"/>
        <v/>
      </c>
      <c r="V174" t="str">
        <f t="shared" si="35"/>
        <v/>
      </c>
      <c r="W174" t="str">
        <f t="shared" si="35"/>
        <v/>
      </c>
      <c r="X174" t="str">
        <f t="shared" si="35"/>
        <v/>
      </c>
      <c r="Y174" t="str">
        <f t="shared" si="35"/>
        <v/>
      </c>
      <c r="Z174" t="str">
        <f t="shared" si="35"/>
        <v/>
      </c>
      <c r="AA174" t="str">
        <f t="shared" si="35"/>
        <v/>
      </c>
      <c r="AB174" t="str">
        <f t="shared" si="35"/>
        <v/>
      </c>
      <c r="AC174" t="str">
        <f t="shared" si="35"/>
        <v/>
      </c>
      <c r="AD174" t="str">
        <f t="shared" si="35"/>
        <v/>
      </c>
      <c r="AE174" t="str">
        <f t="shared" si="35"/>
        <v/>
      </c>
      <c r="AF174" t="str">
        <f t="shared" si="35"/>
        <v/>
      </c>
      <c r="AG174" t="str">
        <f t="shared" si="35"/>
        <v/>
      </c>
      <c r="AH174" t="str">
        <f t="shared" si="35"/>
        <v/>
      </c>
      <c r="AI174" t="str">
        <f t="shared" si="35"/>
        <v/>
      </c>
      <c r="AJ174" t="str">
        <f t="shared" si="35"/>
        <v/>
      </c>
      <c r="AK174" t="str">
        <f t="shared" si="35"/>
        <v/>
      </c>
      <c r="AL174" t="str">
        <f t="shared" si="35"/>
        <v/>
      </c>
    </row>
    <row r="175" spans="1:39" x14ac:dyDescent="0.25">
      <c r="A175" s="1">
        <f t="shared" si="23"/>
        <v>5.6000000000000017E-4</v>
      </c>
      <c r="B175">
        <f t="shared" ref="B175:AL175" si="36">IF(C20&lt;200,C20,"")</f>
        <v>88.821499896323758</v>
      </c>
      <c r="C175">
        <f t="shared" si="36"/>
        <v>90.924998371440537</v>
      </c>
      <c r="D175">
        <f t="shared" si="36"/>
        <v>94.392474290146836</v>
      </c>
      <c r="E175">
        <f t="shared" si="36"/>
        <v>99.457512937952174</v>
      </c>
      <c r="F175">
        <f t="shared" si="36"/>
        <v>106.3217005292649</v>
      </c>
      <c r="G175">
        <f t="shared" si="36"/>
        <v>115.35829056015</v>
      </c>
      <c r="H175">
        <f t="shared" si="36"/>
        <v>127.16909278990508</v>
      </c>
      <c r="I175">
        <f t="shared" si="36"/>
        <v>142.69990986749656</v>
      </c>
      <c r="J175">
        <f t="shared" si="36"/>
        <v>163.46013840488845</v>
      </c>
      <c r="K175">
        <f t="shared" si="36"/>
        <v>191.95277433970773</v>
      </c>
      <c r="L175" t="str">
        <f t="shared" si="36"/>
        <v/>
      </c>
      <c r="M175" t="str">
        <f t="shared" si="36"/>
        <v/>
      </c>
      <c r="N175" t="str">
        <f t="shared" si="36"/>
        <v/>
      </c>
      <c r="O175" t="str">
        <f t="shared" si="36"/>
        <v/>
      </c>
      <c r="P175" t="str">
        <f t="shared" si="36"/>
        <v/>
      </c>
      <c r="Q175" t="str">
        <f t="shared" si="36"/>
        <v/>
      </c>
      <c r="R175" t="str">
        <f t="shared" si="36"/>
        <v/>
      </c>
      <c r="S175" t="str">
        <f t="shared" si="36"/>
        <v/>
      </c>
      <c r="T175" t="str">
        <f t="shared" si="36"/>
        <v/>
      </c>
      <c r="U175" t="str">
        <f t="shared" si="36"/>
        <v/>
      </c>
      <c r="V175" t="str">
        <f t="shared" si="36"/>
        <v/>
      </c>
      <c r="W175" t="str">
        <f t="shared" si="36"/>
        <v/>
      </c>
      <c r="X175" t="str">
        <f t="shared" si="36"/>
        <v/>
      </c>
      <c r="Y175" t="str">
        <f t="shared" si="36"/>
        <v/>
      </c>
      <c r="Z175" t="str">
        <f t="shared" si="36"/>
        <v/>
      </c>
      <c r="AA175" t="str">
        <f t="shared" si="36"/>
        <v/>
      </c>
      <c r="AB175" t="str">
        <f t="shared" si="36"/>
        <v/>
      </c>
      <c r="AC175" t="str">
        <f t="shared" si="36"/>
        <v/>
      </c>
      <c r="AD175" t="str">
        <f t="shared" si="36"/>
        <v/>
      </c>
      <c r="AE175" t="str">
        <f t="shared" si="36"/>
        <v/>
      </c>
      <c r="AF175" t="str">
        <f t="shared" si="36"/>
        <v/>
      </c>
      <c r="AG175" t="str">
        <f t="shared" si="36"/>
        <v/>
      </c>
      <c r="AH175" t="str">
        <f t="shared" si="36"/>
        <v/>
      </c>
      <c r="AI175" t="str">
        <f t="shared" si="36"/>
        <v/>
      </c>
      <c r="AJ175" t="str">
        <f t="shared" si="36"/>
        <v/>
      </c>
      <c r="AK175" t="str">
        <f t="shared" si="36"/>
        <v/>
      </c>
      <c r="AL175" t="str">
        <f t="shared" si="36"/>
        <v/>
      </c>
    </row>
    <row r="176" spans="1:39" x14ac:dyDescent="0.25">
      <c r="A176" s="1">
        <f t="shared" si="23"/>
        <v>5.8000000000000022E-4</v>
      </c>
      <c r="B176">
        <f t="shared" ref="B176:AL176" si="37">IF(C21&lt;200,C21,"")</f>
        <v>87.172576731173265</v>
      </c>
      <c r="C176">
        <f t="shared" si="37"/>
        <v>88.750335793506707</v>
      </c>
      <c r="D176">
        <f t="shared" si="37"/>
        <v>91.652972564871035</v>
      </c>
      <c r="E176">
        <f t="shared" si="37"/>
        <v>95.991736438438295</v>
      </c>
      <c r="F176">
        <f t="shared" si="37"/>
        <v>101.90359109781379</v>
      </c>
      <c r="G176">
        <f t="shared" si="37"/>
        <v>109.66394876213383</v>
      </c>
      <c r="H176">
        <f t="shared" si="37"/>
        <v>119.72128110478197</v>
      </c>
      <c r="I176">
        <f t="shared" si="37"/>
        <v>132.77131331260691</v>
      </c>
      <c r="J176">
        <f t="shared" si="37"/>
        <v>149.8958341692595</v>
      </c>
      <c r="K176">
        <f t="shared" si="37"/>
        <v>172.82332007233495</v>
      </c>
      <c r="L176" t="str">
        <f t="shared" si="37"/>
        <v/>
      </c>
      <c r="M176" t="str">
        <f t="shared" si="37"/>
        <v/>
      </c>
      <c r="N176" t="str">
        <f t="shared" si="37"/>
        <v/>
      </c>
      <c r="O176" t="str">
        <f t="shared" si="37"/>
        <v/>
      </c>
      <c r="P176" t="str">
        <f t="shared" si="37"/>
        <v/>
      </c>
      <c r="Q176" t="str">
        <f t="shared" si="37"/>
        <v/>
      </c>
      <c r="R176" t="str">
        <f t="shared" si="37"/>
        <v/>
      </c>
      <c r="S176" t="str">
        <f t="shared" si="37"/>
        <v/>
      </c>
      <c r="T176" t="str">
        <f t="shared" si="37"/>
        <v/>
      </c>
      <c r="U176" t="str">
        <f t="shared" si="37"/>
        <v/>
      </c>
      <c r="V176" t="str">
        <f t="shared" si="37"/>
        <v/>
      </c>
      <c r="W176" t="str">
        <f t="shared" si="37"/>
        <v/>
      </c>
      <c r="X176" t="str">
        <f t="shared" si="37"/>
        <v/>
      </c>
      <c r="Y176" t="str">
        <f t="shared" si="37"/>
        <v/>
      </c>
      <c r="Z176" t="str">
        <f t="shared" si="37"/>
        <v/>
      </c>
      <c r="AA176" t="str">
        <f t="shared" si="37"/>
        <v/>
      </c>
      <c r="AB176" t="str">
        <f t="shared" si="37"/>
        <v/>
      </c>
      <c r="AC176" t="str">
        <f t="shared" si="37"/>
        <v/>
      </c>
      <c r="AD176" t="str">
        <f t="shared" si="37"/>
        <v/>
      </c>
      <c r="AE176" t="str">
        <f t="shared" si="37"/>
        <v/>
      </c>
      <c r="AF176" t="str">
        <f t="shared" si="37"/>
        <v/>
      </c>
      <c r="AG176" t="str">
        <f t="shared" si="37"/>
        <v/>
      </c>
      <c r="AH176" t="str">
        <f t="shared" si="37"/>
        <v/>
      </c>
      <c r="AI176" t="str">
        <f t="shared" si="37"/>
        <v/>
      </c>
      <c r="AJ176" t="str">
        <f t="shared" si="37"/>
        <v/>
      </c>
      <c r="AK176" t="str">
        <f t="shared" si="37"/>
        <v/>
      </c>
      <c r="AL176" t="str">
        <f t="shared" si="37"/>
        <v/>
      </c>
    </row>
    <row r="177" spans="1:38" x14ac:dyDescent="0.25">
      <c r="A177" s="1">
        <f t="shared" si="23"/>
        <v>6.0000000000000027E-4</v>
      </c>
      <c r="B177">
        <f t="shared" ref="B177:AL177" si="38">IF(C22&lt;200,C22,"")</f>
        <v>85.679217932261409</v>
      </c>
      <c r="C177">
        <f t="shared" si="38"/>
        <v>86.797961740405427</v>
      </c>
      <c r="D177">
        <f t="shared" si="38"/>
        <v>89.213941146680398</v>
      </c>
      <c r="E177">
        <f t="shared" si="38"/>
        <v>92.935398736335699</v>
      </c>
      <c r="F177">
        <f t="shared" si="38"/>
        <v>98.050122106284746</v>
      </c>
      <c r="G177">
        <f t="shared" si="38"/>
        <v>104.76083434579098</v>
      </c>
      <c r="H177">
        <f t="shared" si="38"/>
        <v>113.40518830220728</v>
      </c>
      <c r="I177">
        <f t="shared" si="38"/>
        <v>124.50393195832335</v>
      </c>
      <c r="J177">
        <f t="shared" si="38"/>
        <v>138.85101746275475</v>
      </c>
      <c r="K177">
        <f t="shared" si="38"/>
        <v>157.6776305691661</v>
      </c>
      <c r="L177">
        <f t="shared" si="38"/>
        <v>182.96028381420359</v>
      </c>
      <c r="M177" t="str">
        <f t="shared" si="38"/>
        <v/>
      </c>
      <c r="N177" t="str">
        <f t="shared" si="38"/>
        <v/>
      </c>
      <c r="O177" t="str">
        <f t="shared" si="38"/>
        <v/>
      </c>
      <c r="P177" t="str">
        <f t="shared" si="38"/>
        <v/>
      </c>
      <c r="Q177" t="str">
        <f t="shared" si="38"/>
        <v/>
      </c>
      <c r="R177" t="str">
        <f t="shared" si="38"/>
        <v/>
      </c>
      <c r="S177" t="str">
        <f t="shared" si="38"/>
        <v/>
      </c>
      <c r="T177" t="str">
        <f t="shared" si="38"/>
        <v/>
      </c>
      <c r="U177" t="str">
        <f t="shared" si="38"/>
        <v/>
      </c>
      <c r="V177" t="str">
        <f t="shared" si="38"/>
        <v/>
      </c>
      <c r="W177" t="str">
        <f t="shared" si="38"/>
        <v/>
      </c>
      <c r="X177" t="str">
        <f t="shared" si="38"/>
        <v/>
      </c>
      <c r="Y177" t="str">
        <f t="shared" si="38"/>
        <v/>
      </c>
      <c r="Z177" t="str">
        <f t="shared" si="38"/>
        <v/>
      </c>
      <c r="AA177" t="str">
        <f t="shared" si="38"/>
        <v/>
      </c>
      <c r="AB177" t="str">
        <f t="shared" si="38"/>
        <v/>
      </c>
      <c r="AC177" t="str">
        <f t="shared" si="38"/>
        <v/>
      </c>
      <c r="AD177" t="str">
        <f t="shared" si="38"/>
        <v/>
      </c>
      <c r="AE177" t="str">
        <f t="shared" si="38"/>
        <v/>
      </c>
      <c r="AF177" t="str">
        <f t="shared" si="38"/>
        <v/>
      </c>
      <c r="AG177" t="str">
        <f t="shared" si="38"/>
        <v/>
      </c>
      <c r="AH177" t="str">
        <f t="shared" si="38"/>
        <v/>
      </c>
      <c r="AI177" t="str">
        <f t="shared" si="38"/>
        <v/>
      </c>
      <c r="AJ177" t="str">
        <f t="shared" si="38"/>
        <v/>
      </c>
      <c r="AK177" t="str">
        <f t="shared" si="38"/>
        <v/>
      </c>
      <c r="AL177" t="str">
        <f t="shared" si="38"/>
        <v/>
      </c>
    </row>
    <row r="178" spans="1:38" x14ac:dyDescent="0.25">
      <c r="A178" s="1">
        <f t="shared" si="23"/>
        <v>6.2000000000000033E-4</v>
      </c>
      <c r="B178">
        <f t="shared" ref="B178:AL178" si="39">IF(C23&lt;200,C23,"")</f>
        <v>84.320508521888272</v>
      </c>
      <c r="C178">
        <f t="shared" si="39"/>
        <v>85.03568200672791</v>
      </c>
      <c r="D178">
        <f t="shared" si="39"/>
        <v>87.028936541215927</v>
      </c>
      <c r="E178">
        <f t="shared" si="39"/>
        <v>90.220739841617501</v>
      </c>
      <c r="F178">
        <f t="shared" si="39"/>
        <v>94.660873026727515</v>
      </c>
      <c r="G178">
        <f t="shared" si="39"/>
        <v>100.49707754798764</v>
      </c>
      <c r="H178">
        <f t="shared" si="39"/>
        <v>107.98521001675293</v>
      </c>
      <c r="I178">
        <f t="shared" si="39"/>
        <v>117.5204769099157</v>
      </c>
      <c r="J178">
        <f t="shared" si="39"/>
        <v>129.69710611854177</v>
      </c>
      <c r="K178">
        <f t="shared" si="39"/>
        <v>145.41480836600243</v>
      </c>
      <c r="L178">
        <f t="shared" si="39"/>
        <v>166.07121047921538</v>
      </c>
      <c r="M178">
        <f t="shared" si="39"/>
        <v>193.92570277104889</v>
      </c>
      <c r="N178" t="str">
        <f t="shared" si="39"/>
        <v/>
      </c>
      <c r="O178" t="str">
        <f t="shared" si="39"/>
        <v/>
      </c>
      <c r="P178" t="str">
        <f t="shared" si="39"/>
        <v/>
      </c>
      <c r="Q178" t="str">
        <f t="shared" si="39"/>
        <v/>
      </c>
      <c r="R178" t="str">
        <f t="shared" si="39"/>
        <v/>
      </c>
      <c r="S178" t="str">
        <f t="shared" si="39"/>
        <v/>
      </c>
      <c r="T178" t="str">
        <f t="shared" si="39"/>
        <v/>
      </c>
      <c r="U178" t="str">
        <f t="shared" si="39"/>
        <v/>
      </c>
      <c r="V178" t="str">
        <f t="shared" si="39"/>
        <v/>
      </c>
      <c r="W178" t="str">
        <f t="shared" si="39"/>
        <v/>
      </c>
      <c r="X178" t="str">
        <f t="shared" si="39"/>
        <v/>
      </c>
      <c r="Y178" t="str">
        <f t="shared" si="39"/>
        <v/>
      </c>
      <c r="Z178" t="str">
        <f t="shared" si="39"/>
        <v/>
      </c>
      <c r="AA178" t="str">
        <f t="shared" si="39"/>
        <v/>
      </c>
      <c r="AB178" t="str">
        <f t="shared" si="39"/>
        <v/>
      </c>
      <c r="AC178" t="str">
        <f t="shared" si="39"/>
        <v/>
      </c>
      <c r="AD178" t="str">
        <f t="shared" si="39"/>
        <v/>
      </c>
      <c r="AE178" t="str">
        <f t="shared" si="39"/>
        <v/>
      </c>
      <c r="AF178" t="str">
        <f t="shared" si="39"/>
        <v/>
      </c>
      <c r="AG178" t="str">
        <f t="shared" si="39"/>
        <v/>
      </c>
      <c r="AH178" t="str">
        <f t="shared" si="39"/>
        <v/>
      </c>
      <c r="AI178" t="str">
        <f t="shared" si="39"/>
        <v/>
      </c>
      <c r="AJ178" t="str">
        <f t="shared" si="39"/>
        <v/>
      </c>
      <c r="AK178" t="str">
        <f t="shared" si="39"/>
        <v/>
      </c>
      <c r="AL178" t="str">
        <f t="shared" si="39"/>
        <v/>
      </c>
    </row>
    <row r="179" spans="1:38" x14ac:dyDescent="0.25">
      <c r="A179" s="1">
        <f t="shared" si="23"/>
        <v>6.4000000000000038E-4</v>
      </c>
      <c r="B179">
        <f t="shared" ref="B179:AL179" si="40">IF(C24&lt;200,C24,"")</f>
        <v>83.079107560605522</v>
      </c>
      <c r="C179">
        <f t="shared" si="40"/>
        <v>83.437201135015215</v>
      </c>
      <c r="D179">
        <f t="shared" si="40"/>
        <v>85.060558134651558</v>
      </c>
      <c r="E179">
        <f t="shared" si="40"/>
        <v>87.794059782042979</v>
      </c>
      <c r="F179">
        <f t="shared" si="40"/>
        <v>91.657701689691748</v>
      </c>
      <c r="G179">
        <f t="shared" si="40"/>
        <v>96.756967672470807</v>
      </c>
      <c r="H179">
        <f t="shared" si="40"/>
        <v>103.28620822041704</v>
      </c>
      <c r="I179">
        <f t="shared" si="40"/>
        <v>111.54856666801317</v>
      </c>
      <c r="J179">
        <f t="shared" si="40"/>
        <v>121.99602275137198</v>
      </c>
      <c r="K179">
        <f t="shared" si="40"/>
        <v>135.3002302417315</v>
      </c>
      <c r="L179">
        <f t="shared" si="40"/>
        <v>152.47682135098486</v>
      </c>
      <c r="M179">
        <f t="shared" si="40"/>
        <v>175.11053413656359</v>
      </c>
      <c r="N179" t="str">
        <f t="shared" si="40"/>
        <v/>
      </c>
      <c r="O179" t="str">
        <f t="shared" si="40"/>
        <v/>
      </c>
      <c r="P179" t="str">
        <f t="shared" si="40"/>
        <v/>
      </c>
      <c r="Q179" t="str">
        <f t="shared" si="40"/>
        <v/>
      </c>
      <c r="R179" t="str">
        <f t="shared" si="40"/>
        <v/>
      </c>
      <c r="S179" t="str">
        <f t="shared" si="40"/>
        <v/>
      </c>
      <c r="T179" t="str">
        <f t="shared" si="40"/>
        <v/>
      </c>
      <c r="U179" t="str">
        <f t="shared" si="40"/>
        <v/>
      </c>
      <c r="V179" t="str">
        <f t="shared" si="40"/>
        <v/>
      </c>
      <c r="W179" t="str">
        <f t="shared" si="40"/>
        <v/>
      </c>
      <c r="X179" t="str">
        <f t="shared" si="40"/>
        <v/>
      </c>
      <c r="Y179" t="str">
        <f t="shared" si="40"/>
        <v/>
      </c>
      <c r="Z179" t="str">
        <f t="shared" si="40"/>
        <v/>
      </c>
      <c r="AA179" t="str">
        <f t="shared" si="40"/>
        <v/>
      </c>
      <c r="AB179" t="str">
        <f t="shared" si="40"/>
        <v/>
      </c>
      <c r="AC179" t="str">
        <f t="shared" si="40"/>
        <v/>
      </c>
      <c r="AD179" t="str">
        <f t="shared" si="40"/>
        <v/>
      </c>
      <c r="AE179" t="str">
        <f t="shared" si="40"/>
        <v/>
      </c>
      <c r="AF179" t="str">
        <f t="shared" si="40"/>
        <v/>
      </c>
      <c r="AG179" t="str">
        <f t="shared" si="40"/>
        <v/>
      </c>
      <c r="AH179" t="str">
        <f t="shared" si="40"/>
        <v/>
      </c>
      <c r="AI179" t="str">
        <f t="shared" si="40"/>
        <v/>
      </c>
      <c r="AJ179" t="str">
        <f t="shared" si="40"/>
        <v/>
      </c>
      <c r="AK179" t="str">
        <f t="shared" si="40"/>
        <v/>
      </c>
      <c r="AL179" t="str">
        <f t="shared" si="40"/>
        <v/>
      </c>
    </row>
    <row r="180" spans="1:38" x14ac:dyDescent="0.25">
      <c r="A180" s="1">
        <f t="shared" si="23"/>
        <v>6.6000000000000043E-4</v>
      </c>
      <c r="B180">
        <f t="shared" ref="B180:AL180" si="41">IF(C25&lt;200,C25,"")</f>
        <v>81.940518330282515</v>
      </c>
      <c r="C180">
        <f t="shared" si="41"/>
        <v>81.980835971358275</v>
      </c>
      <c r="D180">
        <f t="shared" si="41"/>
        <v>83.27835987296038</v>
      </c>
      <c r="E180">
        <f t="shared" si="41"/>
        <v>85.61227157886664</v>
      </c>
      <c r="F180">
        <f t="shared" si="41"/>
        <v>88.978928775595733</v>
      </c>
      <c r="G180">
        <f t="shared" si="41"/>
        <v>93.450868905147004</v>
      </c>
      <c r="H180">
        <f t="shared" si="41"/>
        <v>99.175424575012471</v>
      </c>
      <c r="I180">
        <f t="shared" si="41"/>
        <v>106.3869170666148</v>
      </c>
      <c r="J180">
        <f t="shared" si="41"/>
        <v>115.43369089878496</v>
      </c>
      <c r="K180">
        <f t="shared" si="41"/>
        <v>126.82617922841376</v>
      </c>
      <c r="L180">
        <f t="shared" si="41"/>
        <v>141.31947511418142</v>
      </c>
      <c r="M180">
        <f t="shared" si="41"/>
        <v>160.05772512570707</v>
      </c>
      <c r="N180">
        <f t="shared" si="41"/>
        <v>184.83733532778999</v>
      </c>
      <c r="O180" t="str">
        <f t="shared" si="41"/>
        <v/>
      </c>
      <c r="P180" t="str">
        <f t="shared" si="41"/>
        <v/>
      </c>
      <c r="Q180" t="str">
        <f t="shared" si="41"/>
        <v/>
      </c>
      <c r="R180" t="str">
        <f t="shared" si="41"/>
        <v/>
      </c>
      <c r="S180" t="str">
        <f t="shared" si="41"/>
        <v/>
      </c>
      <c r="T180" t="str">
        <f t="shared" si="41"/>
        <v/>
      </c>
      <c r="U180" t="str">
        <f t="shared" si="41"/>
        <v/>
      </c>
      <c r="V180" t="str">
        <f t="shared" si="41"/>
        <v/>
      </c>
      <c r="W180" t="str">
        <f t="shared" si="41"/>
        <v/>
      </c>
      <c r="X180" t="str">
        <f t="shared" si="41"/>
        <v/>
      </c>
      <c r="Y180" t="str">
        <f t="shared" si="41"/>
        <v/>
      </c>
      <c r="Z180" t="str">
        <f t="shared" si="41"/>
        <v/>
      </c>
      <c r="AA180" t="str">
        <f t="shared" si="41"/>
        <v/>
      </c>
      <c r="AB180" t="str">
        <f t="shared" si="41"/>
        <v/>
      </c>
      <c r="AC180" t="str">
        <f t="shared" si="41"/>
        <v/>
      </c>
      <c r="AD180" t="str">
        <f t="shared" si="41"/>
        <v/>
      </c>
      <c r="AE180" t="str">
        <f t="shared" si="41"/>
        <v/>
      </c>
      <c r="AF180" t="str">
        <f t="shared" si="41"/>
        <v/>
      </c>
      <c r="AG180" t="str">
        <f t="shared" si="41"/>
        <v/>
      </c>
      <c r="AH180" t="str">
        <f t="shared" si="41"/>
        <v/>
      </c>
      <c r="AI180" t="str">
        <f t="shared" si="41"/>
        <v/>
      </c>
      <c r="AJ180" t="str">
        <f t="shared" si="41"/>
        <v/>
      </c>
      <c r="AK180" t="str">
        <f t="shared" si="41"/>
        <v/>
      </c>
      <c r="AL180" t="str">
        <f t="shared" si="41"/>
        <v/>
      </c>
    </row>
    <row r="181" spans="1:38" x14ac:dyDescent="0.25">
      <c r="A181" s="1">
        <f t="shared" si="23"/>
        <v>6.8000000000000048E-4</v>
      </c>
      <c r="B181">
        <f t="shared" ref="B181:AL181" si="42">IF(C26&lt;200,C26,"")</f>
        <v>80.892529889769023</v>
      </c>
      <c r="C181">
        <f t="shared" si="42"/>
        <v>80.648550759239839</v>
      </c>
      <c r="D181">
        <f t="shared" si="42"/>
        <v>81.657312986053668</v>
      </c>
      <c r="E181">
        <f t="shared" si="42"/>
        <v>83.640416710262741</v>
      </c>
      <c r="F181">
        <f t="shared" si="42"/>
        <v>86.575245228319631</v>
      </c>
      <c r="G181">
        <f t="shared" si="42"/>
        <v>90.508315823242143</v>
      </c>
      <c r="H181">
        <f t="shared" si="42"/>
        <v>95.550485066597872</v>
      </c>
      <c r="I181">
        <f t="shared" si="42"/>
        <v>101.88374294669796</v>
      </c>
      <c r="J181">
        <f t="shared" si="42"/>
        <v>109.77941417200978</v>
      </c>
      <c r="K181">
        <f t="shared" si="42"/>
        <v>119.63124787246684</v>
      </c>
      <c r="L181">
        <f t="shared" si="42"/>
        <v>132.01154800888639</v>
      </c>
      <c r="M181">
        <f t="shared" si="42"/>
        <v>147.76662483570456</v>
      </c>
      <c r="N181">
        <f t="shared" si="42"/>
        <v>168.18418760811232</v>
      </c>
      <c r="O181">
        <f t="shared" si="42"/>
        <v>195.30121780286655</v>
      </c>
      <c r="P181" t="str">
        <f t="shared" si="42"/>
        <v/>
      </c>
      <c r="Q181" t="str">
        <f t="shared" si="42"/>
        <v/>
      </c>
      <c r="R181" t="str">
        <f t="shared" si="42"/>
        <v/>
      </c>
      <c r="S181" t="str">
        <f t="shared" si="42"/>
        <v/>
      </c>
      <c r="T181" t="str">
        <f t="shared" si="42"/>
        <v/>
      </c>
      <c r="U181" t="str">
        <f t="shared" si="42"/>
        <v/>
      </c>
      <c r="V181" t="str">
        <f t="shared" si="42"/>
        <v/>
      </c>
      <c r="W181" t="str">
        <f t="shared" si="42"/>
        <v/>
      </c>
      <c r="X181" t="str">
        <f t="shared" si="42"/>
        <v/>
      </c>
      <c r="Y181" t="str">
        <f t="shared" si="42"/>
        <v/>
      </c>
      <c r="Z181" t="str">
        <f t="shared" si="42"/>
        <v/>
      </c>
      <c r="AA181" t="str">
        <f t="shared" si="42"/>
        <v/>
      </c>
      <c r="AB181" t="str">
        <f t="shared" si="42"/>
        <v/>
      </c>
      <c r="AC181" t="str">
        <f t="shared" si="42"/>
        <v/>
      </c>
      <c r="AD181" t="str">
        <f t="shared" si="42"/>
        <v/>
      </c>
      <c r="AE181" t="str">
        <f t="shared" si="42"/>
        <v/>
      </c>
      <c r="AF181" t="str">
        <f t="shared" si="42"/>
        <v/>
      </c>
      <c r="AG181" t="str">
        <f t="shared" si="42"/>
        <v/>
      </c>
      <c r="AH181" t="str">
        <f t="shared" si="42"/>
        <v/>
      </c>
      <c r="AI181" t="str">
        <f t="shared" si="42"/>
        <v/>
      </c>
      <c r="AJ181" t="str">
        <f t="shared" si="42"/>
        <v/>
      </c>
      <c r="AK181" t="str">
        <f t="shared" si="42"/>
        <v/>
      </c>
      <c r="AL181" t="str">
        <f t="shared" si="42"/>
        <v/>
      </c>
    </row>
    <row r="182" spans="1:38" x14ac:dyDescent="0.25">
      <c r="A182" s="1">
        <f t="shared" si="23"/>
        <v>7.0000000000000053E-4</v>
      </c>
      <c r="B182">
        <f t="shared" ref="B182:AL182" si="43">IF(C27&lt;200,C27,"")</f>
        <v>79.924784919487379</v>
      </c>
      <c r="C182">
        <f t="shared" si="43"/>
        <v>79.425223998461661</v>
      </c>
      <c r="D182">
        <f t="shared" si="43"/>
        <v>80.176657759036232</v>
      </c>
      <c r="E182">
        <f t="shared" si="43"/>
        <v>81.849844483702284</v>
      </c>
      <c r="F182">
        <f t="shared" si="43"/>
        <v>84.406777207696209</v>
      </c>
      <c r="G182">
        <f t="shared" si="43"/>
        <v>87.873181713520509</v>
      </c>
      <c r="H182">
        <f t="shared" si="43"/>
        <v>92.331239255432564</v>
      </c>
      <c r="I182">
        <f t="shared" si="43"/>
        <v>97.922538942007819</v>
      </c>
      <c r="J182">
        <f t="shared" si="43"/>
        <v>104.8601505662453</v>
      </c>
      <c r="K182">
        <f t="shared" si="43"/>
        <v>113.45161666952907</v>
      </c>
      <c r="L182">
        <f t="shared" si="43"/>
        <v>124.13783159361911</v>
      </c>
      <c r="M182">
        <f t="shared" si="43"/>
        <v>137.55776586907189</v>
      </c>
      <c r="N182">
        <f t="shared" si="43"/>
        <v>154.65839389115689</v>
      </c>
      <c r="O182">
        <f t="shared" si="43"/>
        <v>176.88866920975832</v>
      </c>
      <c r="P182" t="str">
        <f t="shared" si="43"/>
        <v/>
      </c>
      <c r="Q182" t="str">
        <f t="shared" si="43"/>
        <v/>
      </c>
      <c r="R182" t="str">
        <f t="shared" si="43"/>
        <v/>
      </c>
      <c r="S182" t="str">
        <f t="shared" si="43"/>
        <v/>
      </c>
      <c r="T182" t="str">
        <f t="shared" si="43"/>
        <v/>
      </c>
      <c r="U182" t="str">
        <f t="shared" si="43"/>
        <v/>
      </c>
      <c r="V182" t="str">
        <f t="shared" si="43"/>
        <v/>
      </c>
      <c r="W182" t="str">
        <f t="shared" si="43"/>
        <v/>
      </c>
      <c r="X182" t="str">
        <f t="shared" si="43"/>
        <v/>
      </c>
      <c r="Y182" t="str">
        <f t="shared" si="43"/>
        <v/>
      </c>
      <c r="Z182" t="str">
        <f t="shared" si="43"/>
        <v/>
      </c>
      <c r="AA182" t="str">
        <f t="shared" si="43"/>
        <v/>
      </c>
      <c r="AB182" t="str">
        <f t="shared" si="43"/>
        <v/>
      </c>
      <c r="AC182" t="str">
        <f t="shared" si="43"/>
        <v/>
      </c>
      <c r="AD182" t="str">
        <f t="shared" si="43"/>
        <v/>
      </c>
      <c r="AE182" t="str">
        <f t="shared" si="43"/>
        <v/>
      </c>
      <c r="AF182" t="str">
        <f t="shared" si="43"/>
        <v/>
      </c>
      <c r="AG182" t="str">
        <f t="shared" si="43"/>
        <v/>
      </c>
      <c r="AH182" t="str">
        <f t="shared" si="43"/>
        <v/>
      </c>
      <c r="AI182" t="str">
        <f t="shared" si="43"/>
        <v/>
      </c>
      <c r="AJ182" t="str">
        <f t="shared" si="43"/>
        <v/>
      </c>
      <c r="AK182" t="str">
        <f t="shared" si="43"/>
        <v/>
      </c>
      <c r="AL182" t="str">
        <f t="shared" si="43"/>
        <v/>
      </c>
    </row>
    <row r="183" spans="1:38" x14ac:dyDescent="0.25">
      <c r="A183" s="1">
        <f t="shared" si="23"/>
        <v>7.2000000000000059E-4</v>
      </c>
      <c r="B183">
        <f t="shared" ref="B183:AL183" si="44">IF(C28&lt;200,C28,"")</f>
        <v>79.028441811891796</v>
      </c>
      <c r="C183">
        <f t="shared" si="44"/>
        <v>78.298084783011987</v>
      </c>
      <c r="D183">
        <f t="shared" si="44"/>
        <v>78.819034459171178</v>
      </c>
      <c r="E183">
        <f t="shared" si="44"/>
        <v>80.216857828156051</v>
      </c>
      <c r="F183">
        <f t="shared" si="44"/>
        <v>82.44094514917434</v>
      </c>
      <c r="G183">
        <f t="shared" si="44"/>
        <v>85.500231021719543</v>
      </c>
      <c r="H183">
        <f t="shared" si="44"/>
        <v>89.454082005473438</v>
      </c>
      <c r="I183">
        <f t="shared" si="44"/>
        <v>94.412468643187964</v>
      </c>
      <c r="J183">
        <f t="shared" si="44"/>
        <v>100.54370350660379</v>
      </c>
      <c r="K183">
        <f t="shared" si="44"/>
        <v>108.09047197020456</v>
      </c>
      <c r="L183">
        <f t="shared" si="44"/>
        <v>117.397161244174</v>
      </c>
      <c r="M183">
        <f t="shared" si="44"/>
        <v>128.95469763060589</v>
      </c>
      <c r="N183">
        <f t="shared" si="44"/>
        <v>143.47473141645179</v>
      </c>
      <c r="O183">
        <f t="shared" si="44"/>
        <v>162.01604999999969</v>
      </c>
      <c r="P183">
        <f t="shared" si="44"/>
        <v>186.20946349989899</v>
      </c>
      <c r="Q183" t="str">
        <f t="shared" si="44"/>
        <v/>
      </c>
      <c r="R183" t="str">
        <f t="shared" si="44"/>
        <v/>
      </c>
      <c r="S183" t="str">
        <f t="shared" si="44"/>
        <v/>
      </c>
      <c r="T183" t="str">
        <f t="shared" si="44"/>
        <v/>
      </c>
      <c r="U183" t="str">
        <f t="shared" si="44"/>
        <v/>
      </c>
      <c r="V183" t="str">
        <f t="shared" si="44"/>
        <v/>
      </c>
      <c r="W183" t="str">
        <f t="shared" si="44"/>
        <v/>
      </c>
      <c r="X183" t="str">
        <f t="shared" si="44"/>
        <v/>
      </c>
      <c r="Y183" t="str">
        <f t="shared" si="44"/>
        <v/>
      </c>
      <c r="Z183" t="str">
        <f t="shared" si="44"/>
        <v/>
      </c>
      <c r="AA183" t="str">
        <f t="shared" si="44"/>
        <v/>
      </c>
      <c r="AB183" t="str">
        <f t="shared" si="44"/>
        <v/>
      </c>
      <c r="AC183" t="str">
        <f t="shared" si="44"/>
        <v/>
      </c>
      <c r="AD183" t="str">
        <f t="shared" si="44"/>
        <v/>
      </c>
      <c r="AE183" t="str">
        <f t="shared" si="44"/>
        <v/>
      </c>
      <c r="AF183" t="str">
        <f t="shared" si="44"/>
        <v/>
      </c>
      <c r="AG183" t="str">
        <f t="shared" si="44"/>
        <v/>
      </c>
      <c r="AH183" t="str">
        <f t="shared" si="44"/>
        <v/>
      </c>
      <c r="AI183" t="str">
        <f t="shared" si="44"/>
        <v/>
      </c>
      <c r="AJ183" t="str">
        <f t="shared" si="44"/>
        <v/>
      </c>
      <c r="AK183" t="str">
        <f t="shared" si="44"/>
        <v/>
      </c>
      <c r="AL183" t="str">
        <f t="shared" si="44"/>
        <v/>
      </c>
    </row>
    <row r="184" spans="1:38" x14ac:dyDescent="0.25">
      <c r="A184" s="1">
        <f t="shared" si="23"/>
        <v>7.4000000000000064E-4</v>
      </c>
      <c r="B184">
        <f t="shared" ref="B184:AL184" si="45">IF(C29&lt;200,C29,"")</f>
        <v>78.195907915967467</v>
      </c>
      <c r="C184">
        <f t="shared" si="45"/>
        <v>77.256274716004938</v>
      </c>
      <c r="D184">
        <f t="shared" si="45"/>
        <v>77.569817543697724</v>
      </c>
      <c r="E184">
        <f t="shared" si="45"/>
        <v>78.72169224672372</v>
      </c>
      <c r="F184">
        <f t="shared" si="45"/>
        <v>80.650877947561895</v>
      </c>
      <c r="G184">
        <f t="shared" si="45"/>
        <v>83.352616134933982</v>
      </c>
      <c r="H184">
        <f t="shared" si="45"/>
        <v>86.867922650052364</v>
      </c>
      <c r="I184">
        <f t="shared" si="45"/>
        <v>91.281716122243665</v>
      </c>
      <c r="J184">
        <f t="shared" si="45"/>
        <v>96.727436086955962</v>
      </c>
      <c r="K184">
        <f t="shared" si="45"/>
        <v>103.39817845506678</v>
      </c>
      <c r="L184">
        <f t="shared" si="45"/>
        <v>111.5661126690561</v>
      </c>
      <c r="M184">
        <f t="shared" si="45"/>
        <v>121.61409952625958</v>
      </c>
      <c r="N184">
        <f t="shared" si="45"/>
        <v>134.08693213730118</v>
      </c>
      <c r="O184">
        <f t="shared" si="45"/>
        <v>149.77612669571218</v>
      </c>
      <c r="P184">
        <f t="shared" si="45"/>
        <v>169.86525727722511</v>
      </c>
      <c r="Q184">
        <f t="shared" si="45"/>
        <v>196.19093991848646</v>
      </c>
      <c r="R184" t="str">
        <f t="shared" si="45"/>
        <v/>
      </c>
      <c r="S184" t="str">
        <f t="shared" si="45"/>
        <v/>
      </c>
      <c r="T184" t="str">
        <f t="shared" si="45"/>
        <v/>
      </c>
      <c r="U184" t="str">
        <f t="shared" si="45"/>
        <v/>
      </c>
      <c r="V184" t="str">
        <f t="shared" si="45"/>
        <v/>
      </c>
      <c r="W184" t="str">
        <f t="shared" si="45"/>
        <v/>
      </c>
      <c r="X184" t="str">
        <f t="shared" si="45"/>
        <v/>
      </c>
      <c r="Y184" t="str">
        <f t="shared" si="45"/>
        <v/>
      </c>
      <c r="Z184" t="str">
        <f t="shared" si="45"/>
        <v/>
      </c>
      <c r="AA184" t="str">
        <f t="shared" si="45"/>
        <v/>
      </c>
      <c r="AB184" t="str">
        <f t="shared" si="45"/>
        <v/>
      </c>
      <c r="AC184" t="str">
        <f t="shared" si="45"/>
        <v/>
      </c>
      <c r="AD184" t="str">
        <f t="shared" si="45"/>
        <v/>
      </c>
      <c r="AE184" t="str">
        <f t="shared" si="45"/>
        <v/>
      </c>
      <c r="AF184" t="str">
        <f t="shared" si="45"/>
        <v/>
      </c>
      <c r="AG184" t="str">
        <f t="shared" si="45"/>
        <v/>
      </c>
      <c r="AH184" t="str">
        <f t="shared" si="45"/>
        <v/>
      </c>
      <c r="AI184" t="str">
        <f t="shared" si="45"/>
        <v/>
      </c>
      <c r="AJ184" t="str">
        <f t="shared" si="45"/>
        <v/>
      </c>
      <c r="AK184" t="str">
        <f t="shared" si="45"/>
        <v/>
      </c>
      <c r="AL184" t="str">
        <f t="shared" si="45"/>
        <v/>
      </c>
    </row>
    <row r="185" spans="1:38" x14ac:dyDescent="0.25">
      <c r="A185" s="1">
        <f t="shared" si="23"/>
        <v>7.6000000000000069E-4</v>
      </c>
      <c r="B185">
        <f t="shared" ref="B185:AL185" si="46">IF(C30&lt;200,C30,"")</f>
        <v>77.420627080953622</v>
      </c>
      <c r="C185">
        <f t="shared" si="46"/>
        <v>76.290504007103252</v>
      </c>
      <c r="D185">
        <f t="shared" si="46"/>
        <v>76.416599908102867</v>
      </c>
      <c r="E185">
        <f t="shared" si="46"/>
        <v>77.347736366290235</v>
      </c>
      <c r="F185">
        <f t="shared" si="46"/>
        <v>79.014221863725723</v>
      </c>
      <c r="G185">
        <f t="shared" si="46"/>
        <v>81.400031003812245</v>
      </c>
      <c r="H185">
        <f t="shared" si="46"/>
        <v>84.531271862772698</v>
      </c>
      <c r="I185">
        <f t="shared" si="46"/>
        <v>88.4727909647102</v>
      </c>
      <c r="J185">
        <f t="shared" si="46"/>
        <v>93.33051010518848</v>
      </c>
      <c r="K185">
        <f t="shared" si="46"/>
        <v>99.25905729958393</v>
      </c>
      <c r="L185">
        <f t="shared" si="46"/>
        <v>106.47565237352488</v>
      </c>
      <c r="M185">
        <f t="shared" si="46"/>
        <v>115.28272762068296</v>
      </c>
      <c r="N185">
        <f t="shared" si="46"/>
        <v>126.10402851659524</v>
      </c>
      <c r="O185">
        <f t="shared" si="46"/>
        <v>139.54291029224942</v>
      </c>
      <c r="P185">
        <f t="shared" si="46"/>
        <v>156.47914525953504</v>
      </c>
      <c r="Q185">
        <f t="shared" si="46"/>
        <v>178.23608814840759</v>
      </c>
      <c r="R185" t="str">
        <f t="shared" si="46"/>
        <v/>
      </c>
      <c r="S185" t="str">
        <f t="shared" si="46"/>
        <v/>
      </c>
      <c r="T185" t="str">
        <f t="shared" si="46"/>
        <v/>
      </c>
      <c r="U185" t="str">
        <f t="shared" si="46"/>
        <v/>
      </c>
      <c r="V185" t="str">
        <f t="shared" si="46"/>
        <v/>
      </c>
      <c r="W185" t="str">
        <f t="shared" si="46"/>
        <v/>
      </c>
      <c r="X185" t="str">
        <f t="shared" si="46"/>
        <v/>
      </c>
      <c r="Y185" t="str">
        <f t="shared" si="46"/>
        <v/>
      </c>
      <c r="Z185" t="str">
        <f t="shared" si="46"/>
        <v/>
      </c>
      <c r="AA185" t="str">
        <f t="shared" si="46"/>
        <v/>
      </c>
      <c r="AB185" t="str">
        <f t="shared" si="46"/>
        <v/>
      </c>
      <c r="AC185" t="str">
        <f t="shared" si="46"/>
        <v/>
      </c>
      <c r="AD185" t="str">
        <f t="shared" si="46"/>
        <v/>
      </c>
      <c r="AE185" t="str">
        <f t="shared" si="46"/>
        <v/>
      </c>
      <c r="AF185" t="str">
        <f t="shared" si="46"/>
        <v/>
      </c>
      <c r="AG185" t="str">
        <f t="shared" si="46"/>
        <v/>
      </c>
      <c r="AH185" t="str">
        <f t="shared" si="46"/>
        <v/>
      </c>
      <c r="AI185" t="str">
        <f t="shared" si="46"/>
        <v/>
      </c>
      <c r="AJ185" t="str">
        <f t="shared" si="46"/>
        <v/>
      </c>
      <c r="AK185" t="str">
        <f t="shared" si="46"/>
        <v/>
      </c>
      <c r="AL185" t="str">
        <f t="shared" si="46"/>
        <v/>
      </c>
    </row>
    <row r="186" spans="1:38" x14ac:dyDescent="0.25">
      <c r="A186" s="1">
        <f t="shared" si="23"/>
        <v>7.8000000000000074E-4</v>
      </c>
      <c r="B186">
        <f t="shared" ref="B186:AL186" si="47">IF(C31&lt;200,C31,"")</f>
        <v>76.696909050817553</v>
      </c>
      <c r="C186">
        <f t="shared" si="47"/>
        <v>75.392779001011675</v>
      </c>
      <c r="D186">
        <f t="shared" si="47"/>
        <v>75.348789260076018</v>
      </c>
      <c r="E186">
        <f t="shared" si="47"/>
        <v>76.080930122324816</v>
      </c>
      <c r="F186">
        <f t="shared" si="47"/>
        <v>77.512234478111381</v>
      </c>
      <c r="G186">
        <f t="shared" si="47"/>
        <v>79.617329680156885</v>
      </c>
      <c r="H186">
        <f t="shared" si="47"/>
        <v>82.410102025936567</v>
      </c>
      <c r="I186">
        <f t="shared" si="47"/>
        <v>85.939151146947125</v>
      </c>
      <c r="J186">
        <f t="shared" si="47"/>
        <v>90.288434546468196</v>
      </c>
      <c r="K186">
        <f t="shared" si="47"/>
        <v>95.582348774402661</v>
      </c>
      <c r="L186">
        <f t="shared" si="47"/>
        <v>101.9956759992419</v>
      </c>
      <c r="M186">
        <f t="shared" si="47"/>
        <v>109.76995099528052</v>
      </c>
      <c r="N186">
        <f t="shared" si="47"/>
        <v>119.2393247041865</v>
      </c>
      <c r="O186">
        <f t="shared" si="47"/>
        <v>130.87150781366472</v>
      </c>
      <c r="P186">
        <f t="shared" si="47"/>
        <v>145.33395395655381</v>
      </c>
      <c r="Q186">
        <f t="shared" si="47"/>
        <v>163.60437191885876</v>
      </c>
      <c r="R186">
        <f t="shared" si="47"/>
        <v>187.16317367908854</v>
      </c>
      <c r="S186" t="str">
        <f t="shared" si="47"/>
        <v/>
      </c>
      <c r="T186" t="str">
        <f t="shared" si="47"/>
        <v/>
      </c>
      <c r="U186" t="str">
        <f t="shared" si="47"/>
        <v/>
      </c>
      <c r="V186" t="str">
        <f t="shared" si="47"/>
        <v/>
      </c>
      <c r="W186" t="str">
        <f t="shared" si="47"/>
        <v/>
      </c>
      <c r="X186" t="str">
        <f t="shared" si="47"/>
        <v/>
      </c>
      <c r="Y186" t="str">
        <f t="shared" si="47"/>
        <v/>
      </c>
      <c r="Z186" t="str">
        <f t="shared" si="47"/>
        <v/>
      </c>
      <c r="AA186" t="str">
        <f t="shared" si="47"/>
        <v/>
      </c>
      <c r="AB186" t="str">
        <f t="shared" si="47"/>
        <v/>
      </c>
      <c r="AC186" t="str">
        <f t="shared" si="47"/>
        <v/>
      </c>
      <c r="AD186" t="str">
        <f t="shared" si="47"/>
        <v/>
      </c>
      <c r="AE186" t="str">
        <f t="shared" si="47"/>
        <v/>
      </c>
      <c r="AF186" t="str">
        <f t="shared" si="47"/>
        <v/>
      </c>
      <c r="AG186" t="str">
        <f t="shared" si="47"/>
        <v/>
      </c>
      <c r="AH186" t="str">
        <f t="shared" si="47"/>
        <v/>
      </c>
      <c r="AI186" t="str">
        <f t="shared" si="47"/>
        <v/>
      </c>
      <c r="AJ186" t="str">
        <f t="shared" si="47"/>
        <v/>
      </c>
      <c r="AK186" t="str">
        <f t="shared" si="47"/>
        <v/>
      </c>
      <c r="AL186" t="str">
        <f t="shared" si="47"/>
        <v/>
      </c>
    </row>
    <row r="187" spans="1:38" x14ac:dyDescent="0.25">
      <c r="A187" s="1">
        <f t="shared" si="23"/>
        <v>8.000000000000008E-4</v>
      </c>
      <c r="B187">
        <f t="shared" ref="B187:AL187" si="48">IF(C32&lt;200,C32,"")</f>
        <v>76.019791414162839</v>
      </c>
      <c r="C187">
        <f t="shared" si="48"/>
        <v>74.556184445265757</v>
      </c>
      <c r="D187">
        <f t="shared" si="48"/>
        <v>74.357289248531046</v>
      </c>
      <c r="E187">
        <f t="shared" si="48"/>
        <v>74.909295217017686</v>
      </c>
      <c r="F187">
        <f t="shared" si="48"/>
        <v>76.129087419585503</v>
      </c>
      <c r="G187">
        <f t="shared" si="48"/>
        <v>77.983479183382215</v>
      </c>
      <c r="H187">
        <f t="shared" si="48"/>
        <v>80.476252560031497</v>
      </c>
      <c r="I187">
        <f t="shared" si="48"/>
        <v>83.642733235206947</v>
      </c>
      <c r="J187">
        <f t="shared" si="48"/>
        <v>87.549163032306865</v>
      </c>
      <c r="K187">
        <f t="shared" si="48"/>
        <v>92.295898451311857</v>
      </c>
      <c r="L187">
        <f t="shared" si="48"/>
        <v>98.024505357545635</v>
      </c>
      <c r="M187">
        <f t="shared" si="48"/>
        <v>104.92969641624182</v>
      </c>
      <c r="N187">
        <f t="shared" si="48"/>
        <v>113.27812108855937</v>
      </c>
      <c r="O187">
        <f t="shared" si="48"/>
        <v>123.43765392456417</v>
      </c>
      <c r="P187">
        <f t="shared" si="48"/>
        <v>135.92367226614434</v>
      </c>
      <c r="Q187">
        <f t="shared" si="48"/>
        <v>151.47413193788194</v>
      </c>
      <c r="R187">
        <f t="shared" si="48"/>
        <v>171.17578014435523</v>
      </c>
      <c r="S187">
        <f t="shared" si="48"/>
        <v>196.68597594484521</v>
      </c>
      <c r="T187" t="str">
        <f t="shared" si="48"/>
        <v/>
      </c>
      <c r="U187" t="str">
        <f t="shared" si="48"/>
        <v/>
      </c>
      <c r="V187" t="str">
        <f t="shared" si="48"/>
        <v/>
      </c>
      <c r="W187" t="str">
        <f t="shared" si="48"/>
        <v/>
      </c>
      <c r="X187" t="str">
        <f t="shared" si="48"/>
        <v/>
      </c>
      <c r="Y187" t="str">
        <f t="shared" si="48"/>
        <v/>
      </c>
      <c r="Z187" t="str">
        <f t="shared" si="48"/>
        <v/>
      </c>
      <c r="AA187" t="str">
        <f t="shared" si="48"/>
        <v/>
      </c>
      <c r="AB187" t="str">
        <f t="shared" si="48"/>
        <v/>
      </c>
      <c r="AC187" t="str">
        <f t="shared" si="48"/>
        <v/>
      </c>
      <c r="AD187" t="str">
        <f t="shared" si="48"/>
        <v/>
      </c>
      <c r="AE187" t="str">
        <f t="shared" si="48"/>
        <v/>
      </c>
      <c r="AF187" t="str">
        <f t="shared" si="48"/>
        <v/>
      </c>
      <c r="AG187" t="str">
        <f t="shared" si="48"/>
        <v/>
      </c>
      <c r="AH187" t="str">
        <f t="shared" si="48"/>
        <v/>
      </c>
      <c r="AI187" t="str">
        <f t="shared" si="48"/>
        <v/>
      </c>
      <c r="AJ187" t="str">
        <f t="shared" si="48"/>
        <v/>
      </c>
      <c r="AK187" t="str">
        <f t="shared" si="48"/>
        <v/>
      </c>
      <c r="AL187" t="str">
        <f t="shared" si="48"/>
        <v/>
      </c>
    </row>
    <row r="188" spans="1:38" x14ac:dyDescent="0.25">
      <c r="A188" s="1">
        <f t="shared" si="23"/>
        <v>8.2000000000000085E-4</v>
      </c>
      <c r="B188">
        <f t="shared" ref="B188:AL188" si="49">IF(C33&lt;200,C33,"")</f>
        <v>75.384927097644535</v>
      </c>
      <c r="C188">
        <f t="shared" si="49"/>
        <v>73.774708110922745</v>
      </c>
      <c r="D188">
        <f t="shared" si="49"/>
        <v>73.434245339190241</v>
      </c>
      <c r="E188">
        <f t="shared" si="49"/>
        <v>73.822565229731509</v>
      </c>
      <c r="F188">
        <f t="shared" si="49"/>
        <v>74.851324001533101</v>
      </c>
      <c r="G188">
        <f t="shared" si="49"/>
        <v>76.48075629199144</v>
      </c>
      <c r="H188">
        <f t="shared" si="49"/>
        <v>78.706225488212979</v>
      </c>
      <c r="I188">
        <f t="shared" si="49"/>
        <v>81.552118844483957</v>
      </c>
      <c r="J188">
        <f t="shared" si="49"/>
        <v>85.070252150959746</v>
      </c>
      <c r="K188">
        <f t="shared" si="49"/>
        <v>89.341659387573799</v>
      </c>
      <c r="L188">
        <f t="shared" si="49"/>
        <v>94.481591276050935</v>
      </c>
      <c r="M188">
        <f t="shared" si="49"/>
        <v>100.64826132692994</v>
      </c>
      <c r="N188">
        <f t="shared" si="49"/>
        <v>108.05665241371319</v>
      </c>
      <c r="O188">
        <f t="shared" si="49"/>
        <v>116.99979985852219</v>
      </c>
      <c r="P188">
        <f t="shared" si="49"/>
        <v>127.88179012466902</v>
      </c>
      <c r="Q188">
        <f t="shared" si="49"/>
        <v>141.26998231041725</v>
      </c>
      <c r="R188">
        <f t="shared" si="49"/>
        <v>157.98016684262706</v>
      </c>
      <c r="S188">
        <f t="shared" si="49"/>
        <v>179.22082641238146</v>
      </c>
      <c r="T188" t="str">
        <f t="shared" si="49"/>
        <v/>
      </c>
      <c r="U188" t="str">
        <f t="shared" si="49"/>
        <v/>
      </c>
      <c r="V188" t="str">
        <f t="shared" si="49"/>
        <v/>
      </c>
      <c r="W188" t="str">
        <f t="shared" si="49"/>
        <v/>
      </c>
      <c r="X188" t="str">
        <f t="shared" si="49"/>
        <v/>
      </c>
      <c r="Y188" t="str">
        <f t="shared" si="49"/>
        <v/>
      </c>
      <c r="Z188" t="str">
        <f t="shared" si="49"/>
        <v/>
      </c>
      <c r="AA188" t="str">
        <f t="shared" si="49"/>
        <v/>
      </c>
      <c r="AB188" t="str">
        <f t="shared" si="49"/>
        <v/>
      </c>
      <c r="AC188" t="str">
        <f t="shared" si="49"/>
        <v/>
      </c>
      <c r="AD188" t="str">
        <f t="shared" si="49"/>
        <v/>
      </c>
      <c r="AE188" t="str">
        <f t="shared" si="49"/>
        <v/>
      </c>
      <c r="AF188" t="str">
        <f t="shared" si="49"/>
        <v/>
      </c>
      <c r="AG188" t="str">
        <f t="shared" si="49"/>
        <v/>
      </c>
      <c r="AH188" t="str">
        <f t="shared" si="49"/>
        <v/>
      </c>
      <c r="AI188" t="str">
        <f t="shared" si="49"/>
        <v/>
      </c>
      <c r="AJ188" t="str">
        <f t="shared" si="49"/>
        <v/>
      </c>
      <c r="AK188" t="str">
        <f t="shared" si="49"/>
        <v/>
      </c>
      <c r="AL188" t="str">
        <f t="shared" si="49"/>
        <v/>
      </c>
    </row>
    <row r="189" spans="1:38" x14ac:dyDescent="0.25">
      <c r="A189" s="1">
        <f t="shared" si="23"/>
        <v>8.400000000000009E-4</v>
      </c>
      <c r="B189">
        <f t="shared" ref="B189:AL189" si="50">IF(C34&lt;200,C34,"")</f>
        <v>74.788492062937834</v>
      </c>
      <c r="C189">
        <f t="shared" si="50"/>
        <v>73.043098476810471</v>
      </c>
      <c r="D189">
        <f t="shared" si="50"/>
        <v>72.572840639017102</v>
      </c>
      <c r="E189">
        <f t="shared" si="50"/>
        <v>72.811891618272895</v>
      </c>
      <c r="F189">
        <f t="shared" si="50"/>
        <v>73.667433175590375</v>
      </c>
      <c r="G189">
        <f t="shared" si="50"/>
        <v>75.094124676143878</v>
      </c>
      <c r="H189">
        <f t="shared" si="50"/>
        <v>77.080264607679894</v>
      </c>
      <c r="I189">
        <f t="shared" si="50"/>
        <v>79.641154762941383</v>
      </c>
      <c r="J189">
        <f t="shared" si="50"/>
        <v>82.816760204775576</v>
      </c>
      <c r="K189">
        <f t="shared" si="50"/>
        <v>86.672431458163061</v>
      </c>
      <c r="L189">
        <f t="shared" si="50"/>
        <v>91.302341062993577</v>
      </c>
      <c r="M189">
        <f t="shared" si="50"/>
        <v>96.835894513849794</v>
      </c>
      <c r="N189">
        <f t="shared" si="50"/>
        <v>103.44796400701418</v>
      </c>
      <c r="O189">
        <f t="shared" si="50"/>
        <v>111.37456238314238</v>
      </c>
      <c r="P189">
        <f t="shared" si="50"/>
        <v>120.93677698725082</v>
      </c>
      <c r="Q189">
        <f t="shared" si="50"/>
        <v>132.57785070799355</v>
      </c>
      <c r="R189">
        <f t="shared" si="50"/>
        <v>146.92207481427104</v>
      </c>
      <c r="S189">
        <f t="shared" si="50"/>
        <v>164.87142555599365</v>
      </c>
      <c r="T189">
        <f t="shared" si="50"/>
        <v>187.77062972625342</v>
      </c>
      <c r="U189" t="str">
        <f t="shared" si="50"/>
        <v/>
      </c>
      <c r="V189" t="str">
        <f t="shared" si="50"/>
        <v/>
      </c>
      <c r="W189" t="str">
        <f t="shared" si="50"/>
        <v/>
      </c>
      <c r="X189" t="str">
        <f t="shared" si="50"/>
        <v/>
      </c>
      <c r="Y189" t="str">
        <f t="shared" si="50"/>
        <v/>
      </c>
      <c r="Z189" t="str">
        <f t="shared" si="50"/>
        <v/>
      </c>
      <c r="AA189" t="str">
        <f t="shared" si="50"/>
        <v/>
      </c>
      <c r="AB189" t="str">
        <f t="shared" si="50"/>
        <v/>
      </c>
      <c r="AC189" t="str">
        <f t="shared" si="50"/>
        <v/>
      </c>
      <c r="AD189" t="str">
        <f t="shared" si="50"/>
        <v/>
      </c>
      <c r="AE189" t="str">
        <f t="shared" si="50"/>
        <v/>
      </c>
      <c r="AF189" t="str">
        <f t="shared" si="50"/>
        <v/>
      </c>
      <c r="AG189" t="str">
        <f t="shared" si="50"/>
        <v/>
      </c>
      <c r="AH189" t="str">
        <f t="shared" si="50"/>
        <v/>
      </c>
      <c r="AI189" t="str">
        <f t="shared" si="50"/>
        <v/>
      </c>
      <c r="AJ189" t="str">
        <f t="shared" si="50"/>
        <v/>
      </c>
      <c r="AK189" t="str">
        <f t="shared" si="50"/>
        <v/>
      </c>
      <c r="AL189" t="str">
        <f t="shared" si="50"/>
        <v/>
      </c>
    </row>
    <row r="190" spans="1:38" x14ac:dyDescent="0.25">
      <c r="A190" s="1">
        <f t="shared" si="23"/>
        <v>8.6000000000000095E-4</v>
      </c>
      <c r="B190">
        <f t="shared" ref="B190:AL190" si="51">IF(C35&lt;200,C35,"")</f>
        <v>74.227109104309733</v>
      </c>
      <c r="C190">
        <f t="shared" si="51"/>
        <v>72.356748441618009</v>
      </c>
      <c r="D190">
        <f t="shared" si="51"/>
        <v>71.767130606734185</v>
      </c>
      <c r="E190">
        <f t="shared" si="51"/>
        <v>71.869608096293092</v>
      </c>
      <c r="F190">
        <f t="shared" si="51"/>
        <v>72.567511794148743</v>
      </c>
      <c r="G190">
        <f t="shared" si="51"/>
        <v>73.810746996724646</v>
      </c>
      <c r="H190">
        <f t="shared" si="51"/>
        <v>75.581643587084926</v>
      </c>
      <c r="I190">
        <f t="shared" si="51"/>
        <v>77.887901487986809</v>
      </c>
      <c r="J190">
        <f t="shared" si="51"/>
        <v>80.759671604147329</v>
      </c>
      <c r="K190">
        <f t="shared" si="51"/>
        <v>84.249459964960636</v>
      </c>
      <c r="L190">
        <f t="shared" si="51"/>
        <v>88.434385536618819</v>
      </c>
      <c r="M190">
        <f t="shared" si="51"/>
        <v>93.420858365134819</v>
      </c>
      <c r="N190">
        <f t="shared" si="51"/>
        <v>99.352210911509985</v>
      </c>
      <c r="O190">
        <f t="shared" si="51"/>
        <v>106.42037048205549</v>
      </c>
      <c r="P190">
        <f t="shared" si="51"/>
        <v>114.88347650730803</v>
      </c>
      <c r="Q190">
        <f t="shared" si="51"/>
        <v>125.09269026858469</v>
      </c>
      <c r="R190">
        <f t="shared" si="51"/>
        <v>137.53381046174439</v>
      </c>
      <c r="S190">
        <f t="shared" si="51"/>
        <v>152.89369020750064</v>
      </c>
      <c r="T190">
        <f t="shared" si="51"/>
        <v>172.16997896258763</v>
      </c>
      <c r="U190">
        <f t="shared" si="51"/>
        <v>196.86023087245411</v>
      </c>
      <c r="V190" t="str">
        <f t="shared" si="51"/>
        <v/>
      </c>
      <c r="W190" t="str">
        <f t="shared" si="51"/>
        <v/>
      </c>
      <c r="X190" t="str">
        <f t="shared" si="51"/>
        <v/>
      </c>
      <c r="Y190" t="str">
        <f t="shared" si="51"/>
        <v/>
      </c>
      <c r="Z190" t="str">
        <f t="shared" si="51"/>
        <v/>
      </c>
      <c r="AA190" t="str">
        <f t="shared" si="51"/>
        <v/>
      </c>
      <c r="AB190" t="str">
        <f t="shared" si="51"/>
        <v/>
      </c>
      <c r="AC190" t="str">
        <f t="shared" si="51"/>
        <v/>
      </c>
      <c r="AD190" t="str">
        <f t="shared" si="51"/>
        <v/>
      </c>
      <c r="AE190" t="str">
        <f t="shared" si="51"/>
        <v/>
      </c>
      <c r="AF190" t="str">
        <f t="shared" si="51"/>
        <v/>
      </c>
      <c r="AG190" t="str">
        <f t="shared" si="51"/>
        <v/>
      </c>
      <c r="AH190" t="str">
        <f t="shared" si="51"/>
        <v/>
      </c>
      <c r="AI190" t="str">
        <f t="shared" si="51"/>
        <v/>
      </c>
      <c r="AJ190" t="str">
        <f t="shared" si="51"/>
        <v/>
      </c>
      <c r="AK190" t="str">
        <f t="shared" si="51"/>
        <v/>
      </c>
      <c r="AL190" t="str">
        <f t="shared" si="51"/>
        <v/>
      </c>
    </row>
    <row r="191" spans="1:38" x14ac:dyDescent="0.25">
      <c r="A191" s="1">
        <f t="shared" si="23"/>
        <v>8.8000000000000101E-4</v>
      </c>
      <c r="B191">
        <f t="shared" ref="B191:AL191" si="52">IF(C36&lt;200,C36,"")</f>
        <v>73.697784567942733</v>
      </c>
      <c r="C191">
        <f t="shared" si="52"/>
        <v>71.711599685691596</v>
      </c>
      <c r="D191">
        <f t="shared" si="52"/>
        <v>71.011908295346657</v>
      </c>
      <c r="E191">
        <f t="shared" si="52"/>
        <v>70.989040333747312</v>
      </c>
      <c r="F191">
        <f t="shared" si="52"/>
        <v>71.542994604846015</v>
      </c>
      <c r="G191">
        <f t="shared" si="52"/>
        <v>72.61959915508163</v>
      </c>
      <c r="H191">
        <f t="shared" si="52"/>
        <v>74.196109902745846</v>
      </c>
      <c r="I191">
        <f t="shared" si="52"/>
        <v>76.273822819116177</v>
      </c>
      <c r="J191">
        <f t="shared" si="52"/>
        <v>78.874700269941158</v>
      </c>
      <c r="K191">
        <f t="shared" si="52"/>
        <v>82.040641595285251</v>
      </c>
      <c r="L191">
        <f t="shared" si="52"/>
        <v>85.834841016684933</v>
      </c>
      <c r="M191">
        <f t="shared" si="52"/>
        <v>90.345163258497323</v>
      </c>
      <c r="N191">
        <f t="shared" si="52"/>
        <v>95.689851782249534</v>
      </c>
      <c r="O191">
        <f t="shared" si="52"/>
        <v>102.02629979442457</v>
      </c>
      <c r="P191">
        <f t="shared" si="52"/>
        <v>109.56418394624005</v>
      </c>
      <c r="Q191">
        <f t="shared" si="52"/>
        <v>118.58515692594382</v>
      </c>
      <c r="R191">
        <f t="shared" si="52"/>
        <v>129.47281643036487</v>
      </c>
      <c r="S191">
        <f t="shared" si="52"/>
        <v>142.75938850614173</v>
      </c>
      <c r="T191">
        <f t="shared" si="52"/>
        <v>159.20066009709049</v>
      </c>
      <c r="U191">
        <f t="shared" si="52"/>
        <v>179.9007223735147</v>
      </c>
      <c r="V191" t="str">
        <f t="shared" si="52"/>
        <v/>
      </c>
      <c r="W191" t="str">
        <f t="shared" si="52"/>
        <v/>
      </c>
      <c r="X191" t="str">
        <f t="shared" si="52"/>
        <v/>
      </c>
      <c r="Y191" t="str">
        <f t="shared" si="52"/>
        <v/>
      </c>
      <c r="Z191" t="str">
        <f t="shared" si="52"/>
        <v/>
      </c>
      <c r="AA191" t="str">
        <f t="shared" si="52"/>
        <v/>
      </c>
      <c r="AB191" t="str">
        <f t="shared" si="52"/>
        <v/>
      </c>
      <c r="AC191" t="str">
        <f t="shared" si="52"/>
        <v/>
      </c>
      <c r="AD191" t="str">
        <f t="shared" si="52"/>
        <v/>
      </c>
      <c r="AE191" t="str">
        <f t="shared" si="52"/>
        <v/>
      </c>
      <c r="AF191" t="str">
        <f t="shared" si="52"/>
        <v/>
      </c>
      <c r="AG191" t="str">
        <f t="shared" si="52"/>
        <v/>
      </c>
      <c r="AH191" t="str">
        <f t="shared" si="52"/>
        <v/>
      </c>
      <c r="AI191" t="str">
        <f t="shared" si="52"/>
        <v/>
      </c>
      <c r="AJ191" t="str">
        <f t="shared" si="52"/>
        <v/>
      </c>
      <c r="AK191" t="str">
        <f t="shared" si="52"/>
        <v/>
      </c>
      <c r="AL191" t="str">
        <f t="shared" si="52"/>
        <v/>
      </c>
    </row>
    <row r="192" spans="1:38" x14ac:dyDescent="0.25">
      <c r="A192" s="1">
        <f t="shared" si="23"/>
        <v>9.0000000000000106E-4</v>
      </c>
      <c r="B192">
        <f t="shared" ref="B192:AL192" si="53">IF(C37&lt;200,C37,"")</f>
        <v>73.197855510800309</v>
      </c>
      <c r="C192">
        <f t="shared" si="53"/>
        <v>71.104063535867425</v>
      </c>
      <c r="D192">
        <f t="shared" si="53"/>
        <v>70.302593758593247</v>
      </c>
      <c r="E192">
        <f t="shared" si="53"/>
        <v>70.164351152261716</v>
      </c>
      <c r="F192">
        <f t="shared" si="53"/>
        <v>70.586436689614686</v>
      </c>
      <c r="G192">
        <f t="shared" si="53"/>
        <v>71.511162665430604</v>
      </c>
      <c r="H192">
        <f t="shared" si="53"/>
        <v>72.911446357733666</v>
      </c>
      <c r="I192">
        <f t="shared" si="53"/>
        <v>74.783154653447042</v>
      </c>
      <c r="J192">
        <f t="shared" si="53"/>
        <v>77.141370213892117</v>
      </c>
      <c r="K192">
        <f t="shared" si="53"/>
        <v>80.019166537306276</v>
      </c>
      <c r="L192">
        <f t="shared" si="53"/>
        <v>83.468271428960378</v>
      </c>
      <c r="M192">
        <f t="shared" si="53"/>
        <v>87.56145186744115</v>
      </c>
      <c r="N192">
        <f t="shared" si="53"/>
        <v>92.396782269923662</v>
      </c>
      <c r="O192">
        <f t="shared" si="53"/>
        <v>98.104280415216678</v>
      </c>
      <c r="P192">
        <f t="shared" si="53"/>
        <v>104.85580510851089</v>
      </c>
      <c r="Q192">
        <f t="shared" si="53"/>
        <v>112.87972268924288</v>
      </c>
      <c r="R192">
        <f t="shared" si="53"/>
        <v>122.48285203526117</v>
      </c>
      <c r="S192">
        <f t="shared" si="53"/>
        <v>134.08393168492054</v>
      </c>
      <c r="T192">
        <f t="shared" si="53"/>
        <v>148.26599075193931</v>
      </c>
      <c r="U192">
        <f t="shared" si="53"/>
        <v>165.86094520497906</v>
      </c>
      <c r="V192">
        <f t="shared" si="53"/>
        <v>188.09155231494231</v>
      </c>
      <c r="W192" t="str">
        <f t="shared" si="53"/>
        <v/>
      </c>
      <c r="X192" t="str">
        <f t="shared" si="53"/>
        <v/>
      </c>
      <c r="Y192" t="str">
        <f t="shared" si="53"/>
        <v/>
      </c>
      <c r="Z192" t="str">
        <f t="shared" si="53"/>
        <v/>
      </c>
      <c r="AA192" t="str">
        <f t="shared" si="53"/>
        <v/>
      </c>
      <c r="AB192" t="str">
        <f t="shared" si="53"/>
        <v/>
      </c>
      <c r="AC192" t="str">
        <f t="shared" si="53"/>
        <v/>
      </c>
      <c r="AD192" t="str">
        <f t="shared" si="53"/>
        <v/>
      </c>
      <c r="AE192" t="str">
        <f t="shared" si="53"/>
        <v/>
      </c>
      <c r="AF192" t="str">
        <f t="shared" si="53"/>
        <v/>
      </c>
      <c r="AG192" t="str">
        <f t="shared" si="53"/>
        <v/>
      </c>
      <c r="AH192" t="str">
        <f t="shared" si="53"/>
        <v/>
      </c>
      <c r="AI192" t="str">
        <f t="shared" si="53"/>
        <v/>
      </c>
      <c r="AJ192" t="str">
        <f t="shared" si="53"/>
        <v/>
      </c>
      <c r="AK192" t="str">
        <f t="shared" si="53"/>
        <v/>
      </c>
      <c r="AL192" t="str">
        <f t="shared" si="53"/>
        <v/>
      </c>
    </row>
    <row r="193" spans="1:38" x14ac:dyDescent="0.25">
      <c r="A193" s="1">
        <f t="shared" si="23"/>
        <v>9.2000000000000111E-4</v>
      </c>
      <c r="B193">
        <f t="shared" ref="B193:AL193" si="54">IF(C38&lt;200,C38,"")</f>
        <v>72.724945346493286</v>
      </c>
      <c r="C193">
        <f t="shared" si="54"/>
        <v>70.530955110203095</v>
      </c>
      <c r="D193">
        <f t="shared" si="54"/>
        <v>69.635142724317745</v>
      </c>
      <c r="E193">
        <f t="shared" si="54"/>
        <v>69.390413744360885</v>
      </c>
      <c r="F193">
        <f t="shared" si="54"/>
        <v>69.691336871382703</v>
      </c>
      <c r="G193">
        <f t="shared" si="54"/>
        <v>70.477177353941485</v>
      </c>
      <c r="H193">
        <f t="shared" si="54"/>
        <v>71.717122266144401</v>
      </c>
      <c r="I193">
        <f t="shared" si="54"/>
        <v>73.402408571680496</v>
      </c>
      <c r="J193">
        <f t="shared" si="54"/>
        <v>75.542301477741219</v>
      </c>
      <c r="K193">
        <f t="shared" si="54"/>
        <v>78.162478387031584</v>
      </c>
      <c r="L193">
        <f t="shared" si="54"/>
        <v>81.305151129874616</v>
      </c>
      <c r="M193">
        <f t="shared" si="54"/>
        <v>85.030688938419814</v>
      </c>
      <c r="N193">
        <f t="shared" si="54"/>
        <v>89.420795372674277</v>
      </c>
      <c r="O193">
        <f t="shared" si="54"/>
        <v>94.583551743889473</v>
      </c>
      <c r="P193">
        <f t="shared" si="54"/>
        <v>100.66094351296982</v>
      </c>
      <c r="Q193">
        <f t="shared" si="54"/>
        <v>107.83991608268096</v>
      </c>
      <c r="R193">
        <f t="shared" si="54"/>
        <v>116.36868266927755</v>
      </c>
      <c r="S193">
        <f t="shared" si="54"/>
        <v>126.58113912867255</v>
      </c>
      <c r="T193">
        <f t="shared" si="54"/>
        <v>138.9342248886494</v>
      </c>
      <c r="U193">
        <f t="shared" si="54"/>
        <v>154.066696793826</v>
      </c>
      <c r="V193">
        <f t="shared" si="54"/>
        <v>172.89471738032188</v>
      </c>
      <c r="W193">
        <f t="shared" si="54"/>
        <v>196.77359850959493</v>
      </c>
      <c r="X193" t="str">
        <f t="shared" si="54"/>
        <v/>
      </c>
      <c r="Y193" t="str">
        <f t="shared" si="54"/>
        <v/>
      </c>
      <c r="Z193" t="str">
        <f t="shared" si="54"/>
        <v/>
      </c>
      <c r="AA193" t="str">
        <f t="shared" si="54"/>
        <v/>
      </c>
      <c r="AB193" t="str">
        <f t="shared" si="54"/>
        <v/>
      </c>
      <c r="AC193" t="str">
        <f t="shared" si="54"/>
        <v/>
      </c>
      <c r="AD193" t="str">
        <f t="shared" si="54"/>
        <v/>
      </c>
      <c r="AE193" t="str">
        <f t="shared" si="54"/>
        <v/>
      </c>
      <c r="AF193" t="str">
        <f t="shared" si="54"/>
        <v/>
      </c>
      <c r="AG193" t="str">
        <f t="shared" si="54"/>
        <v/>
      </c>
      <c r="AH193" t="str">
        <f t="shared" si="54"/>
        <v/>
      </c>
      <c r="AI193" t="str">
        <f t="shared" si="54"/>
        <v/>
      </c>
      <c r="AJ193" t="str">
        <f t="shared" si="54"/>
        <v/>
      </c>
      <c r="AK193" t="str">
        <f t="shared" si="54"/>
        <v/>
      </c>
      <c r="AL193" t="str">
        <f t="shared" si="54"/>
        <v/>
      </c>
    </row>
    <row r="194" spans="1:38" x14ac:dyDescent="0.25">
      <c r="A194" s="1">
        <f t="shared" si="23"/>
        <v>9.4000000000000116E-4</v>
      </c>
      <c r="B194">
        <f t="shared" ref="B194:AL194" si="55">IF(C39&lt;200,C39,"")</f>
        <v>72.276926431572193</v>
      </c>
      <c r="C194">
        <f t="shared" si="55"/>
        <v>69.989438218202224</v>
      </c>
      <c r="D194">
        <f t="shared" si="55"/>
        <v>69.005970737880858</v>
      </c>
      <c r="E194">
        <f t="shared" si="55"/>
        <v>68.66270718633109</v>
      </c>
      <c r="F194">
        <f t="shared" si="55"/>
        <v>68.851993387978169</v>
      </c>
      <c r="G194">
        <f t="shared" si="55"/>
        <v>69.510441063242169</v>
      </c>
      <c r="H194">
        <f t="shared" si="55"/>
        <v>70.60401369019111</v>
      </c>
      <c r="I194">
        <f t="shared" si="55"/>
        <v>72.119977913112692</v>
      </c>
      <c r="J194">
        <f t="shared" si="55"/>
        <v>74.062650052093005</v>
      </c>
      <c r="K194">
        <f t="shared" si="55"/>
        <v>76.45146869983067</v>
      </c>
      <c r="L194">
        <f t="shared" si="55"/>
        <v>79.320691196229475</v>
      </c>
      <c r="M194">
        <f t="shared" si="55"/>
        <v>82.720424748924046</v>
      </c>
      <c r="N194">
        <f t="shared" si="55"/>
        <v>86.71896696920804</v>
      </c>
      <c r="O194">
        <f t="shared" si="55"/>
        <v>91.406646707491078</v>
      </c>
      <c r="P194">
        <f t="shared" si="55"/>
        <v>96.901588686200597</v>
      </c>
      <c r="Q194">
        <f t="shared" si="55"/>
        <v>103.35813476399132</v>
      </c>
      <c r="R194">
        <f t="shared" si="55"/>
        <v>110.97912123753652</v>
      </c>
      <c r="S194">
        <f t="shared" si="55"/>
        <v>120.03396763688001</v>
      </c>
      <c r="T194">
        <f t="shared" si="55"/>
        <v>130.88581793165952</v>
      </c>
      <c r="U194">
        <f t="shared" si="55"/>
        <v>144.03325169857553</v>
      </c>
      <c r="V194">
        <f t="shared" si="55"/>
        <v>160.17628395320457</v>
      </c>
      <c r="W194">
        <f t="shared" si="55"/>
        <v>180.32448226861084</v>
      </c>
      <c r="X194" t="str">
        <f t="shared" si="55"/>
        <v/>
      </c>
      <c r="Y194" t="str">
        <f t="shared" si="55"/>
        <v/>
      </c>
      <c r="Z194" t="str">
        <f t="shared" si="55"/>
        <v/>
      </c>
      <c r="AA194" t="str">
        <f t="shared" si="55"/>
        <v/>
      </c>
      <c r="AB194" t="str">
        <f t="shared" si="55"/>
        <v/>
      </c>
      <c r="AC194" t="str">
        <f t="shared" si="55"/>
        <v/>
      </c>
      <c r="AD194" t="str">
        <f t="shared" si="55"/>
        <v/>
      </c>
      <c r="AE194" t="str">
        <f t="shared" si="55"/>
        <v/>
      </c>
      <c r="AF194" t="str">
        <f t="shared" si="55"/>
        <v/>
      </c>
      <c r="AG194" t="str">
        <f t="shared" si="55"/>
        <v/>
      </c>
      <c r="AH194" t="str">
        <f t="shared" si="55"/>
        <v/>
      </c>
      <c r="AI194" t="str">
        <f t="shared" si="55"/>
        <v/>
      </c>
      <c r="AJ194" t="str">
        <f t="shared" si="55"/>
        <v/>
      </c>
      <c r="AK194" t="str">
        <f t="shared" si="55"/>
        <v/>
      </c>
      <c r="AL194" t="str">
        <f t="shared" si="55"/>
        <v/>
      </c>
    </row>
    <row r="195" spans="1:38" x14ac:dyDescent="0.25">
      <c r="A195" s="1">
        <f t="shared" si="23"/>
        <v>9.6000000000000122E-4</v>
      </c>
      <c r="B195">
        <f t="shared" ref="B195:AL195" si="56">IF(C40&lt;200,C40,"")</f>
        <v>71.851888359189346</v>
      </c>
      <c r="C195">
        <f t="shared" si="56"/>
        <v>69.476979025180441</v>
      </c>
      <c r="D195">
        <f t="shared" si="56"/>
        <v>68.411889808858618</v>
      </c>
      <c r="E195">
        <f t="shared" si="56"/>
        <v>67.97722981272986</v>
      </c>
      <c r="F195">
        <f t="shared" si="56"/>
        <v>68.063385177316036</v>
      </c>
      <c r="G195">
        <f t="shared" si="56"/>
        <v>68.604646291340003</v>
      </c>
      <c r="H195">
        <f t="shared" si="56"/>
        <v>69.564177345654045</v>
      </c>
      <c r="I195">
        <f t="shared" si="56"/>
        <v>70.925822565484012</v>
      </c>
      <c r="J195">
        <f t="shared" si="56"/>
        <v>72.689664533340903</v>
      </c>
      <c r="K195">
        <f t="shared" si="56"/>
        <v>74.869846923415992</v>
      </c>
      <c r="L195">
        <f t="shared" si="56"/>
        <v>77.493933154703527</v>
      </c>
      <c r="M195">
        <f t="shared" si="56"/>
        <v>80.603473406382918</v>
      </c>
      <c r="N195">
        <f t="shared" si="56"/>
        <v>84.255697511017289</v>
      </c>
      <c r="O195">
        <f t="shared" si="56"/>
        <v>88.526437246320043</v>
      </c>
      <c r="P195">
        <f t="shared" si="56"/>
        <v>93.514565369370828</v>
      </c>
      <c r="Q195">
        <f t="shared" si="56"/>
        <v>99.348467221820741</v>
      </c>
      <c r="R195">
        <f t="shared" si="56"/>
        <v>106.19538987866765</v>
      </c>
      <c r="S195">
        <f t="shared" si="56"/>
        <v>114.27502951468736</v>
      </c>
      <c r="T195">
        <f t="shared" si="56"/>
        <v>123.87956913428496</v>
      </c>
      <c r="U195">
        <f t="shared" si="56"/>
        <v>135.40384307955995</v>
      </c>
      <c r="V195">
        <f t="shared" si="56"/>
        <v>149.3919218406663</v>
      </c>
      <c r="W195">
        <f t="shared" si="56"/>
        <v>166.61128385039643</v>
      </c>
      <c r="X195">
        <f t="shared" si="56"/>
        <v>188.17524137257857</v>
      </c>
      <c r="Y195" t="str">
        <f t="shared" si="56"/>
        <v/>
      </c>
      <c r="Z195" t="str">
        <f t="shared" si="56"/>
        <v/>
      </c>
      <c r="AA195" t="str">
        <f t="shared" si="56"/>
        <v/>
      </c>
      <c r="AB195" t="str">
        <f t="shared" si="56"/>
        <v/>
      </c>
      <c r="AC195" t="str">
        <f t="shared" si="56"/>
        <v/>
      </c>
      <c r="AD195" t="str">
        <f t="shared" si="56"/>
        <v/>
      </c>
      <c r="AE195" t="str">
        <f t="shared" si="56"/>
        <v/>
      </c>
      <c r="AF195" t="str">
        <f t="shared" si="56"/>
        <v/>
      </c>
      <c r="AG195" t="str">
        <f t="shared" si="56"/>
        <v/>
      </c>
      <c r="AH195" t="str">
        <f t="shared" si="56"/>
        <v/>
      </c>
      <c r="AI195" t="str">
        <f t="shared" si="56"/>
        <v/>
      </c>
      <c r="AJ195" t="str">
        <f t="shared" si="56"/>
        <v/>
      </c>
      <c r="AK195" t="str">
        <f t="shared" si="56"/>
        <v/>
      </c>
      <c r="AL195" t="str">
        <f t="shared" si="56"/>
        <v/>
      </c>
    </row>
    <row r="196" spans="1:38" x14ac:dyDescent="0.25">
      <c r="A196" s="1">
        <f t="shared" si="23"/>
        <v>9.8000000000000127E-4</v>
      </c>
      <c r="B196">
        <f t="shared" ref="B196:AL196" si="57">IF(C41&lt;200,C41,"")</f>
        <v>71.448110970937776</v>
      </c>
      <c r="C196">
        <f t="shared" si="57"/>
        <v>68.99130689927685</v>
      </c>
      <c r="D196">
        <f t="shared" si="57"/>
        <v>67.850055225978821</v>
      </c>
      <c r="E196">
        <f t="shared" si="57"/>
        <v>67.330426997601037</v>
      </c>
      <c r="F196">
        <f t="shared" si="57"/>
        <v>67.32107363846329</v>
      </c>
      <c r="G196">
        <f t="shared" si="57"/>
        <v>67.75424608038962</v>
      </c>
      <c r="H196">
        <f t="shared" si="57"/>
        <v>68.590666576725695</v>
      </c>
      <c r="I196">
        <f t="shared" si="57"/>
        <v>69.811214777275637</v>
      </c>
      <c r="J196">
        <f t="shared" si="57"/>
        <v>71.412332194884129</v>
      </c>
      <c r="K196">
        <f t="shared" si="57"/>
        <v>73.403642903092432</v>
      </c>
      <c r="L196">
        <f t="shared" si="57"/>
        <v>75.807041965296222</v>
      </c>
      <c r="M196">
        <f t="shared" si="57"/>
        <v>78.656895319275904</v>
      </c>
      <c r="N196">
        <f t="shared" si="57"/>
        <v>82.001226361539466</v>
      </c>
      <c r="O196">
        <f t="shared" si="57"/>
        <v>85.903929232216214</v>
      </c>
      <c r="P196">
        <f t="shared" si="57"/>
        <v>90.448198760358025</v>
      </c>
      <c r="Q196">
        <f t="shared" si="57"/>
        <v>95.741540436522584</v>
      </c>
      <c r="R196">
        <f t="shared" si="57"/>
        <v>101.92296123059313</v>
      </c>
      <c r="S196">
        <f t="shared" si="57"/>
        <v>109.17330108382073</v>
      </c>
      <c r="T196">
        <f t="shared" si="57"/>
        <v>117.73024068352774</v>
      </c>
      <c r="U196">
        <f t="shared" si="57"/>
        <v>127.91048419357573</v>
      </c>
      <c r="V196">
        <f t="shared" si="57"/>
        <v>140.14328728891908</v>
      </c>
      <c r="W196">
        <f t="shared" si="57"/>
        <v>155.02251419226249</v>
      </c>
      <c r="X196">
        <f t="shared" si="57"/>
        <v>173.39006883447607</v>
      </c>
      <c r="Y196">
        <f t="shared" si="57"/>
        <v>196.47469397931462</v>
      </c>
      <c r="Z196" t="str">
        <f t="shared" si="57"/>
        <v/>
      </c>
      <c r="AA196" t="str">
        <f t="shared" si="57"/>
        <v/>
      </c>
      <c r="AB196" t="str">
        <f t="shared" si="57"/>
        <v/>
      </c>
      <c r="AC196" t="str">
        <f t="shared" si="57"/>
        <v/>
      </c>
      <c r="AD196" t="str">
        <f t="shared" si="57"/>
        <v/>
      </c>
      <c r="AE196" t="str">
        <f t="shared" si="57"/>
        <v/>
      </c>
      <c r="AF196" t="str">
        <f t="shared" si="57"/>
        <v/>
      </c>
      <c r="AG196" t="str">
        <f t="shared" si="57"/>
        <v/>
      </c>
      <c r="AH196" t="str">
        <f t="shared" si="57"/>
        <v/>
      </c>
      <c r="AI196" t="str">
        <f t="shared" si="57"/>
        <v/>
      </c>
      <c r="AJ196" t="str">
        <f t="shared" si="57"/>
        <v/>
      </c>
      <c r="AK196" t="str">
        <f t="shared" si="57"/>
        <v/>
      </c>
      <c r="AL196" t="str">
        <f t="shared" si="57"/>
        <v/>
      </c>
    </row>
    <row r="197" spans="1:38" x14ac:dyDescent="0.25">
      <c r="A197" s="1">
        <f t="shared" si="23"/>
        <v>1.0000000000000013E-3</v>
      </c>
      <c r="B197">
        <f t="shared" ref="B197:AL197" si="58">IF(C42&lt;200,C42,"")</f>
        <v>71.064041288646393</v>
      </c>
      <c r="C197">
        <f t="shared" si="58"/>
        <v>68.530381177075952</v>
      </c>
      <c r="D197">
        <f t="shared" si="58"/>
        <v>67.317920689785836</v>
      </c>
      <c r="E197">
        <f t="shared" si="58"/>
        <v>66.719130629110538</v>
      </c>
      <c r="F197">
        <f t="shared" si="58"/>
        <v>66.621120874536416</v>
      </c>
      <c r="G197">
        <f t="shared" si="58"/>
        <v>66.954343240646466</v>
      </c>
      <c r="H197">
        <f t="shared" si="58"/>
        <v>67.677380572560196</v>
      </c>
      <c r="I197">
        <f t="shared" si="58"/>
        <v>68.768532690072121</v>
      </c>
      <c r="J197">
        <f t="shared" si="58"/>
        <v>70.221094198657738</v>
      </c>
      <c r="K197">
        <f t="shared" si="58"/>
        <v>72.040810650725902</v>
      </c>
      <c r="L197">
        <f t="shared" si="58"/>
        <v>74.24474917480093</v>
      </c>
      <c r="M197">
        <f t="shared" si="58"/>
        <v>76.861205554978881</v>
      </c>
      <c r="N197">
        <f t="shared" si="58"/>
        <v>79.930491459409126</v>
      </c>
      <c r="O197">
        <f t="shared" si="58"/>
        <v>83.506595096509685</v>
      </c>
      <c r="P197">
        <f t="shared" si="58"/>
        <v>87.659834717477622</v>
      </c>
      <c r="Q197">
        <f t="shared" si="58"/>
        <v>92.480759711913336</v>
      </c>
      <c r="R197">
        <f t="shared" si="58"/>
        <v>98.085729303618024</v>
      </c>
      <c r="S197">
        <f t="shared" si="58"/>
        <v>104.62485382481206</v>
      </c>
      <c r="T197">
        <f t="shared" si="58"/>
        <v>112.29338055593993</v>
      </c>
      <c r="U197">
        <f t="shared" si="58"/>
        <v>121.34825268997071</v>
      </c>
      <c r="V197">
        <f t="shared" si="58"/>
        <v>132.13266225078848</v>
      </c>
      <c r="W197">
        <f t="shared" si="58"/>
        <v>145.11332952309411</v>
      </c>
      <c r="X197">
        <f t="shared" si="58"/>
        <v>160.938716228869</v>
      </c>
      <c r="Y197">
        <f t="shared" si="58"/>
        <v>180.532967086452</v>
      </c>
      <c r="Z197" t="str">
        <f t="shared" si="58"/>
        <v/>
      </c>
      <c r="AA197" t="str">
        <f t="shared" si="58"/>
        <v/>
      </c>
      <c r="AB197" t="str">
        <f t="shared" si="58"/>
        <v/>
      </c>
      <c r="AC197" t="str">
        <f t="shared" si="58"/>
        <v/>
      </c>
      <c r="AD197" t="str">
        <f t="shared" si="58"/>
        <v/>
      </c>
      <c r="AE197" t="str">
        <f t="shared" si="58"/>
        <v/>
      </c>
      <c r="AF197" t="str">
        <f t="shared" si="58"/>
        <v/>
      </c>
      <c r="AG197" t="str">
        <f t="shared" si="58"/>
        <v/>
      </c>
      <c r="AH197" t="str">
        <f t="shared" si="58"/>
        <v/>
      </c>
      <c r="AI197" t="str">
        <f t="shared" si="58"/>
        <v/>
      </c>
      <c r="AJ197" t="str">
        <f t="shared" si="58"/>
        <v/>
      </c>
      <c r="AK197" t="str">
        <f t="shared" si="58"/>
        <v/>
      </c>
      <c r="AL197" t="str">
        <f t="shared" si="58"/>
        <v/>
      </c>
    </row>
    <row r="198" spans="1:38" x14ac:dyDescent="0.25">
      <c r="A198" s="1">
        <f t="shared" si="23"/>
        <v>1.0200000000000014E-3</v>
      </c>
      <c r="B198">
        <f t="shared" ref="B198:AL198" si="59">IF(C43&lt;200,C43,"")</f>
        <v>70.698273718424929</v>
      </c>
      <c r="C198">
        <f t="shared" si="59"/>
        <v>68.09236283142468</v>
      </c>
      <c r="D198">
        <f t="shared" si="59"/>
        <v>66.813200286985165</v>
      </c>
      <c r="E198">
        <f t="shared" si="59"/>
        <v>66.140508131854773</v>
      </c>
      <c r="F198">
        <f t="shared" si="59"/>
        <v>65.960021287624585</v>
      </c>
      <c r="G198">
        <f t="shared" si="59"/>
        <v>66.200598320050545</v>
      </c>
      <c r="H198">
        <f t="shared" si="59"/>
        <v>66.818940047508292</v>
      </c>
      <c r="I198">
        <f t="shared" si="59"/>
        <v>67.791091492978609</v>
      </c>
      <c r="J198">
        <f t="shared" si="59"/>
        <v>69.107614745644753</v>
      </c>
      <c r="K198">
        <f t="shared" si="59"/>
        <v>70.770910215826603</v>
      </c>
      <c r="L198">
        <f t="shared" si="59"/>
        <v>72.793910458324802</v>
      </c>
      <c r="M198">
        <f t="shared" si="59"/>
        <v>75.199751928062042</v>
      </c>
      <c r="N198">
        <f t="shared" si="59"/>
        <v>78.022244586554535</v>
      </c>
      <c r="O198">
        <f t="shared" si="59"/>
        <v>81.307097897898572</v>
      </c>
      <c r="P198">
        <f t="shared" si="59"/>
        <v>85.113970930834682</v>
      </c>
      <c r="Q198">
        <f t="shared" si="59"/>
        <v>89.519522923364391</v>
      </c>
      <c r="R198">
        <f t="shared" si="59"/>
        <v>94.621773102964497</v>
      </c>
      <c r="S198">
        <f t="shared" si="59"/>
        <v>100.54626327570217</v>
      </c>
      <c r="T198">
        <f t="shared" si="59"/>
        <v>107.45479558954669</v>
      </c>
      <c r="U198">
        <f t="shared" si="59"/>
        <v>115.55796033995603</v>
      </c>
      <c r="V198">
        <f t="shared" si="59"/>
        <v>125.13339730660249</v>
      </c>
      <c r="W198">
        <f t="shared" si="59"/>
        <v>136.55297532667055</v>
      </c>
      <c r="X198">
        <f t="shared" si="59"/>
        <v>150.32426425085586</v>
      </c>
      <c r="Y198">
        <f t="shared" si="59"/>
        <v>167.15568574897864</v>
      </c>
      <c r="Z198">
        <f t="shared" si="59"/>
        <v>188.06240640913461</v>
      </c>
      <c r="AA198" t="str">
        <f t="shared" si="59"/>
        <v/>
      </c>
      <c r="AB198" t="str">
        <f t="shared" si="59"/>
        <v/>
      </c>
      <c r="AC198" t="str">
        <f t="shared" si="59"/>
        <v/>
      </c>
      <c r="AD198" t="str">
        <f t="shared" si="59"/>
        <v/>
      </c>
      <c r="AE198" t="str">
        <f t="shared" si="59"/>
        <v/>
      </c>
      <c r="AF198" t="str">
        <f t="shared" si="59"/>
        <v/>
      </c>
      <c r="AG198" t="str">
        <f t="shared" si="59"/>
        <v/>
      </c>
      <c r="AH198" t="str">
        <f t="shared" si="59"/>
        <v/>
      </c>
      <c r="AI198" t="str">
        <f t="shared" si="59"/>
        <v/>
      </c>
      <c r="AJ198" t="str">
        <f t="shared" si="59"/>
        <v/>
      </c>
      <c r="AK198" t="str">
        <f t="shared" si="59"/>
        <v/>
      </c>
      <c r="AL198" t="str">
        <f t="shared" si="59"/>
        <v/>
      </c>
    </row>
    <row r="199" spans="1:38" x14ac:dyDescent="0.25">
      <c r="A199" s="1">
        <f t="shared" si="23"/>
        <v>1.0400000000000014E-3</v>
      </c>
      <c r="B199">
        <f t="shared" ref="B199:AL199" si="60">IF(C44&lt;200,C44,"")</f>
        <v>70.349532998606918</v>
      </c>
      <c r="C199">
        <f t="shared" si="60"/>
        <v>67.675590219451308</v>
      </c>
      <c r="D199">
        <f t="shared" si="60"/>
        <v>66.333836121862561</v>
      </c>
      <c r="E199">
        <f t="shared" si="60"/>
        <v>65.59201932871207</v>
      </c>
      <c r="F199">
        <f t="shared" si="60"/>
        <v>65.334644055731573</v>
      </c>
      <c r="G199">
        <f t="shared" si="60"/>
        <v>65.489152730800029</v>
      </c>
      <c r="H199">
        <f t="shared" si="60"/>
        <v>66.010584137594307</v>
      </c>
      <c r="I199">
        <f t="shared" si="60"/>
        <v>66.873004464533309</v>
      </c>
      <c r="J199">
        <f t="shared" si="60"/>
        <v>68.064592655732298</v>
      </c>
      <c r="K199">
        <f t="shared" si="60"/>
        <v>69.584850340557153</v>
      </c>
      <c r="L199">
        <f t="shared" si="60"/>
        <v>71.443151157297763</v>
      </c>
      <c r="M199">
        <f t="shared" si="60"/>
        <v>73.658222014732814</v>
      </c>
      <c r="N199">
        <f t="shared" si="60"/>
        <v>76.258358112321389</v>
      </c>
      <c r="O199">
        <f t="shared" si="60"/>
        <v>79.282304163765417</v>
      </c>
      <c r="P199">
        <f t="shared" si="60"/>
        <v>82.780831228754124</v>
      </c>
      <c r="Q199">
        <f t="shared" si="60"/>
        <v>86.819128254334018</v>
      </c>
      <c r="R199">
        <f t="shared" si="60"/>
        <v>91.480229961367485</v>
      </c>
      <c r="S199">
        <f t="shared" si="60"/>
        <v>96.869839257119153</v>
      </c>
      <c r="T199">
        <f t="shared" si="60"/>
        <v>103.12310185241856</v>
      </c>
      <c r="U199">
        <f t="shared" si="60"/>
        <v>110.41419904104983</v>
      </c>
      <c r="V199">
        <f t="shared" si="60"/>
        <v>118.97012000089504</v>
      </c>
      <c r="W199">
        <f t="shared" si="60"/>
        <v>129.09079797166606</v>
      </c>
      <c r="X199">
        <f t="shared" si="60"/>
        <v>141.17920729846091</v>
      </c>
      <c r="Y199">
        <f t="shared" si="60"/>
        <v>155.78752919733498</v>
      </c>
      <c r="Z199">
        <f t="shared" si="60"/>
        <v>173.69013383654107</v>
      </c>
      <c r="AA199">
        <f t="shared" si="60"/>
        <v>196.00308774208693</v>
      </c>
      <c r="AB199" t="str">
        <f t="shared" si="60"/>
        <v/>
      </c>
      <c r="AC199" t="str">
        <f t="shared" si="60"/>
        <v/>
      </c>
      <c r="AD199" t="str">
        <f t="shared" si="60"/>
        <v/>
      </c>
      <c r="AE199" t="str">
        <f t="shared" si="60"/>
        <v/>
      </c>
      <c r="AF199" t="str">
        <f t="shared" si="60"/>
        <v/>
      </c>
      <c r="AG199" t="str">
        <f t="shared" si="60"/>
        <v/>
      </c>
      <c r="AH199" t="str">
        <f t="shared" si="60"/>
        <v/>
      </c>
      <c r="AI199" t="str">
        <f t="shared" si="60"/>
        <v/>
      </c>
      <c r="AJ199" t="str">
        <f t="shared" si="60"/>
        <v/>
      </c>
      <c r="AK199" t="str">
        <f t="shared" si="60"/>
        <v/>
      </c>
      <c r="AL199" t="str">
        <f t="shared" si="60"/>
        <v/>
      </c>
    </row>
    <row r="200" spans="1:38" x14ac:dyDescent="0.25">
      <c r="A200" s="1">
        <f t="shared" si="23"/>
        <v>1.0600000000000015E-3</v>
      </c>
      <c r="B200">
        <f t="shared" ref="B200:AL200" si="61">IF(C45&lt;200,C45,"")</f>
        <v>70.016659458430169</v>
      </c>
      <c r="C200">
        <f t="shared" si="61"/>
        <v>67.278558242407243</v>
      </c>
      <c r="D200">
        <f t="shared" si="61"/>
        <v>65.877970648533562</v>
      </c>
      <c r="E200">
        <f t="shared" si="61"/>
        <v>65.071379773980567</v>
      </c>
      <c r="F200">
        <f t="shared" si="61"/>
        <v>64.742184529356678</v>
      </c>
      <c r="G200">
        <f t="shared" si="61"/>
        <v>64.816564206636798</v>
      </c>
      <c r="H200">
        <f t="shared" si="61"/>
        <v>65.248084419070977</v>
      </c>
      <c r="I200">
        <f t="shared" si="61"/>
        <v>66.009067927847525</v>
      </c>
      <c r="J200">
        <f t="shared" si="61"/>
        <v>67.0856065825961</v>
      </c>
      <c r="K200">
        <f t="shared" si="61"/>
        <v>68.47467882042676</v>
      </c>
      <c r="L200">
        <f t="shared" si="61"/>
        <v>70.18258013602879</v>
      </c>
      <c r="M200">
        <f t="shared" si="61"/>
        <v>72.224249088862834</v>
      </c>
      <c r="N200">
        <f t="shared" si="61"/>
        <v>74.623276770155186</v>
      </c>
      <c r="O200">
        <f t="shared" si="61"/>
        <v>77.412512387131187</v>
      </c>
      <c r="P200">
        <f t="shared" si="61"/>
        <v>80.635265687443649</v>
      </c>
      <c r="Q200">
        <f t="shared" si="61"/>
        <v>84.347183038642811</v>
      </c>
      <c r="R200">
        <f t="shared" si="61"/>
        <v>88.618955359467734</v>
      </c>
      <c r="S200">
        <f t="shared" si="61"/>
        <v>93.540119134450066</v>
      </c>
      <c r="T200">
        <f t="shared" si="61"/>
        <v>99.224357024052381</v>
      </c>
      <c r="U200">
        <f t="shared" si="61"/>
        <v>105.81692308368254</v>
      </c>
      <c r="V200">
        <f t="shared" si="61"/>
        <v>113.5051604669105</v>
      </c>
      <c r="W200">
        <f t="shared" si="61"/>
        <v>122.53363578392118</v>
      </c>
      <c r="X200">
        <f t="shared" si="61"/>
        <v>133.22634546684523</v>
      </c>
      <c r="Y200">
        <f t="shared" si="61"/>
        <v>146.02005935554084</v>
      </c>
      <c r="Z200">
        <f t="shared" si="61"/>
        <v>161.51574995540432</v>
      </c>
      <c r="AA200">
        <f t="shared" si="61"/>
        <v>180.56042886134421</v>
      </c>
      <c r="AB200" t="str">
        <f t="shared" si="61"/>
        <v/>
      </c>
      <c r="AC200" t="str">
        <f t="shared" si="61"/>
        <v/>
      </c>
      <c r="AD200" t="str">
        <f t="shared" si="61"/>
        <v/>
      </c>
      <c r="AE200" t="str">
        <f t="shared" si="61"/>
        <v/>
      </c>
      <c r="AF200" t="str">
        <f t="shared" si="61"/>
        <v/>
      </c>
      <c r="AG200" t="str">
        <f t="shared" si="61"/>
        <v/>
      </c>
      <c r="AH200" t="str">
        <f t="shared" si="61"/>
        <v/>
      </c>
      <c r="AI200" t="str">
        <f t="shared" si="61"/>
        <v/>
      </c>
      <c r="AJ200" t="str">
        <f t="shared" si="61"/>
        <v/>
      </c>
      <c r="AK200" t="str">
        <f t="shared" si="61"/>
        <v/>
      </c>
      <c r="AL200" t="str">
        <f t="shared" si="61"/>
        <v/>
      </c>
    </row>
    <row r="201" spans="1:38" x14ac:dyDescent="0.25">
      <c r="A201" s="1">
        <f t="shared" si="23"/>
        <v>1.0800000000000015E-3</v>
      </c>
      <c r="B201">
        <f t="shared" ref="B201:AL201" si="62">IF(C46&lt;200,C46,"")</f>
        <v>69.698596230636355</v>
      </c>
      <c r="C201">
        <f t="shared" si="62"/>
        <v>66.899900371046868</v>
      </c>
      <c r="D201">
        <f t="shared" si="62"/>
        <v>65.443922927851531</v>
      </c>
      <c r="E201">
        <f t="shared" si="62"/>
        <v>64.576529455314102</v>
      </c>
      <c r="F201">
        <f t="shared" si="62"/>
        <v>64.180122978751825</v>
      </c>
      <c r="G201">
        <f t="shared" si="62"/>
        <v>64.179752349811622</v>
      </c>
      <c r="H201">
        <f t="shared" si="62"/>
        <v>64.527672831265093</v>
      </c>
      <c r="I201">
        <f t="shared" si="62"/>
        <v>65.194665467823171</v>
      </c>
      <c r="J201">
        <f t="shared" si="62"/>
        <v>66.164987086381217</v>
      </c>
      <c r="K201">
        <f t="shared" si="62"/>
        <v>67.433410602291602</v>
      </c>
      <c r="L201">
        <f t="shared" si="62"/>
        <v>69.003557135578532</v>
      </c>
      <c r="M201">
        <f t="shared" si="62"/>
        <v>70.887094671097344</v>
      </c>
      <c r="N201">
        <f t="shared" si="62"/>
        <v>73.103580420497408</v>
      </c>
      <c r="O201">
        <f t="shared" si="62"/>
        <v>75.680844403068605</v>
      </c>
      <c r="P201">
        <f t="shared" si="62"/>
        <v>78.655893288620533</v>
      </c>
      <c r="Q201">
        <f t="shared" si="62"/>
        <v>82.076379759384011</v>
      </c>
      <c r="R201">
        <f t="shared" si="62"/>
        <v>86.002748886638102</v>
      </c>
      <c r="S201">
        <f t="shared" si="62"/>
        <v>90.511252431670542</v>
      </c>
      <c r="T201">
        <f t="shared" si="62"/>
        <v>95.69812969424153</v>
      </c>
      <c r="U201">
        <f t="shared" si="62"/>
        <v>101.68541098698445</v>
      </c>
      <c r="V201">
        <f t="shared" si="62"/>
        <v>108.62904109517586</v>
      </c>
      <c r="W201">
        <f t="shared" si="62"/>
        <v>116.73040284309948</v>
      </c>
      <c r="X201">
        <f t="shared" si="62"/>
        <v>126.25294681685936</v>
      </c>
      <c r="Y201">
        <f t="shared" si="62"/>
        <v>137.54668833615759</v>
      </c>
      <c r="Z201">
        <f t="shared" si="62"/>
        <v>151.08516966033201</v>
      </c>
      <c r="AA201">
        <f t="shared" si="62"/>
        <v>167.52280057258309</v>
      </c>
      <c r="AB201">
        <f t="shared" si="62"/>
        <v>187.78672203076547</v>
      </c>
      <c r="AC201" t="str">
        <f t="shared" si="62"/>
        <v/>
      </c>
      <c r="AD201" t="str">
        <f t="shared" si="62"/>
        <v/>
      </c>
      <c r="AE201" t="str">
        <f t="shared" si="62"/>
        <v/>
      </c>
      <c r="AF201" t="str">
        <f t="shared" si="62"/>
        <v/>
      </c>
      <c r="AG201" t="str">
        <f t="shared" si="62"/>
        <v/>
      </c>
      <c r="AH201" t="str">
        <f t="shared" si="62"/>
        <v/>
      </c>
      <c r="AI201" t="str">
        <f t="shared" si="62"/>
        <v/>
      </c>
      <c r="AJ201" t="str">
        <f t="shared" si="62"/>
        <v/>
      </c>
      <c r="AK201" t="str">
        <f t="shared" si="62"/>
        <v/>
      </c>
      <c r="AL201" t="str">
        <f t="shared" si="62"/>
        <v/>
      </c>
    </row>
    <row r="202" spans="1:38" x14ac:dyDescent="0.25">
      <c r="A202" s="1">
        <f t="shared" si="23"/>
        <v>1.1000000000000016E-3</v>
      </c>
      <c r="B202">
        <f t="shared" ref="B202:AL202" si="63">IF(C47&lt;200,C47,"")</f>
        <v>69.394378122717029</v>
      </c>
      <c r="C202">
        <f t="shared" si="63"/>
        <v>66.538373087854964</v>
      </c>
      <c r="D202">
        <f t="shared" si="63"/>
        <v>65.030168175658048</v>
      </c>
      <c r="E202">
        <f t="shared" si="63"/>
        <v>64.105605971128313</v>
      </c>
      <c r="F202">
        <f t="shared" si="63"/>
        <v>63.646189429908077</v>
      </c>
      <c r="G202">
        <f t="shared" si="63"/>
        <v>63.575952479314594</v>
      </c>
      <c r="H202">
        <f t="shared" si="63"/>
        <v>63.845980957215559</v>
      </c>
      <c r="I202">
        <f t="shared" si="63"/>
        <v>64.425687762394659</v>
      </c>
      <c r="J202">
        <f t="shared" si="63"/>
        <v>65.297710299340523</v>
      </c>
      <c r="K202">
        <f t="shared" si="63"/>
        <v>66.454885955372433</v>
      </c>
      <c r="L202">
        <f t="shared" si="63"/>
        <v>67.898502355897165</v>
      </c>
      <c r="M202">
        <f t="shared" si="63"/>
        <v>69.637390933032322</v>
      </c>
      <c r="N202">
        <f t="shared" si="63"/>
        <v>71.687632558789289</v>
      </c>
      <c r="O202">
        <f t="shared" si="63"/>
        <v>74.072761076247403</v>
      </c>
      <c r="P202">
        <f t="shared" si="63"/>
        <v>76.824427235970859</v>
      </c>
      <c r="Q202">
        <f t="shared" si="63"/>
        <v>79.9835445131814</v>
      </c>
      <c r="R202">
        <f t="shared" si="63"/>
        <v>83.601993556582812</v>
      </c>
      <c r="S202">
        <f t="shared" si="63"/>
        <v>87.74502457834798</v>
      </c>
      <c r="T202">
        <f t="shared" si="63"/>
        <v>92.494578323955196</v>
      </c>
      <c r="U202">
        <f t="shared" si="63"/>
        <v>97.953861583932309</v>
      </c>
      <c r="V202">
        <f t="shared" si="63"/>
        <v>104.25368571859468</v>
      </c>
      <c r="W202">
        <f t="shared" si="63"/>
        <v>111.5613444184532</v>
      </c>
      <c r="X202">
        <f t="shared" si="63"/>
        <v>120.093235281525</v>
      </c>
      <c r="Y202">
        <f t="shared" si="63"/>
        <v>130.13313513404458</v>
      </c>
      <c r="Z202">
        <f t="shared" si="63"/>
        <v>142.0592358556892</v>
      </c>
      <c r="AA202">
        <f t="shared" si="63"/>
        <v>156.38514593370644</v>
      </c>
      <c r="AB202">
        <f t="shared" si="63"/>
        <v>173.82387982878035</v>
      </c>
      <c r="AC202">
        <f t="shared" si="63"/>
        <v>195.39109564821217</v>
      </c>
      <c r="AD202" t="str">
        <f t="shared" si="63"/>
        <v/>
      </c>
      <c r="AE202" t="str">
        <f t="shared" si="63"/>
        <v/>
      </c>
      <c r="AF202" t="str">
        <f t="shared" si="63"/>
        <v/>
      </c>
      <c r="AG202" t="str">
        <f t="shared" si="63"/>
        <v/>
      </c>
      <c r="AH202" t="str">
        <f t="shared" si="63"/>
        <v/>
      </c>
      <c r="AI202" t="str">
        <f t="shared" si="63"/>
        <v/>
      </c>
      <c r="AJ202" t="str">
        <f t="shared" si="63"/>
        <v/>
      </c>
      <c r="AK202" t="str">
        <f t="shared" si="63"/>
        <v/>
      </c>
      <c r="AL202" t="str">
        <f t="shared" si="63"/>
        <v/>
      </c>
    </row>
    <row r="203" spans="1:38" x14ac:dyDescent="0.25">
      <c r="A203" s="1">
        <f t="shared" si="23"/>
        <v>1.1200000000000016E-3</v>
      </c>
      <c r="B203">
        <f t="shared" ref="B203:AL203" si="64">IF(C48&lt;200,C48,"")</f>
        <v>69.103121901399163</v>
      </c>
      <c r="C203">
        <f t="shared" si="64"/>
        <v>66.192842375862455</v>
      </c>
      <c r="D203">
        <f t="shared" si="64"/>
        <v>64.635320083040838</v>
      </c>
      <c r="E203">
        <f t="shared" si="64"/>
        <v>63.656921455775503</v>
      </c>
      <c r="F203">
        <f t="shared" si="64"/>
        <v>63.138333568486146</v>
      </c>
      <c r="G203">
        <f t="shared" si="64"/>
        <v>63.002676344469052</v>
      </c>
      <c r="H203">
        <f t="shared" si="64"/>
        <v>63.199988633685756</v>
      </c>
      <c r="I203">
        <f t="shared" si="64"/>
        <v>63.69846514641133</v>
      </c>
      <c r="J203">
        <f t="shared" si="64"/>
        <v>64.479309063520475</v>
      </c>
      <c r="K203">
        <f t="shared" si="64"/>
        <v>65.53365277431088</v>
      </c>
      <c r="L203">
        <f t="shared" si="64"/>
        <v>66.860739622014037</v>
      </c>
      <c r="M203">
        <f t="shared" si="64"/>
        <v>68.466930246490932</v>
      </c>
      <c r="N203">
        <f t="shared" si="64"/>
        <v>70.365295658379225</v>
      </c>
      <c r="O203">
        <f t="shared" si="64"/>
        <v>72.575673788887514</v>
      </c>
      <c r="P203">
        <f t="shared" si="64"/>
        <v>75.125139302079646</v>
      </c>
      <c r="Q203">
        <f t="shared" si="64"/>
        <v>78.048890059399184</v>
      </c>
      <c r="R203">
        <f t="shared" si="64"/>
        <v>81.391600881118791</v>
      </c>
      <c r="S203">
        <f t="shared" si="64"/>
        <v>85.209345642182669</v>
      </c>
      <c r="T203">
        <f t="shared" si="64"/>
        <v>89.572251304970152</v>
      </c>
      <c r="U203">
        <f t="shared" si="64"/>
        <v>94.568133333333051</v>
      </c>
      <c r="V203">
        <f t="shared" si="64"/>
        <v>100.30748716782171</v>
      </c>
      <c r="W203">
        <f t="shared" si="64"/>
        <v>106.93040067290993</v>
      </c>
      <c r="X203">
        <f t="shared" si="64"/>
        <v>114.61625052092521</v>
      </c>
      <c r="Y203">
        <f t="shared" si="64"/>
        <v>123.59752570360192</v>
      </c>
      <c r="Z203">
        <f t="shared" si="64"/>
        <v>134.17991719689402</v>
      </c>
      <c r="AA203">
        <f t="shared" si="64"/>
        <v>146.77217203553033</v>
      </c>
      <c r="AB203">
        <f t="shared" si="64"/>
        <v>161.93161022522202</v>
      </c>
      <c r="AC203">
        <f t="shared" si="64"/>
        <v>180.43560342616581</v>
      </c>
      <c r="AD203" t="str">
        <f t="shared" si="64"/>
        <v/>
      </c>
      <c r="AE203" t="str">
        <f t="shared" si="64"/>
        <v/>
      </c>
      <c r="AF203" t="str">
        <f t="shared" si="64"/>
        <v/>
      </c>
      <c r="AG203" t="str">
        <f t="shared" si="64"/>
        <v/>
      </c>
      <c r="AH203" t="str">
        <f t="shared" si="64"/>
        <v/>
      </c>
      <c r="AI203" t="str">
        <f t="shared" si="64"/>
        <v/>
      </c>
      <c r="AJ203" t="str">
        <f t="shared" si="64"/>
        <v/>
      </c>
      <c r="AK203" t="str">
        <f t="shared" si="64"/>
        <v/>
      </c>
      <c r="AL203" t="str">
        <f t="shared" si="64"/>
        <v/>
      </c>
    </row>
    <row r="204" spans="1:38" x14ac:dyDescent="0.25">
      <c r="A204" s="1">
        <f t="shared" si="23"/>
        <v>1.1400000000000017E-3</v>
      </c>
      <c r="B204">
        <f t="shared" ref="B204:AL204" si="65">IF(C49&lt;200,C49,"")</f>
        <v>68.824017785559803</v>
      </c>
      <c r="C204">
        <f t="shared" si="65"/>
        <v>65.862271947145274</v>
      </c>
      <c r="D204">
        <f t="shared" si="65"/>
        <v>64.258115480708454</v>
      </c>
      <c r="E204">
        <f t="shared" si="65"/>
        <v>63.228942656702912</v>
      </c>
      <c r="F204">
        <f t="shared" si="65"/>
        <v>62.654698881522464</v>
      </c>
      <c r="G204">
        <f t="shared" si="65"/>
        <v>62.45767854435946</v>
      </c>
      <c r="H204">
        <f t="shared" si="65"/>
        <v>62.586980264825151</v>
      </c>
      <c r="I204">
        <f t="shared" si="65"/>
        <v>63.009710617230169</v>
      </c>
      <c r="J204">
        <f t="shared" si="65"/>
        <v>63.705798291961429</v>
      </c>
      <c r="K204">
        <f t="shared" si="65"/>
        <v>64.664868373698525</v>
      </c>
      <c r="L204">
        <f t="shared" si="65"/>
        <v>65.884366448376369</v>
      </c>
      <c r="M204">
        <f t="shared" si="65"/>
        <v>67.368492151187468</v>
      </c>
      <c r="N204">
        <f t="shared" si="65"/>
        <v>69.127699042051205</v>
      </c>
      <c r="O204">
        <f t="shared" si="65"/>
        <v>71.178630427207622</v>
      </c>
      <c r="P204">
        <f t="shared" si="65"/>
        <v>73.544431049288633</v>
      </c>
      <c r="Q204">
        <f t="shared" si="65"/>
        <v>76.255424162706547</v>
      </c>
      <c r="R204">
        <f t="shared" si="65"/>
        <v>79.350184841140262</v>
      </c>
      <c r="S204">
        <f t="shared" si="65"/>
        <v>82.877081881472122</v>
      </c>
      <c r="T204">
        <f t="shared" si="65"/>
        <v>86.896409732319924</v>
      </c>
      <c r="U204">
        <f t="shared" si="65"/>
        <v>91.483296822140886</v>
      </c>
      <c r="V204">
        <f t="shared" si="65"/>
        <v>96.731668941679914</v>
      </c>
      <c r="W204">
        <f t="shared" si="65"/>
        <v>102.75968349667312</v>
      </c>
      <c r="X204">
        <f t="shared" si="65"/>
        <v>109.71726106432909</v>
      </c>
      <c r="Y204">
        <f t="shared" si="65"/>
        <v>117.79667317262394</v>
      </c>
      <c r="Z204">
        <f t="shared" si="65"/>
        <v>127.24768432663662</v>
      </c>
      <c r="AA204">
        <f t="shared" si="65"/>
        <v>138.39964524411735</v>
      </c>
      <c r="AB204">
        <f t="shared" si="65"/>
        <v>151.69447964444922</v>
      </c>
      <c r="AC204">
        <f t="shared" si="65"/>
        <v>167.73725556361674</v>
      </c>
      <c r="AD204">
        <f t="shared" si="65"/>
        <v>187.37611276222003</v>
      </c>
      <c r="AE204" t="str">
        <f t="shared" si="65"/>
        <v/>
      </c>
      <c r="AF204" t="str">
        <f t="shared" si="65"/>
        <v/>
      </c>
      <c r="AG204" t="str">
        <f t="shared" si="65"/>
        <v/>
      </c>
      <c r="AH204" t="str">
        <f t="shared" si="65"/>
        <v/>
      </c>
      <c r="AI204" t="str">
        <f t="shared" si="65"/>
        <v/>
      </c>
      <c r="AJ204" t="str">
        <f t="shared" si="65"/>
        <v/>
      </c>
      <c r="AK204" t="str">
        <f t="shared" si="65"/>
        <v/>
      </c>
      <c r="AL204" t="str">
        <f t="shared" si="65"/>
        <v/>
      </c>
    </row>
    <row r="205" spans="1:38" x14ac:dyDescent="0.25">
      <c r="A205" s="1">
        <f t="shared" si="23"/>
        <v>1.1600000000000017E-3</v>
      </c>
      <c r="B205">
        <f t="shared" ref="B205:AL205" si="66">IF(C50&lt;200,C50,"")</f>
        <v>68.556321975960429</v>
      </c>
      <c r="C205">
        <f t="shared" si="66"/>
        <v>65.545712955531172</v>
      </c>
      <c r="D205">
        <f t="shared" si="66"/>
        <v>63.897400993333889</v>
      </c>
      <c r="E205">
        <f t="shared" si="66"/>
        <v>62.820273673458217</v>
      </c>
      <c r="F205">
        <f t="shared" si="66"/>
        <v>62.19360035829515</v>
      </c>
      <c r="G205">
        <f t="shared" si="66"/>
        <v>61.938927711614539</v>
      </c>
      <c r="H205">
        <f t="shared" si="66"/>
        <v>62.004507528872892</v>
      </c>
      <c r="I205">
        <f t="shared" si="66"/>
        <v>62.356471449127021</v>
      </c>
      <c r="J205">
        <f t="shared" si="66"/>
        <v>62.97361197534174</v>
      </c>
      <c r="K205">
        <f t="shared" si="66"/>
        <v>63.844217123031335</v>
      </c>
      <c r="L205">
        <f t="shared" si="66"/>
        <v>64.964145789701405</v>
      </c>
      <c r="M205">
        <f t="shared" si="66"/>
        <v>66.335700234187456</v>
      </c>
      <c r="N205">
        <f t="shared" si="66"/>
        <v>67.967048359647947</v>
      </c>
      <c r="O205">
        <f t="shared" si="66"/>
        <v>69.872059791535634</v>
      </c>
      <c r="P205">
        <f t="shared" si="66"/>
        <v>72.070487964419399</v>
      </c>
      <c r="Q205">
        <f t="shared" si="66"/>
        <v>74.588477006473767</v>
      </c>
      <c r="R205">
        <f t="shared" si="66"/>
        <v>77.459409123287443</v>
      </c>
      <c r="S205">
        <f t="shared" si="66"/>
        <v>80.725143160719071</v>
      </c>
      <c r="T205">
        <f t="shared" si="66"/>
        <v>84.437734269529486</v>
      </c>
      <c r="U205">
        <f t="shared" si="66"/>
        <v>88.661774554864948</v>
      </c>
      <c r="V205">
        <f t="shared" si="66"/>
        <v>93.477563597415113</v>
      </c>
      <c r="W205">
        <f t="shared" si="66"/>
        <v>98.985418038008604</v>
      </c>
      <c r="X205">
        <f t="shared" si="66"/>
        <v>105.31158042538827</v>
      </c>
      <c r="Y205">
        <f t="shared" si="66"/>
        <v>112.61642132780625</v>
      </c>
      <c r="Z205">
        <f t="shared" si="66"/>
        <v>121.10600017586265</v>
      </c>
      <c r="AA205">
        <f t="shared" si="66"/>
        <v>131.04865619990579</v>
      </c>
      <c r="AB205">
        <f t="shared" si="66"/>
        <v>142.79931729619668</v>
      </c>
      <c r="AC205">
        <f t="shared" si="66"/>
        <v>156.83597364477308</v>
      </c>
      <c r="AD205">
        <f t="shared" si="66"/>
        <v>173.81591454815057</v>
      </c>
      <c r="AE205">
        <f t="shared" si="66"/>
        <v>194.66520137935825</v>
      </c>
      <c r="AF205" t="str">
        <f t="shared" si="66"/>
        <v/>
      </c>
      <c r="AG205" t="str">
        <f t="shared" si="66"/>
        <v/>
      </c>
      <c r="AH205" t="str">
        <f t="shared" si="66"/>
        <v/>
      </c>
      <c r="AI205" t="str">
        <f t="shared" si="66"/>
        <v/>
      </c>
      <c r="AJ205" t="str">
        <f t="shared" si="66"/>
        <v/>
      </c>
      <c r="AK205" t="str">
        <f t="shared" si="66"/>
        <v/>
      </c>
      <c r="AL205" t="str">
        <f t="shared" si="66"/>
        <v/>
      </c>
    </row>
    <row r="206" spans="1:38" x14ac:dyDescent="0.25">
      <c r="A206" s="1">
        <f t="shared" si="23"/>
        <v>1.1800000000000018E-3</v>
      </c>
      <c r="B206">
        <f t="shared" ref="B206:AL206" si="67">IF(C51&lt;200,C51,"")</f>
        <v>68.299350077463586</v>
      </c>
      <c r="C206">
        <f t="shared" si="67"/>
        <v>65.242294979980471</v>
      </c>
      <c r="D206">
        <f t="shared" si="67"/>
        <v>63.552121389485343</v>
      </c>
      <c r="E206">
        <f t="shared" si="67"/>
        <v>62.42964095347061</v>
      </c>
      <c r="F206">
        <f t="shared" si="67"/>
        <v>61.753505192910232</v>
      </c>
      <c r="G206">
        <f t="shared" si="67"/>
        <v>61.444581692131571</v>
      </c>
      <c r="H206">
        <f t="shared" si="67"/>
        <v>61.450357415466769</v>
      </c>
      <c r="I206">
        <f t="shared" si="67"/>
        <v>61.736087941385314</v>
      </c>
      <c r="J206">
        <f t="shared" si="67"/>
        <v>62.279549775068119</v>
      </c>
      <c r="K206">
        <f t="shared" si="67"/>
        <v>63.067841029942812</v>
      </c>
      <c r="L206">
        <f t="shared" si="67"/>
        <v>64.095415386023561</v>
      </c>
      <c r="M206">
        <f t="shared" si="67"/>
        <v>65.362903081976739</v>
      </c>
      <c r="N206">
        <f t="shared" si="67"/>
        <v>66.876468261044494</v>
      </c>
      <c r="O206">
        <f t="shared" si="67"/>
        <v>68.647562186525022</v>
      </c>
      <c r="P206">
        <f t="shared" si="67"/>
        <v>70.692998473011457</v>
      </c>
      <c r="Q206">
        <f t="shared" si="67"/>
        <v>73.035320762277649</v>
      </c>
      <c r="R206">
        <f t="shared" si="67"/>
        <v>75.703466864326955</v>
      </c>
      <c r="S206">
        <f t="shared" si="67"/>
        <v>78.733763498534415</v>
      </c>
      <c r="T206">
        <f t="shared" si="67"/>
        <v>82.171317796162995</v>
      </c>
      <c r="U206">
        <f t="shared" si="67"/>
        <v>86.071910817246703</v>
      </c>
      <c r="V206">
        <f t="shared" si="67"/>
        <v>90.504550698577347</v>
      </c>
      <c r="W206">
        <f t="shared" si="67"/>
        <v>95.554917415611769</v>
      </c>
      <c r="X206">
        <f t="shared" si="67"/>
        <v>101.33004091047407</v>
      </c>
      <c r="Y206">
        <f t="shared" si="67"/>
        <v>107.96472114441121</v>
      </c>
      <c r="Z206">
        <f t="shared" si="67"/>
        <v>115.63045864313779</v>
      </c>
      <c r="AA206">
        <f t="shared" si="67"/>
        <v>124.54807963029441</v>
      </c>
      <c r="AB206">
        <f t="shared" si="67"/>
        <v>135.00592150943925</v>
      </c>
      <c r="AC206">
        <f t="shared" si="67"/>
        <v>147.38659501462524</v>
      </c>
      <c r="AD206">
        <f t="shared" si="67"/>
        <v>162.20734374468853</v>
      </c>
      <c r="AE206">
        <f t="shared" si="67"/>
        <v>180.18264026280283</v>
      </c>
      <c r="AF206" t="str">
        <f t="shared" si="67"/>
        <v/>
      </c>
      <c r="AG206" t="str">
        <f t="shared" si="67"/>
        <v/>
      </c>
      <c r="AH206" t="str">
        <f t="shared" si="67"/>
        <v/>
      </c>
      <c r="AI206" t="str">
        <f t="shared" si="67"/>
        <v/>
      </c>
      <c r="AJ206" t="str">
        <f t="shared" si="67"/>
        <v/>
      </c>
      <c r="AK206" t="str">
        <f t="shared" si="67"/>
        <v/>
      </c>
      <c r="AL206" t="str">
        <f t="shared" si="67"/>
        <v/>
      </c>
    </row>
    <row r="207" spans="1:38" x14ac:dyDescent="0.25">
      <c r="A207" s="1">
        <f t="shared" si="23"/>
        <v>1.2000000000000018E-3</v>
      </c>
      <c r="B207">
        <f t="shared" ref="B207:AL207" si="68">IF(C52&lt;200,C52,"")</f>
        <v>68.052471291888665</v>
      </c>
      <c r="C207">
        <f t="shared" si="68"/>
        <v>64.951218099469259</v>
      </c>
      <c r="D207">
        <f t="shared" si="68"/>
        <v>63.221309381431396</v>
      </c>
      <c r="E207">
        <f t="shared" si="68"/>
        <v>62.05588020836641</v>
      </c>
      <c r="F207">
        <f t="shared" si="68"/>
        <v>61.333016028573681</v>
      </c>
      <c r="G207">
        <f t="shared" si="68"/>
        <v>60.972966090474088</v>
      </c>
      <c r="H207">
        <f t="shared" si="68"/>
        <v>60.922524727752752</v>
      </c>
      <c r="I207">
        <f t="shared" si="68"/>
        <v>61.146158106160051</v>
      </c>
      <c r="J207">
        <f t="shared" si="68"/>
        <v>61.620731548470623</v>
      </c>
      <c r="K207">
        <f t="shared" si="68"/>
        <v>62.332280965939184</v>
      </c>
      <c r="L207">
        <f t="shared" si="68"/>
        <v>63.274011466256511</v>
      </c>
      <c r="M207">
        <f t="shared" si="68"/>
        <v>64.445074729071422</v>
      </c>
      <c r="N207">
        <f t="shared" si="68"/>
        <v>65.849871735672352</v>
      </c>
      <c r="O207">
        <f t="shared" si="68"/>
        <v>67.497736784610694</v>
      </c>
      <c r="P207">
        <f t="shared" si="68"/>
        <v>69.402924130080052</v>
      </c>
      <c r="Q207">
        <f t="shared" si="68"/>
        <v>71.584861109825525</v>
      </c>
      <c r="R207">
        <f t="shared" si="68"/>
        <v>74.068662703716484</v>
      </c>
      <c r="S207">
        <f t="shared" si="68"/>
        <v>76.885928929454096</v>
      </c>
      <c r="T207">
        <f t="shared" si="68"/>
        <v>80.07587315442737</v>
      </c>
      <c r="U207">
        <f t="shared" si="68"/>
        <v>83.686860530051575</v>
      </c>
      <c r="V207">
        <f t="shared" si="68"/>
        <v>87.778476087516424</v>
      </c>
      <c r="W207">
        <f t="shared" si="68"/>
        <v>92.424297917501065</v>
      </c>
      <c r="X207">
        <f t="shared" si="68"/>
        <v>97.715631706712202</v>
      </c>
      <c r="Y207">
        <f t="shared" si="68"/>
        <v>103.76658354380642</v>
      </c>
      <c r="Z207">
        <f t="shared" si="68"/>
        <v>110.72103257594104</v>
      </c>
      <c r="AA207">
        <f t="shared" si="68"/>
        <v>118.76235465115634</v>
      </c>
      <c r="AB207">
        <f t="shared" si="68"/>
        <v>128.12721338283697</v>
      </c>
      <c r="AC207">
        <f t="shared" si="68"/>
        <v>139.12550273457092</v>
      </c>
      <c r="AD207">
        <f t="shared" si="68"/>
        <v>152.16982891102964</v>
      </c>
      <c r="AE207">
        <f t="shared" si="68"/>
        <v>167.82020604273342</v>
      </c>
      <c r="AF207">
        <f t="shared" si="68"/>
        <v>186.85380019281436</v>
      </c>
      <c r="AG207" t="str">
        <f t="shared" si="68"/>
        <v/>
      </c>
      <c r="AH207" t="str">
        <f t="shared" si="68"/>
        <v/>
      </c>
      <c r="AI207" t="str">
        <f t="shared" si="68"/>
        <v/>
      </c>
      <c r="AJ207" t="str">
        <f t="shared" si="68"/>
        <v/>
      </c>
      <c r="AK207" t="str">
        <f t="shared" si="68"/>
        <v/>
      </c>
      <c r="AL207" t="str">
        <f t="shared" si="68"/>
        <v/>
      </c>
    </row>
    <row r="208" spans="1:38" x14ac:dyDescent="0.25">
      <c r="A208" s="1">
        <f t="shared" si="23"/>
        <v>1.2200000000000019E-3</v>
      </c>
      <c r="B208">
        <f t="shared" ref="B208:AL208" si="69">IF(C53&lt;200,C53,"")</f>
        <v>67.815103278294075</v>
      </c>
      <c r="C208">
        <f t="shared" si="69"/>
        <v>64.671745908470797</v>
      </c>
      <c r="D208">
        <f t="shared" si="69"/>
        <v>62.90407666891771</v>
      </c>
      <c r="E208">
        <f t="shared" si="69"/>
        <v>61.697924970544889</v>
      </c>
      <c r="F208">
        <f t="shared" si="69"/>
        <v>60.93085636221285</v>
      </c>
      <c r="G208">
        <f t="shared" si="69"/>
        <v>60.522555661545042</v>
      </c>
      <c r="H208">
        <f t="shared" si="69"/>
        <v>60.419188340189514</v>
      </c>
      <c r="I208">
        <f t="shared" si="69"/>
        <v>60.584507324664585</v>
      </c>
      <c r="J208">
        <f t="shared" si="69"/>
        <v>60.994558469300628</v>
      </c>
      <c r="K208">
        <f t="shared" si="69"/>
        <v>61.634426685117525</v>
      </c>
      <c r="L208">
        <f t="shared" si="69"/>
        <v>62.496204235158331</v>
      </c>
      <c r="M208">
        <f t="shared" si="69"/>
        <v>63.577730991748354</v>
      </c>
      <c r="N208">
        <f t="shared" si="69"/>
        <v>64.881851012220636</v>
      </c>
      <c r="O208">
        <f t="shared" si="69"/>
        <v>66.416038476089682</v>
      </c>
      <c r="P208">
        <f t="shared" si="69"/>
        <v>68.192310483036422</v>
      </c>
      <c r="Q208">
        <f t="shared" si="69"/>
        <v>70.22738539181637</v>
      </c>
      <c r="R208">
        <f t="shared" si="69"/>
        <v>72.543074532272342</v>
      </c>
      <c r="S208">
        <f t="shared" si="69"/>
        <v>75.166918827568722</v>
      </c>
      <c r="T208">
        <f t="shared" si="69"/>
        <v>78.133104528832959</v>
      </c>
      <c r="U208">
        <f t="shared" si="69"/>
        <v>81.483717498547591</v>
      </c>
      <c r="V208">
        <f t="shared" si="69"/>
        <v>85.270427020443407</v>
      </c>
      <c r="W208">
        <f t="shared" si="69"/>
        <v>89.556732675243651</v>
      </c>
      <c r="X208">
        <f t="shared" si="69"/>
        <v>94.420968134942711</v>
      </c>
      <c r="Y208">
        <f t="shared" si="69"/>
        <v>99.960344111053303</v>
      </c>
      <c r="Z208">
        <f t="shared" si="69"/>
        <v>106.29644564887109</v>
      </c>
      <c r="AA208">
        <f t="shared" si="69"/>
        <v>113.58280373061299</v>
      </c>
      <c r="AB208">
        <f t="shared" si="69"/>
        <v>122.01548396397594</v>
      </c>
      <c r="AC208">
        <f t="shared" si="69"/>
        <v>131.84815666937439</v>
      </c>
      <c r="AD208">
        <f t="shared" si="69"/>
        <v>143.41397801978394</v>
      </c>
      <c r="AE208">
        <f t="shared" si="69"/>
        <v>157.15809063916743</v>
      </c>
      <c r="AF208">
        <f t="shared" si="69"/>
        <v>173.68716397295017</v>
      </c>
      <c r="AG208">
        <f t="shared" si="69"/>
        <v>193.84718411233402</v>
      </c>
      <c r="AH208" t="str">
        <f t="shared" si="69"/>
        <v/>
      </c>
      <c r="AI208" t="str">
        <f t="shared" si="69"/>
        <v/>
      </c>
      <c r="AJ208" t="str">
        <f t="shared" si="69"/>
        <v/>
      </c>
      <c r="AK208" t="str">
        <f t="shared" si="69"/>
        <v/>
      </c>
      <c r="AL208" t="str">
        <f t="shared" si="69"/>
        <v/>
      </c>
    </row>
    <row r="209" spans="1:38" x14ac:dyDescent="0.25">
      <c r="A209" s="1">
        <f t="shared" si="23"/>
        <v>1.240000000000002E-3</v>
      </c>
      <c r="B209">
        <f t="shared" ref="B209:AL209" si="70">IF(C54&lt;200,C54,"")</f>
        <v>67.586707592960337</v>
      </c>
      <c r="C209">
        <f t="shared" si="70"/>
        <v>64.403199345486613</v>
      </c>
      <c r="D209">
        <f t="shared" si="70"/>
        <v>62.599606053720976</v>
      </c>
      <c r="E209">
        <f t="shared" si="70"/>
        <v>61.354796555455657</v>
      </c>
      <c r="F209">
        <f t="shared" si="70"/>
        <v>60.545857792005641</v>
      </c>
      <c r="G209">
        <f t="shared" si="70"/>
        <v>60.091958118578241</v>
      </c>
      <c r="H209">
        <f t="shared" si="70"/>
        <v>59.938690628503338</v>
      </c>
      <c r="I209">
        <f t="shared" si="70"/>
        <v>60.049162177211066</v>
      </c>
      <c r="J209">
        <f t="shared" si="70"/>
        <v>60.398679657464022</v>
      </c>
      <c r="K209">
        <f t="shared" si="70"/>
        <v>60.971474143734824</v>
      </c>
      <c r="L209">
        <f t="shared" si="70"/>
        <v>61.758643081604234</v>
      </c>
      <c r="M209">
        <f t="shared" si="70"/>
        <v>62.756858817838364</v>
      </c>
      <c r="N209">
        <f t="shared" si="70"/>
        <v>63.967585996135398</v>
      </c>
      <c r="O209">
        <f t="shared" si="70"/>
        <v>65.396658518113981</v>
      </c>
      <c r="P209">
        <f t="shared" si="70"/>
        <v>67.054130487374337</v>
      </c>
      <c r="Q209">
        <f t="shared" si="70"/>
        <v>68.954355690129873</v>
      </c>
      <c r="R209">
        <f t="shared" si="70"/>
        <v>71.116277839671739</v>
      </c>
      <c r="S209">
        <f t="shared" si="70"/>
        <v>73.563935412540275</v>
      </c>
      <c r="T209">
        <f t="shared" si="70"/>
        <v>76.327204544327145</v>
      </c>
      <c r="U209">
        <f t="shared" si="70"/>
        <v>79.442824286706866</v>
      </c>
      <c r="V209">
        <f t="shared" si="70"/>
        <v>82.955773581109071</v>
      </c>
      <c r="W209">
        <f t="shared" si="70"/>
        <v>86.921102159768139</v>
      </c>
      <c r="X209">
        <f t="shared" si="70"/>
        <v>91.406363141685574</v>
      </c>
      <c r="Y209">
        <f t="shared" si="70"/>
        <v>96.494860644200628</v>
      </c>
      <c r="Z209">
        <f t="shared" si="70"/>
        <v>102.29002268921984</v>
      </c>
      <c r="AA209">
        <f t="shared" si="70"/>
        <v>108.92135649608983</v>
      </c>
      <c r="AB209">
        <f t="shared" si="70"/>
        <v>116.5526705935151</v>
      </c>
      <c r="AC209">
        <f t="shared" si="70"/>
        <v>125.39360842524145</v>
      </c>
      <c r="AD209">
        <f t="shared" si="70"/>
        <v>135.71612322750744</v>
      </c>
      <c r="AE209">
        <f t="shared" si="70"/>
        <v>147.87850034644339</v>
      </c>
      <c r="AF209">
        <f t="shared" si="70"/>
        <v>162.36121230150746</v>
      </c>
      <c r="AG209">
        <f t="shared" si="70"/>
        <v>179.82187897287852</v>
      </c>
      <c r="AH209" t="str">
        <f t="shared" si="70"/>
        <v/>
      </c>
      <c r="AI209" t="str">
        <f t="shared" si="70"/>
        <v/>
      </c>
      <c r="AJ209" t="str">
        <f t="shared" si="70"/>
        <v/>
      </c>
      <c r="AK209" t="str">
        <f t="shared" si="70"/>
        <v/>
      </c>
      <c r="AL209" t="str">
        <f t="shared" si="70"/>
        <v/>
      </c>
    </row>
    <row r="210" spans="1:38" x14ac:dyDescent="0.25">
      <c r="A210" s="1">
        <f t="shared" si="23"/>
        <v>1.260000000000002E-3</v>
      </c>
      <c r="B210">
        <f t="shared" ref="B210:AL210" si="71">IF(C55&lt;200,C55,"")</f>
        <v>67.366785634272532</v>
      </c>
      <c r="C210">
        <f t="shared" si="71"/>
        <v>64.144951226447105</v>
      </c>
      <c r="D210">
        <f t="shared" si="71"/>
        <v>62.30714447876899</v>
      </c>
      <c r="E210">
        <f t="shared" si="71"/>
        <v>61.025595232524111</v>
      </c>
      <c r="F210">
        <f t="shared" si="71"/>
        <v>60.176948842490752</v>
      </c>
      <c r="G210">
        <f t="shared" si="71"/>
        <v>59.679899999999961</v>
      </c>
      <c r="H210">
        <f t="shared" si="71"/>
        <v>59.479519589389014</v>
      </c>
      <c r="I210">
        <f t="shared" si="71"/>
        <v>59.538327794227513</v>
      </c>
      <c r="J210">
        <f t="shared" si="71"/>
        <v>59.830963431079482</v>
      </c>
      <c r="K210">
        <f t="shared" si="71"/>
        <v>60.340888910209117</v>
      </c>
      <c r="L210">
        <f t="shared" si="71"/>
        <v>61.058309847191317</v>
      </c>
      <c r="M210">
        <f t="shared" si="71"/>
        <v>61.978856358964691</v>
      </c>
      <c r="N210">
        <f t="shared" si="71"/>
        <v>63.102767055060745</v>
      </c>
      <c r="O210">
        <f t="shared" si="71"/>
        <v>64.43442451074273</v>
      </c>
      <c r="P210">
        <f t="shared" si="71"/>
        <v>65.982154150114667</v>
      </c>
      <c r="Q210">
        <f t="shared" si="71"/>
        <v>67.758237788735372</v>
      </c>
      <c r="R210">
        <f t="shared" si="71"/>
        <v>69.779119614663671</v>
      </c>
      <c r="S210">
        <f t="shared" si="71"/>
        <v>72.065802371596334</v>
      </c>
      <c r="T210">
        <f t="shared" si="71"/>
        <v>74.644448846283922</v>
      </c>
      <c r="U210">
        <f t="shared" si="71"/>
        <v>77.547221281931556</v>
      </c>
      <c r="V210">
        <f t="shared" si="71"/>
        <v>80.813411560852828</v>
      </c>
      <c r="W210">
        <f t="shared" si="71"/>
        <v>84.490940711526619</v>
      </c>
      <c r="X210">
        <f t="shared" si="71"/>
        <v>88.638341132140184</v>
      </c>
      <c r="Y210">
        <f t="shared" si="71"/>
        <v>93.327384124107013</v>
      </c>
      <c r="Z210">
        <f t="shared" si="71"/>
        <v>98.646586897695897</v>
      </c>
      <c r="AA210">
        <f t="shared" si="71"/>
        <v>104.70593982995656</v>
      </c>
      <c r="AB210">
        <f t="shared" si="71"/>
        <v>111.64335709741476</v>
      </c>
      <c r="AC210">
        <f t="shared" si="71"/>
        <v>119.63360646032665</v>
      </c>
      <c r="AD210">
        <f t="shared" si="71"/>
        <v>128.90087634406987</v>
      </c>
      <c r="AE210">
        <f t="shared" si="71"/>
        <v>139.73679537100972</v>
      </c>
      <c r="AF210">
        <f t="shared" si="71"/>
        <v>152.52682226796207</v>
      </c>
      <c r="AG210">
        <f t="shared" si="71"/>
        <v>167.78983287463981</v>
      </c>
      <c r="AH210">
        <f t="shared" si="71"/>
        <v>186.2391515011999</v>
      </c>
      <c r="AI210" t="str">
        <f t="shared" si="71"/>
        <v/>
      </c>
      <c r="AJ210" t="str">
        <f t="shared" si="71"/>
        <v/>
      </c>
      <c r="AK210" t="str">
        <f t="shared" si="71"/>
        <v/>
      </c>
      <c r="AL210" t="str">
        <f t="shared" si="71"/>
        <v/>
      </c>
    </row>
    <row r="211" spans="1:38" x14ac:dyDescent="0.25">
      <c r="A211" s="1">
        <f t="shared" si="23"/>
        <v>1.2800000000000021E-3</v>
      </c>
      <c r="B211">
        <f t="shared" ref="B211:AL211" si="72">IF(C56&lt;200,C56,"")</f>
        <v>67.154875028521701</v>
      </c>
      <c r="C211">
        <f t="shared" si="72"/>
        <v>63.896421390926349</v>
      </c>
      <c r="D211">
        <f t="shared" si="72"/>
        <v>62.025996867965262</v>
      </c>
      <c r="E211">
        <f t="shared" si="72"/>
        <v>60.709492438572774</v>
      </c>
      <c r="F211">
        <f t="shared" si="72"/>
        <v>59.823145144633173</v>
      </c>
      <c r="G211">
        <f t="shared" si="72"/>
        <v>59.285214296773816</v>
      </c>
      <c r="H211">
        <f t="shared" si="72"/>
        <v>59.040293249426206</v>
      </c>
      <c r="I211">
        <f t="shared" si="72"/>
        <v>59.050368189255167</v>
      </c>
      <c r="J211">
        <f t="shared" si="72"/>
        <v>59.289472453035721</v>
      </c>
      <c r="K211">
        <f t="shared" si="72"/>
        <v>59.740374678533087</v>
      </c>
      <c r="L211">
        <f t="shared" si="72"/>
        <v>60.392478809844718</v>
      </c>
      <c r="M211">
        <f t="shared" si="72"/>
        <v>61.240481920725394</v>
      </c>
      <c r="N211">
        <f t="shared" si="72"/>
        <v>62.283529606457201</v>
      </c>
      <c r="O211">
        <f t="shared" si="72"/>
        <v>63.524716160100418</v>
      </c>
      <c r="P211">
        <f t="shared" si="72"/>
        <v>64.970839437556222</v>
      </c>
      <c r="Q211">
        <f t="shared" si="72"/>
        <v>66.632358999652496</v>
      </c>
      <c r="R211">
        <f t="shared" si="72"/>
        <v>68.523531757507598</v>
      </c>
      <c r="S211">
        <f t="shared" si="72"/>
        <v>70.662718082853345</v>
      </c>
      <c r="T211">
        <f t="shared" si="72"/>
        <v>73.072866919367826</v>
      </c>
      <c r="U211">
        <f t="shared" si="72"/>
        <v>75.782203434386631</v>
      </c>
      <c r="V211">
        <f t="shared" si="72"/>
        <v>78.825159341114215</v>
      </c>
      <c r="W211">
        <f t="shared" si="72"/>
        <v>82.243606426154031</v>
      </c>
      <c r="X211">
        <f t="shared" si="72"/>
        <v>86.088480786458803</v>
      </c>
      <c r="Y211">
        <f t="shared" si="72"/>
        <v>90.421922637869514</v>
      </c>
      <c r="Z211">
        <f t="shared" si="72"/>
        <v>95.320109999183174</v>
      </c>
      <c r="AA211">
        <f t="shared" si="72"/>
        <v>100.87704292320042</v>
      </c>
      <c r="AB211">
        <f t="shared" si="72"/>
        <v>107.20965238265609</v>
      </c>
      <c r="AC211">
        <f t="shared" si="72"/>
        <v>114.46478763262118</v>
      </c>
      <c r="AD211">
        <f t="shared" si="72"/>
        <v>122.82891690951325</v>
      </c>
      <c r="AE211">
        <f t="shared" si="72"/>
        <v>132.54182613212171</v>
      </c>
      <c r="AF211">
        <f t="shared" si="72"/>
        <v>143.91633868417534</v>
      </c>
      <c r="AG211">
        <f t="shared" si="72"/>
        <v>157.36732612133579</v>
      </c>
      <c r="AH211">
        <f t="shared" si="72"/>
        <v>173.45545201397516</v>
      </c>
      <c r="AI211">
        <f t="shared" si="72"/>
        <v>192.95501323648767</v>
      </c>
      <c r="AJ211" t="str">
        <f t="shared" si="72"/>
        <v/>
      </c>
      <c r="AK211" t="str">
        <f t="shared" si="72"/>
        <v/>
      </c>
      <c r="AL211" t="str">
        <f t="shared" si="72"/>
        <v/>
      </c>
    </row>
    <row r="212" spans="1:38" x14ac:dyDescent="0.25">
      <c r="A212" s="1">
        <f t="shared" si="23"/>
        <v>1.3000000000000021E-3</v>
      </c>
      <c r="B212">
        <f t="shared" ref="B212:AL212" si="73">IF(C57&lt;200,C57,"")</f>
        <v>66.950546401739288</v>
      </c>
      <c r="C212">
        <f t="shared" si="73"/>
        <v>63.657072382589867</v>
      </c>
      <c r="D212">
        <f t="shared" si="73"/>
        <v>61.755520661440102</v>
      </c>
      <c r="E212">
        <f t="shared" si="73"/>
        <v>60.405723893146913</v>
      </c>
      <c r="F212">
        <f t="shared" si="73"/>
        <v>59.483540783350456</v>
      </c>
      <c r="G212">
        <f t="shared" si="73"/>
        <v>58.906829590164314</v>
      </c>
      <c r="H212">
        <f t="shared" si="73"/>
        <v>58.619746029277039</v>
      </c>
      <c r="I212">
        <f t="shared" si="73"/>
        <v>58.583789126986048</v>
      </c>
      <c r="J212">
        <f t="shared" si="73"/>
        <v>58.772442171979236</v>
      </c>
      <c r="K212">
        <f t="shared" si="73"/>
        <v>59.167846076248232</v>
      </c>
      <c r="L212">
        <f t="shared" si="73"/>
        <v>59.758682286988147</v>
      </c>
      <c r="M212">
        <f t="shared" si="73"/>
        <v>60.538810299118666</v>
      </c>
      <c r="N212">
        <f t="shared" si="73"/>
        <v>61.50639846341253</v>
      </c>
      <c r="O212">
        <f t="shared" si="73"/>
        <v>62.663394008269499</v>
      </c>
      <c r="P212">
        <f t="shared" si="73"/>
        <v>64.015240525305884</v>
      </c>
      <c r="Q212">
        <f t="shared" si="73"/>
        <v>65.570789350824199</v>
      </c>
      <c r="R212">
        <f t="shared" si="73"/>
        <v>67.342376214992314</v>
      </c>
      <c r="S212">
        <f t="shared" si="73"/>
        <v>69.346052293865355</v>
      </c>
      <c r="T212">
        <f t="shared" si="73"/>
        <v>71.601973011980746</v>
      </c>
      <c r="U212">
        <f t="shared" si="73"/>
        <v>74.134961021622473</v>
      </c>
      <c r="V212">
        <f t="shared" si="73"/>
        <v>76.975273625033594</v>
      </c>
      <c r="W212">
        <f t="shared" si="73"/>
        <v>80.159621332456652</v>
      </c>
      <c r="X212">
        <f t="shared" si="73"/>
        <v>83.732505388091965</v>
      </c>
      <c r="Y212">
        <f t="shared" si="73"/>
        <v>87.747970786237588</v>
      </c>
      <c r="Z212">
        <f t="shared" si="73"/>
        <v>92.271911652237208</v>
      </c>
      <c r="AA212">
        <f t="shared" si="73"/>
        <v>97.385124126880541</v>
      </c>
      <c r="AB212">
        <f t="shared" si="73"/>
        <v>103.18738787967938</v>
      </c>
      <c r="AC212">
        <f t="shared" si="73"/>
        <v>109.80298689183547</v>
      </c>
      <c r="AD212">
        <f t="shared" si="73"/>
        <v>117.38827927945799</v>
      </c>
      <c r="AE212">
        <f t="shared" si="73"/>
        <v>126.1422387989827</v>
      </c>
      <c r="AF212">
        <f t="shared" si="73"/>
        <v>136.32139393405413</v>
      </c>
      <c r="AG212">
        <f t="shared" si="73"/>
        <v>148.26142113026035</v>
      </c>
      <c r="AH212">
        <f t="shared" si="73"/>
        <v>162.40905975711223</v>
      </c>
      <c r="AI212">
        <f t="shared" si="73"/>
        <v>179.37049164580571</v>
      </c>
      <c r="AJ212">
        <f t="shared" si="73"/>
        <v>199.98683150111862</v>
      </c>
      <c r="AK212" t="str">
        <f t="shared" si="73"/>
        <v/>
      </c>
      <c r="AL212" t="str">
        <f t="shared" si="73"/>
        <v/>
      </c>
    </row>
    <row r="213" spans="1:38" x14ac:dyDescent="0.25">
      <c r="A213" s="1">
        <f t="shared" si="23"/>
        <v>1.3200000000000022E-3</v>
      </c>
      <c r="B213">
        <f t="shared" ref="B213:AL213" si="74">IF(C58&lt;200,C58,"")</f>
        <v>66.753400490343225</v>
      </c>
      <c r="C213">
        <f t="shared" si="74"/>
        <v>63.4264055965902</v>
      </c>
      <c r="D213">
        <f t="shared" si="74"/>
        <v>61.495120956457797</v>
      </c>
      <c r="E213">
        <f t="shared" si="74"/>
        <v>60.113583496380883</v>
      </c>
      <c r="F213">
        <f t="shared" si="74"/>
        <v>59.157300654032284</v>
      </c>
      <c r="G213">
        <f t="shared" si="74"/>
        <v>58.543760489563859</v>
      </c>
      <c r="H213">
        <f t="shared" si="74"/>
        <v>58.216716783646291</v>
      </c>
      <c r="I213">
        <f t="shared" si="74"/>
        <v>58.137223154173384</v>
      </c>
      <c r="J213">
        <f t="shared" si="74"/>
        <v>58.278262060787284</v>
      </c>
      <c r="K213">
        <f t="shared" si="74"/>
        <v>58.621405100996562</v>
      </c>
      <c r="L213">
        <f t="shared" si="74"/>
        <v>59.154680961830714</v>
      </c>
      <c r="M213">
        <f t="shared" si="74"/>
        <v>59.871195290364007</v>
      </c>
      <c r="N213">
        <f t="shared" si="74"/>
        <v>60.768240288149833</v>
      </c>
      <c r="O213">
        <f t="shared" si="74"/>
        <v>61.846738869112222</v>
      </c>
      <c r="P213">
        <f t="shared" si="74"/>
        <v>63.110930271155247</v>
      </c>
      <c r="Q213">
        <f t="shared" si="74"/>
        <v>64.568241796902925</v>
      </c>
      <c r="R213">
        <f t="shared" si="74"/>
        <v>66.229315748776699</v>
      </c>
      <c r="S213">
        <f t="shared" si="74"/>
        <v>68.108177625900751</v>
      </c>
      <c r="T213">
        <f t="shared" si="74"/>
        <v>70.222544804773264</v>
      </c>
      <c r="U213">
        <f t="shared" si="74"/>
        <v>72.594286520777999</v>
      </c>
      <c r="V213">
        <f t="shared" si="74"/>
        <v>75.250057707863348</v>
      </c>
      <c r="W213">
        <f t="shared" si="74"/>
        <v>78.222142673445475</v>
      </c>
      <c r="X213">
        <f t="shared" si="74"/>
        <v>81.549561365438663</v>
      </c>
      <c r="Y213">
        <f t="shared" si="74"/>
        <v>85.279513272320273</v>
      </c>
      <c r="Z213">
        <f t="shared" si="74"/>
        <v>89.469264796781886</v>
      </c>
      <c r="AA213">
        <f t="shared" si="74"/>
        <v>94.188629735217916</v>
      </c>
      <c r="AB213">
        <f t="shared" si="74"/>
        <v>99.523256176140478</v>
      </c>
      <c r="AC213">
        <f t="shared" si="74"/>
        <v>105.57902761629002</v>
      </c>
      <c r="AD213">
        <f t="shared" si="74"/>
        <v>112.48802907415134</v>
      </c>
      <c r="AE213">
        <f t="shared" si="74"/>
        <v>120.41674980779838</v>
      </c>
      <c r="AF213">
        <f t="shared" si="74"/>
        <v>129.57754283244864</v>
      </c>
      <c r="AG213">
        <f t="shared" si="74"/>
        <v>140.24492496974554</v>
      </c>
      <c r="AH213">
        <f t="shared" si="74"/>
        <v>152.77923648176969</v>
      </c>
      <c r="AI213">
        <f t="shared" si="74"/>
        <v>167.66177794582205</v>
      </c>
      <c r="AJ213">
        <f t="shared" si="74"/>
        <v>185.54836590017069</v>
      </c>
      <c r="AK213" t="str">
        <f t="shared" si="74"/>
        <v/>
      </c>
      <c r="AL213" t="str">
        <f t="shared" si="74"/>
        <v/>
      </c>
    </row>
    <row r="214" spans="1:38" x14ac:dyDescent="0.25">
      <c r="A214" s="1">
        <f t="shared" si="23"/>
        <v>1.3400000000000022E-3</v>
      </c>
      <c r="B214">
        <f t="shared" ref="B214:AL214" si="75">IF(C59&lt;200,C59,"")</f>
        <v>66.563065549857839</v>
      </c>
      <c r="C214">
        <f t="shared" si="75"/>
        <v>63.203957836129142</v>
      </c>
      <c r="D214">
        <f t="shared" si="75"/>
        <v>61.244246177196594</v>
      </c>
      <c r="E214">
        <f t="shared" si="75"/>
        <v>59.832417907733095</v>
      </c>
      <c r="F214">
        <f t="shared" si="75"/>
        <v>58.843653693658808</v>
      </c>
      <c r="G214">
        <f t="shared" si="75"/>
        <v>58.195099192792533</v>
      </c>
      <c r="H214">
        <f t="shared" si="75"/>
        <v>57.830138282142606</v>
      </c>
      <c r="I214">
        <f t="shared" si="75"/>
        <v>57.709416482265361</v>
      </c>
      <c r="J214">
        <f t="shared" si="75"/>
        <v>57.805459239231254</v>
      </c>
      <c r="K214">
        <f t="shared" si="75"/>
        <v>58.099320634824174</v>
      </c>
      <c r="L214">
        <f t="shared" si="75"/>
        <v>58.578438195645006</v>
      </c>
      <c r="M214">
        <f t="shared" si="75"/>
        <v>59.235237382969274</v>
      </c>
      <c r="N214">
        <f t="shared" si="75"/>
        <v>60.066222813235484</v>
      </c>
      <c r="O214">
        <f t="shared" si="75"/>
        <v>61.071400147253868</v>
      </c>
      <c r="P214">
        <f t="shared" si="75"/>
        <v>62.25393441433409</v>
      </c>
      <c r="Q214">
        <f t="shared" si="75"/>
        <v>63.619988007818016</v>
      </c>
      <c r="R214">
        <f t="shared" si="75"/>
        <v>65.178705542977141</v>
      </c>
      <c r="S214">
        <f t="shared" si="75"/>
        <v>66.942329171364563</v>
      </c>
      <c r="T214">
        <f t="shared" si="75"/>
        <v>68.926440272784376</v>
      </c>
      <c r="U214">
        <f t="shared" si="75"/>
        <v>71.150333890540281</v>
      </c>
      <c r="V214">
        <f t="shared" si="75"/>
        <v>73.637542400917511</v>
      </c>
      <c r="W214">
        <f t="shared" si="75"/>
        <v>76.416536036844136</v>
      </c>
      <c r="X214">
        <f t="shared" si="75"/>
        <v>79.521641378050646</v>
      </c>
      <c r="Y214">
        <f t="shared" si="75"/>
        <v>82.994236425787662</v>
      </c>
      <c r="Z214">
        <f t="shared" si="75"/>
        <v>86.884304638517023</v>
      </c>
      <c r="AA214">
        <f t="shared" si="75"/>
        <v>91.252463565039619</v>
      </c>
      <c r="AB214">
        <f t="shared" si="75"/>
        <v>96.172631384298668</v>
      </c>
      <c r="AC214">
        <f t="shared" si="75"/>
        <v>101.73556438511045</v>
      </c>
      <c r="AD214">
        <f t="shared" si="75"/>
        <v>108.05360236103139</v>
      </c>
      <c r="AE214">
        <f t="shared" si="75"/>
        <v>115.26711687809787</v>
      </c>
      <c r="AF214">
        <f t="shared" si="75"/>
        <v>123.55340245242796</v>
      </c>
      <c r="AG214">
        <f t="shared" si="75"/>
        <v>133.13913936416904</v>
      </c>
      <c r="AH214">
        <f t="shared" si="75"/>
        <v>144.31818841104004</v>
      </c>
      <c r="AI214">
        <f t="shared" si="75"/>
        <v>157.47753207817127</v>
      </c>
      <c r="AJ214">
        <f t="shared" si="75"/>
        <v>173.1359897272354</v>
      </c>
      <c r="AK214">
        <f t="shared" si="75"/>
        <v>192.00356008657261</v>
      </c>
      <c r="AL214" t="str">
        <f t="shared" si="75"/>
        <v/>
      </c>
    </row>
    <row r="215" spans="1:38" x14ac:dyDescent="0.25">
      <c r="A215" s="1">
        <f t="shared" si="23"/>
        <v>1.3600000000000023E-3</v>
      </c>
      <c r="B215">
        <f t="shared" ref="B215:AL215" si="76">IF(C60&lt;200,C60,"")</f>
        <v>66.379195026468778</v>
      </c>
      <c r="C215">
        <f t="shared" si="76"/>
        <v>62.989298228426591</v>
      </c>
      <c r="D215">
        <f t="shared" si="76"/>
        <v>61.002384207531918</v>
      </c>
      <c r="E215">
        <f t="shared" si="76"/>
        <v>59.561621718718463</v>
      </c>
      <c r="F215">
        <f t="shared" si="76"/>
        <v>58.541886872165989</v>
      </c>
      <c r="G215">
        <f t="shared" si="76"/>
        <v>57.860008018422761</v>
      </c>
      <c r="H215">
        <f t="shared" si="76"/>
        <v>57.459027932982416</v>
      </c>
      <c r="I215">
        <f t="shared" si="76"/>
        <v>57.299217460621854</v>
      </c>
      <c r="J215">
        <f t="shared" si="76"/>
        <v>57.352684135702589</v>
      </c>
      <c r="K215">
        <f t="shared" si="76"/>
        <v>57.600010578690494</v>
      </c>
      <c r="L215">
        <f t="shared" si="76"/>
        <v>58.028097717148221</v>
      </c>
      <c r="M215">
        <f t="shared" si="76"/>
        <v>58.628755818135332</v>
      </c>
      <c r="N215">
        <f t="shared" si="76"/>
        <v>59.397779736958377</v>
      </c>
      <c r="O215">
        <f t="shared" si="76"/>
        <v>60.334351562537755</v>
      </c>
      <c r="P215">
        <f t="shared" si="76"/>
        <v>61.440675491483091</v>
      </c>
      <c r="Q215">
        <f t="shared" si="76"/>
        <v>62.721786982511212</v>
      </c>
      <c r="R215">
        <f t="shared" si="76"/>
        <v>64.185501851154953</v>
      </c>
      <c r="S215">
        <f t="shared" si="76"/>
        <v>65.842486893606107</v>
      </c>
      <c r="T215">
        <f t="shared" si="76"/>
        <v>67.706445304857112</v>
      </c>
      <c r="U215">
        <f t="shared" si="76"/>
        <v>69.794419702441388</v>
      </c>
      <c r="V215">
        <f t="shared" si="76"/>
        <v>72.127224441763602</v>
      </c>
      <c r="W215">
        <f t="shared" si="76"/>
        <v>74.730028279809616</v>
      </c>
      <c r="X215">
        <f t="shared" si="76"/>
        <v>77.633119437317987</v>
      </c>
      <c r="Y215">
        <f t="shared" si="76"/>
        <v>80.87289902028914</v>
      </c>
      <c r="Z215">
        <f t="shared" si="76"/>
        <v>84.493167281267844</v>
      </c>
      <c r="AA215">
        <f t="shared" si="76"/>
        <v>88.546792718987362</v>
      </c>
      <c r="AB215">
        <f t="shared" si="76"/>
        <v>93.097890072395657</v>
      </c>
      <c r="AC215">
        <f t="shared" si="76"/>
        <v>98.224685274498398</v>
      </c>
      <c r="AD215">
        <f t="shared" si="76"/>
        <v>104.02332187171849</v>
      </c>
      <c r="AE215">
        <f t="shared" si="76"/>
        <v>110.61297786465204</v>
      </c>
      <c r="AF215">
        <f t="shared" si="76"/>
        <v>118.14283661966385</v>
      </c>
      <c r="AG215">
        <f t="shared" si="76"/>
        <v>126.80172769968726</v>
      </c>
      <c r="AH215">
        <f t="shared" si="76"/>
        <v>136.83168720957082</v>
      </c>
      <c r="AI215">
        <f t="shared" si="76"/>
        <v>148.54739570293751</v>
      </c>
      <c r="AJ215">
        <f t="shared" si="76"/>
        <v>162.36464100388903</v>
      </c>
      <c r="AK215">
        <f t="shared" si="76"/>
        <v>178.84301207406051</v>
      </c>
      <c r="AL215" t="str">
        <f t="shared" si="76"/>
        <v/>
      </c>
    </row>
    <row r="216" spans="1:38" x14ac:dyDescent="0.25">
      <c r="A216" s="1">
        <f t="shared" si="23"/>
        <v>1.3800000000000023E-3</v>
      </c>
      <c r="B216">
        <f t="shared" ref="B216:AL216" si="77">IF(C61&lt;200,C61,"")</f>
        <v>66.201465460852347</v>
      </c>
      <c r="C216">
        <f t="shared" si="77"/>
        <v>62.782025457126856</v>
      </c>
      <c r="D216">
        <f t="shared" si="77"/>
        <v>60.76905893015369</v>
      </c>
      <c r="E216">
        <f t="shared" si="77"/>
        <v>59.300633145189465</v>
      </c>
      <c r="F216">
        <f t="shared" si="77"/>
        <v>58.251339846452602</v>
      </c>
      <c r="G216">
        <f t="shared" si="77"/>
        <v>57.537712782250985</v>
      </c>
      <c r="H216">
        <f t="shared" si="77"/>
        <v>57.102479581928357</v>
      </c>
      <c r="I216">
        <f t="shared" si="77"/>
        <v>56.905566420338097</v>
      </c>
      <c r="J216">
        <f t="shared" si="77"/>
        <v>56.918697898676022</v>
      </c>
      <c r="K216">
        <f t="shared" si="77"/>
        <v>57.122026225556432</v>
      </c>
      <c r="L216">
        <f t="shared" si="77"/>
        <v>57.50196418383198</v>
      </c>
      <c r="M216">
        <f t="shared" si="77"/>
        <v>58.049764347043073</v>
      </c>
      <c r="N216">
        <f t="shared" si="77"/>
        <v>58.760580396100167</v>
      </c>
      <c r="O216">
        <f t="shared" si="77"/>
        <v>59.632853075746901</v>
      </c>
      <c r="P216">
        <f t="shared" si="77"/>
        <v>60.667924842550484</v>
      </c>
      <c r="Q216">
        <f t="shared" si="77"/>
        <v>61.869824275437409</v>
      </c>
      <c r="R216">
        <f t="shared" si="77"/>
        <v>63.245184651684816</v>
      </c>
      <c r="S216">
        <f t="shared" si="77"/>
        <v>64.803276642935444</v>
      </c>
      <c r="T216">
        <f t="shared" si="77"/>
        <v>66.556146247434214</v>
      </c>
      <c r="U216">
        <f t="shared" si="77"/>
        <v>68.518857915162968</v>
      </c>
      <c r="V216">
        <f t="shared" si="77"/>
        <v>70.709850722436187</v>
      </c>
      <c r="W216">
        <f t="shared" si="77"/>
        <v>73.151423464342926</v>
      </c>
      <c r="X216">
        <f t="shared" si="77"/>
        <v>75.870373612532219</v>
      </c>
      <c r="Y216">
        <f t="shared" si="77"/>
        <v>78.898826269850488</v>
      </c>
      <c r="Z216">
        <f t="shared" si="77"/>
        <v>82.275303840811105</v>
      </c>
      <c r="AA216">
        <f t="shared" si="77"/>
        <v>86.046106909630851</v>
      </c>
      <c r="AB216">
        <f t="shared" si="77"/>
        <v>90.267104359825254</v>
      </c>
      <c r="AC216">
        <f t="shared" si="77"/>
        <v>95.006069963051118</v>
      </c>
      <c r="AD216">
        <f t="shared" si="77"/>
        <v>100.3457594930117</v>
      </c>
      <c r="AE216">
        <f t="shared" si="77"/>
        <v>106.38800630934624</v>
      </c>
      <c r="AF216">
        <f t="shared" si="77"/>
        <v>113.25923947780659</v>
      </c>
      <c r="AG216">
        <f t="shared" si="77"/>
        <v>121.11802180610596</v>
      </c>
      <c r="AH216">
        <f t="shared" si="77"/>
        <v>130.1655077186802</v>
      </c>
      <c r="AI216">
        <f t="shared" si="77"/>
        <v>140.66020531005199</v>
      </c>
      <c r="AJ216">
        <f t="shared" si="77"/>
        <v>152.939222314093</v>
      </c>
      <c r="AK216">
        <f t="shared" si="77"/>
        <v>167.44951886017833</v>
      </c>
      <c r="AL216">
        <f t="shared" si="77"/>
        <v>186.79268003083362</v>
      </c>
    </row>
    <row r="217" spans="1:38" x14ac:dyDescent="0.25">
      <c r="A217" s="1">
        <f t="shared" si="23"/>
        <v>1.4000000000000024E-3</v>
      </c>
      <c r="B217">
        <f t="shared" ref="B217:AL217" si="78">IF(C62&lt;200,C62,"")</f>
        <v>66.029574597710862</v>
      </c>
      <c r="C217">
        <f t="shared" si="78"/>
        <v>62.581765273940562</v>
      </c>
      <c r="D217">
        <f t="shared" si="78"/>
        <v>60.543827123130271</v>
      </c>
      <c r="E217">
        <f t="shared" si="78"/>
        <v>59.048930175178576</v>
      </c>
      <c r="F217">
        <f t="shared" si="78"/>
        <v>57.971400193463609</v>
      </c>
      <c r="G217">
        <f t="shared" si="78"/>
        <v>57.227496908876454</v>
      </c>
      <c r="H217">
        <f t="shared" si="78"/>
        <v>56.759656244146775</v>
      </c>
      <c r="I217">
        <f t="shared" si="78"/>
        <v>56.527486702717113</v>
      </c>
      <c r="J217">
        <f t="shared" si="78"/>
        <v>56.502361314456806</v>
      </c>
      <c r="K217">
        <f t="shared" si="78"/>
        <v>56.664038552487568</v>
      </c>
      <c r="L217">
        <f t="shared" si="78"/>
        <v>56.998486194396797</v>
      </c>
      <c r="M217">
        <f t="shared" si="78"/>
        <v>57.496450128641058</v>
      </c>
      <c r="N217">
        <f t="shared" si="78"/>
        <v>58.152503477218879</v>
      </c>
      <c r="O217">
        <f t="shared" si="78"/>
        <v>58.964418029369469</v>
      </c>
      <c r="P217">
        <f t="shared" si="78"/>
        <v>59.932761382761129</v>
      </c>
      <c r="Q217">
        <f t="shared" si="78"/>
        <v>61.060660047568902</v>
      </c>
      <c r="R217">
        <f t="shared" si="78"/>
        <v>62.353691879151704</v>
      </c>
      <c r="S217">
        <f t="shared" si="78"/>
        <v>63.819886455216341</v>
      </c>
      <c r="T217">
        <f t="shared" si="78"/>
        <v>65.469822765768896</v>
      </c>
      <c r="U217">
        <f t="shared" si="78"/>
        <v>67.316821867153749</v>
      </c>
      <c r="V217">
        <f t="shared" si="78"/>
        <v>69.377239286822345</v>
      </c>
      <c r="W217">
        <f t="shared" si="78"/>
        <v>71.670868919866763</v>
      </c>
      <c r="X217">
        <f t="shared" si="78"/>
        <v>74.22147776077307</v>
      </c>
      <c r="Y217">
        <f t="shared" si="78"/>
        <v>77.057499913625463</v>
      </c>
      <c r="Z217">
        <f t="shared" si="78"/>
        <v>80.212929935639778</v>
      </c>
      <c r="AA217">
        <f t="shared" si="78"/>
        <v>83.728471039685061</v>
      </c>
      <c r="AB217">
        <f t="shared" si="78"/>
        <v>87.653014920725809</v>
      </c>
      <c r="AC217">
        <f t="shared" si="78"/>
        <v>92.045559795666108</v>
      </c>
      <c r="AD217">
        <f t="shared" si="78"/>
        <v>96.977715928071845</v>
      </c>
      <c r="AE217">
        <f t="shared" si="78"/>
        <v>102.53701007491443</v>
      </c>
      <c r="AF217">
        <f t="shared" si="78"/>
        <v>108.83129243437052</v>
      </c>
      <c r="AG217">
        <f t="shared" si="78"/>
        <v>115.99468875732758</v>
      </c>
      <c r="AH217">
        <f t="shared" si="78"/>
        <v>124.19575435343609</v>
      </c>
      <c r="AI217">
        <f t="shared" si="78"/>
        <v>133.64882324462792</v>
      </c>
      <c r="AJ217">
        <f t="shared" si="78"/>
        <v>144.63008716779484</v>
      </c>
      <c r="AK217">
        <f t="shared" si="78"/>
        <v>157.50083296797973</v>
      </c>
      <c r="AL217">
        <f t="shared" si="78"/>
        <v>174.48723983038846</v>
      </c>
    </row>
    <row r="218" spans="1:38" x14ac:dyDescent="0.25">
      <c r="A218" s="1">
        <f t="shared" si="23"/>
        <v>1.4200000000000024E-3</v>
      </c>
      <c r="B218">
        <f t="shared" ref="B218:AL218" si="79">IF(C63&lt;200,C63,"")</f>
        <v>65.863239677859738</v>
      </c>
      <c r="C218">
        <f t="shared" si="79"/>
        <v>62.388168257230575</v>
      </c>
      <c r="D218">
        <f t="shared" si="79"/>
        <v>60.326275671631699</v>
      </c>
      <c r="E218">
        <f t="shared" si="79"/>
        <v>58.806027117153484</v>
      </c>
      <c r="F218">
        <f t="shared" si="79"/>
        <v>57.70149915059698</v>
      </c>
      <c r="G218">
        <f t="shared" si="79"/>
        <v>56.928696185124053</v>
      </c>
      <c r="H218">
        <f t="shared" si="79"/>
        <v>56.429783647754775</v>
      </c>
      <c r="I218">
        <f t="shared" si="79"/>
        <v>56.164076714657028</v>
      </c>
      <c r="J218">
        <f t="shared" si="79"/>
        <v>56.102625025626722</v>
      </c>
      <c r="K218">
        <f t="shared" si="79"/>
        <v>56.224826163171606</v>
      </c>
      <c r="L218">
        <f t="shared" si="79"/>
        <v>56.516241400290774</v>
      </c>
      <c r="M218">
        <f t="shared" si="79"/>
        <v>56.967155304959483</v>
      </c>
      <c r="N218">
        <f t="shared" si="79"/>
        <v>57.57161415494793</v>
      </c>
      <c r="O218">
        <f t="shared" si="79"/>
        <v>58.326784691879844</v>
      </c>
      <c r="P218">
        <f t="shared" si="79"/>
        <v>59.232536057906422</v>
      </c>
      <c r="Q218">
        <f t="shared" si="79"/>
        <v>60.291184488714677</v>
      </c>
      <c r="R218">
        <f t="shared" si="79"/>
        <v>61.507363268667667</v>
      </c>
      <c r="S218">
        <f t="shared" si="79"/>
        <v>62.887995462068339</v>
      </c>
      <c r="T218">
        <f t="shared" si="79"/>
        <v>64.442357359982168</v>
      </c>
      <c r="U218">
        <f t="shared" si="79"/>
        <v>66.182228422243753</v>
      </c>
      <c r="V218">
        <f t="shared" si="79"/>
        <v>68.12213002644377</v>
      </c>
      <c r="W218">
        <f t="shared" si="79"/>
        <v>70.279661462088782</v>
      </c>
      <c r="X218">
        <f t="shared" si="79"/>
        <v>72.675948063608033</v>
      </c>
      <c r="Y218">
        <f t="shared" si="79"/>
        <v>75.336223870945119</v>
      </c>
      <c r="Z218">
        <f t="shared" si="79"/>
        <v>78.290580548347066</v>
      </c>
      <c r="AA218">
        <f t="shared" si="79"/>
        <v>81.574926514376386</v>
      </c>
      <c r="AB218">
        <f t="shared" si="79"/>
        <v>85.232216767440207</v>
      </c>
      <c r="AC218">
        <f t="shared" si="79"/>
        <v>89.314036798666521</v>
      </c>
      <c r="AD218">
        <f t="shared" si="79"/>
        <v>93.882656353190342</v>
      </c>
      <c r="AE218">
        <f t="shared" si="79"/>
        <v>99.013715345002211</v>
      </c>
      <c r="AF218">
        <f t="shared" si="79"/>
        <v>104.79977229825758</v>
      </c>
      <c r="AG218">
        <f t="shared" si="79"/>
        <v>111.3550469696597</v>
      </c>
      <c r="AH218">
        <f t="shared" si="79"/>
        <v>118.82184228967796</v>
      </c>
      <c r="AI218">
        <f t="shared" si="79"/>
        <v>127.37936797768054</v>
      </c>
      <c r="AJ218">
        <f t="shared" si="79"/>
        <v>137.25606278497693</v>
      </c>
      <c r="AK218">
        <f t="shared" si="79"/>
        <v>148.7471180244026</v>
      </c>
      <c r="AL218">
        <f t="shared" si="79"/>
        <v>163.77745681400575</v>
      </c>
    </row>
    <row r="219" spans="1:38" x14ac:dyDescent="0.25">
      <c r="A219" s="1">
        <f t="shared" si="23"/>
        <v>1.4400000000000025E-3</v>
      </c>
      <c r="B219">
        <f t="shared" ref="B219:AL219" si="80">IF(C64&lt;200,C64,"")</f>
        <v>65.702195892641825</v>
      </c>
      <c r="C219">
        <f t="shared" si="80"/>
        <v>62.200907789445552</v>
      </c>
      <c r="D219">
        <f t="shared" si="80"/>
        <v>60.116019058141596</v>
      </c>
      <c r="E219">
        <f t="shared" si="80"/>
        <v>58.57147150102638</v>
      </c>
      <c r="F219">
        <f t="shared" si="80"/>
        <v>57.441107801649302</v>
      </c>
      <c r="G219">
        <f t="shared" si="80"/>
        <v>56.640694075306143</v>
      </c>
      <c r="H219">
        <f t="shared" si="80"/>
        <v>56.112144485467589</v>
      </c>
      <c r="I219">
        <f t="shared" si="80"/>
        <v>55.814502876721797</v>
      </c>
      <c r="J219">
        <f t="shared" si="80"/>
        <v>55.718520875982499</v>
      </c>
      <c r="K219">
        <f t="shared" si="80"/>
        <v>55.80326465426441</v>
      </c>
      <c r="L219">
        <f t="shared" si="80"/>
        <v>56.053923420806221</v>
      </c>
      <c r="M219">
        <f t="shared" si="80"/>
        <v>56.460360867146356</v>
      </c>
      <c r="N219">
        <f t="shared" si="80"/>
        <v>57.016144149069973</v>
      </c>
      <c r="O219">
        <f t="shared" si="80"/>
        <v>57.717891534733894</v>
      </c>
      <c r="P219">
        <f t="shared" si="80"/>
        <v>58.564841093140082</v>
      </c>
      <c r="Q219">
        <f t="shared" si="80"/>
        <v>59.558579424223545</v>
      </c>
      <c r="R219">
        <f t="shared" si="80"/>
        <v>60.702892220102669</v>
      </c>
      <c r="S219">
        <f t="shared" si="80"/>
        <v>62.003713260225688</v>
      </c>
      <c r="T219">
        <f t="shared" si="80"/>
        <v>63.469158606121013</v>
      </c>
      <c r="U219">
        <f t="shared" si="80"/>
        <v>65.10964024811058</v>
      </c>
      <c r="V219">
        <f t="shared" si="80"/>
        <v>66.938059510003129</v>
      </c>
      <c r="W219">
        <f t="shared" si="80"/>
        <v>68.970085991940834</v>
      </c>
      <c r="X219">
        <f t="shared" si="80"/>
        <v>71.224533390499957</v>
      </c>
      <c r="Y219">
        <f t="shared" si="80"/>
        <v>73.723849786163896</v>
      </c>
      <c r="Z219">
        <f t="shared" si="80"/>
        <v>76.494747586100814</v>
      </c>
      <c r="AA219">
        <f t="shared" si="80"/>
        <v>79.569008060261368</v>
      </c>
      <c r="AB219">
        <f t="shared" si="80"/>
        <v>82.984508393290469</v>
      </c>
      <c r="AC219">
        <f t="shared" si="80"/>
        <v>86.786536928341178</v>
      </c>
      <c r="AD219">
        <f t="shared" si="80"/>
        <v>91.029487054549961</v>
      </c>
      <c r="AE219">
        <f t="shared" si="80"/>
        <v>95.779055377998617</v>
      </c>
      <c r="AF219">
        <f t="shared" si="80"/>
        <v>101.11512062485585</v>
      </c>
      <c r="AG219">
        <f t="shared" si="80"/>
        <v>107.13555431390806</v>
      </c>
      <c r="AH219">
        <f t="shared" si="80"/>
        <v>113.96132563956213</v>
      </c>
      <c r="AI219">
        <f t="shared" si="80"/>
        <v>121.74343249260804</v>
      </c>
      <c r="AJ219">
        <f t="shared" si="80"/>
        <v>130.67245360019223</v>
      </c>
      <c r="AK219">
        <f t="shared" si="80"/>
        <v>140.99193407165009</v>
      </c>
      <c r="AL219">
        <f t="shared" si="80"/>
        <v>154.38172406176483</v>
      </c>
    </row>
    <row r="220" spans="1:38" x14ac:dyDescent="0.25">
      <c r="A220" s="1">
        <f t="shared" si="23"/>
        <v>1.4600000000000025E-3</v>
      </c>
      <c r="B220">
        <f t="shared" ref="B220:AL220" si="81">IF(C65&lt;200,C65,"")</f>
        <v>65.546194982963513</v>
      </c>
      <c r="C220">
        <f t="shared" si="81"/>
        <v>62.019678228895891</v>
      </c>
      <c r="D220">
        <f t="shared" si="81"/>
        <v>59.912697099277715</v>
      </c>
      <c r="E220">
        <f t="shared" si="81"/>
        <v>58.344841290624544</v>
      </c>
      <c r="F220">
        <f t="shared" si="81"/>
        <v>57.18973365495529</v>
      </c>
      <c r="G220">
        <f t="shared" si="81"/>
        <v>56.362917529497139</v>
      </c>
      <c r="H220">
        <f t="shared" si="81"/>
        <v>55.806073285567038</v>
      </c>
      <c r="I220">
        <f t="shared" si="81"/>
        <v>55.477993349307148</v>
      </c>
      <c r="J220">
        <f t="shared" si="81"/>
        <v>55.34915423386461</v>
      </c>
      <c r="K220">
        <f t="shared" si="81"/>
        <v>55.398317213759988</v>
      </c>
      <c r="L220">
        <f t="shared" si="81"/>
        <v>55.610330312681505</v>
      </c>
      <c r="M220">
        <f t="shared" si="81"/>
        <v>55.974672487812526</v>
      </c>
      <c r="N220">
        <f t="shared" si="81"/>
        <v>56.484474276223423</v>
      </c>
      <c r="O220">
        <f t="shared" si="81"/>
        <v>57.135855685207218</v>
      </c>
      <c r="P220">
        <f t="shared" si="81"/>
        <v>57.927483300675718</v>
      </c>
      <c r="Q220">
        <f t="shared" si="81"/>
        <v>58.860285131902792</v>
      </c>
      <c r="R220">
        <f t="shared" si="81"/>
        <v>59.937284382867794</v>
      </c>
      <c r="S220">
        <f t="shared" si="81"/>
        <v>61.163527995904879</v>
      </c>
      <c r="T220">
        <f t="shared" si="81"/>
        <v>62.546095764724051</v>
      </c>
      <c r="U220">
        <f t="shared" si="81"/>
        <v>64.094183016882738</v>
      </c>
      <c r="V220">
        <f t="shared" si="81"/>
        <v>65.819255537814968</v>
      </c>
      <c r="W220">
        <f t="shared" si="81"/>
        <v>67.735280365961771</v>
      </c>
      <c r="X220">
        <f t="shared" si="81"/>
        <v>69.859040942363094</v>
      </c>
      <c r="Y220">
        <f t="shared" si="81"/>
        <v>72.210550378335725</v>
      </c>
      <c r="Z220">
        <f t="shared" si="81"/>
        <v>74.813582853168938</v>
      </c>
      <c r="AA220">
        <f t="shared" si="81"/>
        <v>77.696351008014858</v>
      </c>
      <c r="AB220">
        <f t="shared" si="81"/>
        <v>80.892367493039657</v>
      </c>
      <c r="AC220">
        <f t="shared" si="81"/>
        <v>84.441542704781853</v>
      </c>
      <c r="AD220">
        <f t="shared" si="81"/>
        <v>88.391589882378369</v>
      </c>
      <c r="AE220">
        <f t="shared" si="81"/>
        <v>92.799835579993314</v>
      </c>
      <c r="AF220">
        <f t="shared" si="81"/>
        <v>97.735571831522776</v>
      </c>
      <c r="AG220">
        <f t="shared" si="81"/>
        <v>103.28314183522521</v>
      </c>
      <c r="AH220">
        <f t="shared" si="81"/>
        <v>109.54603277652481</v>
      </c>
      <c r="AI220">
        <f t="shared" si="81"/>
        <v>116.65237202396405</v>
      </c>
      <c r="AJ220">
        <f t="shared" si="81"/>
        <v>124.76241021451472</v>
      </c>
      <c r="AK220">
        <f t="shared" si="81"/>
        <v>134.07886665685234</v>
      </c>
      <c r="AL220">
        <f t="shared" si="81"/>
        <v>146.07977959371524</v>
      </c>
    </row>
    <row r="221" spans="1:38" x14ac:dyDescent="0.25">
      <c r="A221" s="1">
        <f t="shared" si="23"/>
        <v>1.4800000000000026E-3</v>
      </c>
      <c r="B221">
        <f t="shared" ref="B221:AL221" si="82">IF(C66&lt;200,C66,"")</f>
        <v>65.395003967418731</v>
      </c>
      <c r="C221">
        <f t="shared" si="82"/>
        <v>61.844193254450552</v>
      </c>
      <c r="D221">
        <f t="shared" si="82"/>
        <v>59.715972901440466</v>
      </c>
      <c r="E221">
        <f t="shared" si="82"/>
        <v>58.125742371755777</v>
      </c>
      <c r="F221">
        <f t="shared" si="82"/>
        <v>56.946917567541682</v>
      </c>
      <c r="G221">
        <f t="shared" si="82"/>
        <v>56.09483322544812</v>
      </c>
      <c r="H221">
        <f t="shared" si="82"/>
        <v>55.510951825884881</v>
      </c>
      <c r="I221">
        <f t="shared" si="82"/>
        <v>55.153832438786104</v>
      </c>
      <c r="J221">
        <f t="shared" si="82"/>
        <v>54.993697167566452</v>
      </c>
      <c r="K221">
        <f t="shared" si="82"/>
        <v>55.009026288479085</v>
      </c>
      <c r="L221">
        <f t="shared" si="82"/>
        <v>55.184354383596407</v>
      </c>
      <c r="M221">
        <f t="shared" si="82"/>
        <v>55.508808046590971</v>
      </c>
      <c r="N221">
        <f t="shared" si="82"/>
        <v>55.975119140897874</v>
      </c>
      <c r="O221">
        <f t="shared" si="82"/>
        <v>56.578954090873992</v>
      </c>
      <c r="P221">
        <f t="shared" si="82"/>
        <v>57.318460837266286</v>
      </c>
      <c r="Q221">
        <f t="shared" si="82"/>
        <v>58.19397156590113</v>
      </c>
      <c r="R221">
        <f t="shared" si="82"/>
        <v>59.207821896189294</v>
      </c>
      <c r="S221">
        <f t="shared" si="82"/>
        <v>60.364261743480618</v>
      </c>
      <c r="T221">
        <f t="shared" si="82"/>
        <v>61.669442849353572</v>
      </c>
      <c r="U221">
        <f t="shared" si="82"/>
        <v>63.131474948331089</v>
      </c>
      <c r="V221">
        <f t="shared" si="82"/>
        <v>64.760547905652018</v>
      </c>
      <c r="W221">
        <f t="shared" si="82"/>
        <v>66.569121706591801</v>
      </c>
      <c r="X221">
        <f t="shared" si="82"/>
        <v>68.572190473873363</v>
      </c>
      <c r="Y221">
        <f t="shared" si="82"/>
        <v>70.787631207775561</v>
      </c>
      <c r="Z221">
        <f t="shared" si="82"/>
        <v>73.236653140704831</v>
      </c>
      <c r="AA221">
        <f t="shared" si="82"/>
        <v>75.944369988120073</v>
      </c>
      <c r="AB221">
        <f t="shared" si="82"/>
        <v>78.940525607340945</v>
      </c>
      <c r="AC221">
        <f t="shared" si="82"/>
        <v>82.260414520252752</v>
      </c>
      <c r="AD221">
        <f t="shared" si="82"/>
        <v>85.946053655602057</v>
      </c>
      <c r="AE221">
        <f t="shared" si="82"/>
        <v>90.047682332567774</v>
      </c>
      <c r="AF221">
        <f t="shared" si="82"/>
        <v>94.62569664398643</v>
      </c>
      <c r="AG221">
        <f t="shared" si="82"/>
        <v>99.753166121575418</v>
      </c>
      <c r="AH221">
        <f t="shared" si="82"/>
        <v>105.51914125906025</v>
      </c>
      <c r="AI221">
        <f t="shared" si="82"/>
        <v>112.03305021453549</v>
      </c>
      <c r="AJ221">
        <f t="shared" si="82"/>
        <v>119.43061805636178</v>
      </c>
      <c r="AK221">
        <f t="shared" si="82"/>
        <v>127.88194899852112</v>
      </c>
      <c r="AL221">
        <f t="shared" si="82"/>
        <v>138.69706601523191</v>
      </c>
    </row>
    <row r="222" spans="1:38" x14ac:dyDescent="0.25">
      <c r="A222" s="1">
        <f t="shared" si="23"/>
        <v>1.5000000000000026E-3</v>
      </c>
      <c r="B222">
        <f t="shared" ref="B222:AL222" si="83">IF(C67&lt;200,C67,"")</f>
        <v>65.248403985843325</v>
      </c>
      <c r="C222">
        <f t="shared" si="83"/>
        <v>61.674184364388026</v>
      </c>
      <c r="D222">
        <f t="shared" si="83"/>
        <v>59.525531011025187</v>
      </c>
      <c r="E222">
        <f t="shared" si="83"/>
        <v>57.913806284640017</v>
      </c>
      <c r="F222">
        <f t="shared" si="83"/>
        <v>56.712230975218951</v>
      </c>
      <c r="G222">
        <f t="shared" si="83"/>
        <v>55.835944192788773</v>
      </c>
      <c r="H222">
        <f t="shared" si="83"/>
        <v>55.226205025033821</v>
      </c>
      <c r="I222">
        <f t="shared" si="83"/>
        <v>54.841355599378794</v>
      </c>
      <c r="J222">
        <f t="shared" si="83"/>
        <v>54.65138236477091</v>
      </c>
      <c r="K222">
        <f t="shared" si="83"/>
        <v>54.634506181872773</v>
      </c>
      <c r="L222">
        <f t="shared" si="83"/>
        <v>54.77497317085701</v>
      </c>
      <c r="M222">
        <f t="shared" si="83"/>
        <v>55.061586618201737</v>
      </c>
      <c r="N222">
        <f t="shared" si="83"/>
        <v>55.486713666899476</v>
      </c>
      <c r="O222">
        <f t="shared" si="83"/>
        <v>56.045607007243639</v>
      </c>
      <c r="P222">
        <f t="shared" si="83"/>
        <v>56.735942904285558</v>
      </c>
      <c r="Q222">
        <f t="shared" si="83"/>
        <v>57.557513322304814</v>
      </c>
      <c r="R222">
        <f t="shared" si="83"/>
        <v>58.512032407766192</v>
      </c>
      <c r="S222">
        <f t="shared" si="83"/>
        <v>59.603032015469743</v>
      </c>
      <c r="T222">
        <f t="shared" si="83"/>
        <v>60.835830603441863</v>
      </c>
      <c r="U222">
        <f t="shared" si="83"/>
        <v>62.217566611469849</v>
      </c>
      <c r="V222">
        <f t="shared" si="83"/>
        <v>63.757292557967467</v>
      </c>
      <c r="W222">
        <f t="shared" si="83"/>
        <v>65.466130306215874</v>
      </c>
      <c r="X222">
        <f t="shared" si="83"/>
        <v>67.35749180342215</v>
      </c>
      <c r="Y222">
        <f t="shared" si="83"/>
        <v>69.447373512123889</v>
      </c>
      <c r="Z222">
        <f t="shared" si="83"/>
        <v>71.754737126708832</v>
      </c>
      <c r="AA222">
        <f t="shared" si="83"/>
        <v>74.301994419607951</v>
      </c>
      <c r="AB222">
        <f t="shared" si="83"/>
        <v>77.11562070260787</v>
      </c>
      <c r="AC222">
        <f t="shared" si="83"/>
        <v>80.226930091602625</v>
      </c>
      <c r="AD222">
        <f t="shared" si="83"/>
        <v>83.673057462998628</v>
      </c>
      <c r="AE222">
        <f t="shared" si="83"/>
        <v>87.498208031022415</v>
      </c>
      <c r="AF222">
        <f t="shared" si="83"/>
        <v>91.75525783661007</v>
      </c>
      <c r="AG222">
        <f t="shared" si="83"/>
        <v>96.507820092582989</v>
      </c>
      <c r="AH222">
        <f t="shared" si="83"/>
        <v>101.83293782086682</v>
      </c>
      <c r="AI222">
        <f t="shared" si="83"/>
        <v>107.82462961982274</v>
      </c>
      <c r="AJ222">
        <f t="shared" si="83"/>
        <v>114.59861393366283</v>
      </c>
      <c r="AK222">
        <f t="shared" si="83"/>
        <v>122.29868601712737</v>
      </c>
      <c r="AL222">
        <f t="shared" si="83"/>
        <v>132.09360358650815</v>
      </c>
    </row>
    <row r="223" spans="1:38" x14ac:dyDescent="0.25">
      <c r="A223" s="1">
        <f t="shared" si="23"/>
        <v>1.5200000000000027E-3</v>
      </c>
      <c r="B223">
        <f t="shared" ref="B223:AL223" si="84">IF(C68&lt;200,C68,"")</f>
        <v>65.106189246269381</v>
      </c>
      <c r="C223">
        <f t="shared" si="84"/>
        <v>61.509399512924162</v>
      </c>
      <c r="D223">
        <f t="shared" si="84"/>
        <v>59.341075737957027</v>
      </c>
      <c r="E223">
        <f t="shared" si="84"/>
        <v>57.708688173453268</v>
      </c>
      <c r="F223">
        <f t="shared" si="84"/>
        <v>56.485273393744748</v>
      </c>
      <c r="G223">
        <f t="shared" si="84"/>
        <v>55.585786774987106</v>
      </c>
      <c r="H223">
        <f t="shared" si="84"/>
        <v>54.951297254051141</v>
      </c>
      <c r="I223">
        <f t="shared" si="84"/>
        <v>54.539944958191633</v>
      </c>
      <c r="J223">
        <f t="shared" si="84"/>
        <v>54.321497703308744</v>
      </c>
      <c r="K223">
        <f t="shared" si="84"/>
        <v>54.273936463509479</v>
      </c>
      <c r="L223">
        <f t="shared" si="84"/>
        <v>54.381241433149079</v>
      </c>
      <c r="M223">
        <f t="shared" si="84"/>
        <v>54.631918727455222</v>
      </c>
      <c r="N223">
        <f t="shared" si="84"/>
        <v>55.01800121709929</v>
      </c>
      <c r="O223">
        <f t="shared" si="84"/>
        <v>55.534363482210829</v>
      </c>
      <c r="P223">
        <f t="shared" si="84"/>
        <v>56.178251966424078</v>
      </c>
      <c r="Q223">
        <f t="shared" si="84"/>
        <v>56.948967793160186</v>
      </c>
      <c r="R223">
        <f t="shared" si="84"/>
        <v>57.847662145259548</v>
      </c>
      <c r="S223">
        <f t="shared" si="84"/>
        <v>58.877218447258684</v>
      </c>
      <c r="T223">
        <f t="shared" si="84"/>
        <v>60.042205116922162</v>
      </c>
      <c r="U223">
        <f t="shared" si="84"/>
        <v>61.348889291585174</v>
      </c>
      <c r="V223">
        <f t="shared" si="84"/>
        <v>62.805306855350608</v>
      </c>
      <c r="W223">
        <f t="shared" si="84"/>
        <v>64.421388044440974</v>
      </c>
      <c r="X223">
        <f t="shared" si="84"/>
        <v>66.209141405674075</v>
      </c>
      <c r="Y223">
        <f t="shared" si="84"/>
        <v>68.18290232100928</v>
      </c>
      <c r="Z223">
        <f t="shared" si="84"/>
        <v>70.359656034675893</v>
      </c>
      <c r="AA223">
        <f t="shared" si="84"/>
        <v>72.759449480478651</v>
      </c>
      <c r="AB223">
        <f t="shared" si="84"/>
        <v>75.405911614817938</v>
      </c>
      <c r="AC223">
        <f t="shared" si="84"/>
        <v>78.326908939488519</v>
      </c>
      <c r="AD223">
        <f t="shared" si="84"/>
        <v>81.555372159854329</v>
      </c>
      <c r="AE223">
        <f t="shared" si="84"/>
        <v>85.130342476034002</v>
      </c>
      <c r="AF223">
        <f t="shared" si="84"/>
        <v>89.098303310126894</v>
      </c>
      <c r="AG223">
        <f t="shared" si="84"/>
        <v>93.514887499119013</v>
      </c>
      <c r="AH223">
        <f t="shared" si="84"/>
        <v>98.447084401680769</v>
      </c>
      <c r="AI223">
        <f t="shared" si="84"/>
        <v>103.97612099880402</v>
      </c>
      <c r="AJ223">
        <f t="shared" si="84"/>
        <v>110.20126375998309</v>
      </c>
      <c r="AK223">
        <f t="shared" si="84"/>
        <v>117.24489629396055</v>
      </c>
      <c r="AL223">
        <f t="shared" si="84"/>
        <v>126.15593596037367</v>
      </c>
    </row>
    <row r="224" spans="1:38" x14ac:dyDescent="0.25">
      <c r="A224" s="1">
        <f t="shared" si="23"/>
        <v>1.5400000000000027E-3</v>
      </c>
      <c r="B224">
        <f t="shared" ref="B224:AL224" si="85">IF(C69&lt;200,C69,"")</f>
        <v>64.968166064658206</v>
      </c>
      <c r="C224">
        <f t="shared" si="85"/>
        <v>61.349601869920981</v>
      </c>
      <c r="D224">
        <f t="shared" si="85"/>
        <v>59.162329633914496</v>
      </c>
      <c r="E224">
        <f t="shared" si="85"/>
        <v>57.510064929145031</v>
      </c>
      <c r="F224">
        <f t="shared" si="85"/>
        <v>56.26567016065556</v>
      </c>
      <c r="G224">
        <f t="shared" si="85"/>
        <v>55.343927890358785</v>
      </c>
      <c r="H224">
        <f t="shared" si="85"/>
        <v>54.685729019211756</v>
      </c>
      <c r="I224">
        <f t="shared" si="85"/>
        <v>54.24902530077685</v>
      </c>
      <c r="J224">
        <f t="shared" si="85"/>
        <v>54.003381393474186</v>
      </c>
      <c r="K224">
        <f t="shared" si="85"/>
        <v>53.926556088552033</v>
      </c>
      <c r="L224">
        <f t="shared" si="85"/>
        <v>54.002284025462366</v>
      </c>
      <c r="M224">
        <f t="shared" si="85"/>
        <v>54.218797704874255</v>
      </c>
      <c r="N224">
        <f t="shared" si="85"/>
        <v>54.567823087898233</v>
      </c>
      <c r="O224">
        <f t="shared" si="85"/>
        <v>55.043888562177209</v>
      </c>
      <c r="P224">
        <f t="shared" si="85"/>
        <v>55.643848133200351</v>
      </c>
      <c r="Q224">
        <f t="shared" si="85"/>
        <v>56.366556046893592</v>
      </c>
      <c r="R224">
        <f t="shared" si="85"/>
        <v>57.21265243785983</v>
      </c>
      <c r="S224">
        <f t="shared" si="85"/>
        <v>58.184433866238471</v>
      </c>
      <c r="T224">
        <f t="shared" si="85"/>
        <v>59.285792040592014</v>
      </c>
      <c r="U224">
        <f t="shared" si="85"/>
        <v>60.522210540448135</v>
      </c>
      <c r="V224">
        <f t="shared" si="85"/>
        <v>61.900814110693418</v>
      </c>
      <c r="W224">
        <f t="shared" si="85"/>
        <v>63.430468836998038</v>
      </c>
      <c r="X224">
        <f t="shared" si="85"/>
        <v>65.121934724069916</v>
      </c>
      <c r="Y224">
        <f t="shared" si="85"/>
        <v>66.988075254760915</v>
      </c>
      <c r="Z224">
        <f t="shared" si="85"/>
        <v>69.044131716410519</v>
      </c>
      <c r="AA224">
        <f t="shared" si="85"/>
        <v>71.30807374071459</v>
      </c>
      <c r="AB224">
        <f t="shared" si="85"/>
        <v>73.801041948317533</v>
      </c>
      <c r="AC224">
        <f t="shared" si="85"/>
        <v>76.547904232190348</v>
      </c>
      <c r="AD224">
        <f t="shared" si="85"/>
        <v>79.577954603449101</v>
      </c>
      <c r="AE224">
        <f t="shared" si="85"/>
        <v>82.925793422219996</v>
      </c>
      <c r="AF224">
        <f t="shared" si="85"/>
        <v>86.632441336039918</v>
      </c>
      <c r="AG224">
        <f t="shared" si="85"/>
        <v>90.746757945689637</v>
      </c>
      <c r="AH224">
        <f t="shared" si="85"/>
        <v>95.327262491414373</v>
      </c>
      <c r="AI224">
        <f t="shared" si="85"/>
        <v>100.44449130405717</v>
      </c>
      <c r="AJ224">
        <f t="shared" si="85"/>
        <v>106.18408094789552</v>
      </c>
      <c r="AK224">
        <f t="shared" si="85"/>
        <v>112.65084560471743</v>
      </c>
      <c r="AL224">
        <f t="shared" si="85"/>
        <v>120.79120817922154</v>
      </c>
    </row>
    <row r="225" spans="1:38" x14ac:dyDescent="0.25">
      <c r="A225" s="1">
        <f t="shared" si="23"/>
        <v>1.5600000000000028E-3</v>
      </c>
      <c r="B225">
        <f t="shared" ref="B225:AL225" si="86">IF(C70&lt;200,C70,"")</f>
        <v>64.834151988020253</v>
      </c>
      <c r="C225">
        <f t="shared" si="86"/>
        <v>61.19456869099735</v>
      </c>
      <c r="D225">
        <f t="shared" si="86"/>
        <v>58.989032108860386</v>
      </c>
      <c r="E225">
        <f t="shared" si="86"/>
        <v>57.317633504632127</v>
      </c>
      <c r="F225">
        <f t="shared" si="86"/>
        <v>56.053070391192591</v>
      </c>
      <c r="G225">
        <f t="shared" si="86"/>
        <v>55.109962558398024</v>
      </c>
      <c r="H225">
        <f t="shared" si="86"/>
        <v>54.42903397323952</v>
      </c>
      <c r="I225">
        <f t="shared" si="86"/>
        <v>53.96806046297673</v>
      </c>
      <c r="J225">
        <f t="shared" si="86"/>
        <v>53.696417623082432</v>
      </c>
      <c r="K225">
        <f t="shared" si="86"/>
        <v>53.591658139803194</v>
      </c>
      <c r="L225">
        <f t="shared" si="86"/>
        <v>53.637289545935104</v>
      </c>
      <c r="M225">
        <f t="shared" si="86"/>
        <v>53.821292001042224</v>
      </c>
      <c r="N225">
        <f t="shared" si="86"/>
        <v>54.135109196951177</v>
      </c>
      <c r="O225">
        <f t="shared" si="86"/>
        <v>54.572951987067036</v>
      </c>
      <c r="P225">
        <f t="shared" si="86"/>
        <v>55.131315403616561</v>
      </c>
      <c r="Q225">
        <f t="shared" si="86"/>
        <v>55.808646047815465</v>
      </c>
      <c r="R225">
        <f t="shared" si="86"/>
        <v>56.605119185150087</v>
      </c>
      <c r="S225">
        <f t="shared" si="86"/>
        <v>57.52249908952858</v>
      </c>
      <c r="T225">
        <f t="shared" si="86"/>
        <v>58.564065538277333</v>
      </c>
      <c r="U225">
        <f t="shared" si="86"/>
        <v>59.734595775687865</v>
      </c>
      <c r="V225">
        <f t="shared" si="86"/>
        <v>61.04039588929632</v>
      </c>
      <c r="W225">
        <f t="shared" si="86"/>
        <v>62.489379106104195</v>
      </c>
      <c r="X225">
        <f t="shared" si="86"/>
        <v>64.091191498421679</v>
      </c>
      <c r="Y225">
        <f t="shared" si="86"/>
        <v>65.857388338869114</v>
      </c>
      <c r="Z225">
        <f t="shared" si="86"/>
        <v>67.80166714165837</v>
      </c>
      <c r="AA225">
        <f t="shared" si="86"/>
        <v>69.940166532001285</v>
      </c>
      <c r="AB225">
        <f t="shared" si="86"/>
        <v>72.291843773556238</v>
      </c>
      <c r="AC225">
        <f t="shared" si="86"/>
        <v>74.878948385289462</v>
      </c>
      <c r="AD225">
        <f t="shared" si="86"/>
        <v>77.727615221490012</v>
      </c>
      <c r="AE225">
        <f t="shared" si="86"/>
        <v>80.86860825495819</v>
      </c>
      <c r="AF225">
        <f t="shared" si="86"/>
        <v>84.338256915745077</v>
      </c>
      <c r="AG225">
        <f t="shared" si="86"/>
        <v>88.179641383157986</v>
      </c>
      <c r="AH225">
        <f t="shared" si="86"/>
        <v>92.444103452982887</v>
      </c>
      <c r="AI225">
        <f t="shared" si="86"/>
        <v>97.193188116789273</v>
      </c>
      <c r="AJ225">
        <f t="shared" si="86"/>
        <v>102.50116176770373</v>
      </c>
      <c r="AK225">
        <f t="shared" si="86"/>
        <v>108.45831213065969</v>
      </c>
      <c r="AL225">
        <f t="shared" si="86"/>
        <v>115.92275019189242</v>
      </c>
    </row>
    <row r="226" spans="1:38" x14ac:dyDescent="0.25">
      <c r="A226" s="1">
        <f t="shared" si="23"/>
        <v>1.5800000000000028E-3</v>
      </c>
      <c r="B226">
        <f t="shared" ref="B226:AL226" si="87">IF(C71&lt;200,C71,"")</f>
        <v>64.703974992599953</v>
      </c>
      <c r="C226">
        <f t="shared" si="87"/>
        <v>61.044090286754098</v>
      </c>
      <c r="D226">
        <f t="shared" si="87"/>
        <v>58.820938171449335</v>
      </c>
      <c r="E226">
        <f t="shared" si="87"/>
        <v>57.131109384011552</v>
      </c>
      <c r="F226">
        <f t="shared" si="87"/>
        <v>55.847145125045628</v>
      </c>
      <c r="G226">
        <f t="shared" si="87"/>
        <v>54.883511661973614</v>
      </c>
      <c r="H226">
        <f t="shared" si="87"/>
        <v>54.180776217677206</v>
      </c>
      <c r="I226">
        <f t="shared" si="87"/>
        <v>53.696550081981655</v>
      </c>
      <c r="J226">
        <f t="shared" si="87"/>
        <v>53.400032645741419</v>
      </c>
      <c r="K226">
        <f t="shared" si="87"/>
        <v>53.268585116959265</v>
      </c>
      <c r="L226">
        <f t="shared" si="87"/>
        <v>53.285504659060315</v>
      </c>
      <c r="M226">
        <f t="shared" si="87"/>
        <v>53.438538338258468</v>
      </c>
      <c r="N226">
        <f t="shared" si="87"/>
        <v>53.718869809483223</v>
      </c>
      <c r="O226">
        <f t="shared" si="87"/>
        <v>54.120418176639298</v>
      </c>
      <c r="P226">
        <f t="shared" si="87"/>
        <v>54.63934952067283</v>
      </c>
      <c r="Q226">
        <f t="shared" si="87"/>
        <v>55.273737888821962</v>
      </c>
      <c r="R226">
        <f t="shared" si="87"/>
        <v>56.023334852229361</v>
      </c>
      <c r="S226">
        <f t="shared" si="87"/>
        <v>56.889420903843963</v>
      </c>
      <c r="T226">
        <f t="shared" si="87"/>
        <v>57.874721264050045</v>
      </c>
      <c r="U226">
        <f t="shared" si="87"/>
        <v>58.983374994624427</v>
      </c>
      <c r="V226">
        <f t="shared" si="87"/>
        <v>60.220950839931689</v>
      </c>
      <c r="W226">
        <f t="shared" si="87"/>
        <v>61.594506635473508</v>
      </c>
      <c r="X226">
        <f t="shared" si="87"/>
        <v>63.112691919719161</v>
      </c>
      <c r="Y226">
        <f t="shared" si="87"/>
        <v>64.785895887935624</v>
      </c>
      <c r="Z226">
        <f t="shared" si="87"/>
        <v>66.626445295110145</v>
      </c>
      <c r="AA226">
        <f t="shared" si="87"/>
        <v>68.648859577790347</v>
      </c>
      <c r="AB226">
        <f t="shared" si="87"/>
        <v>70.87017355443659</v>
      </c>
      <c r="AC226">
        <f t="shared" si="87"/>
        <v>73.310341848302556</v>
      </c>
      <c r="AD226">
        <f t="shared" si="87"/>
        <v>75.992743992873542</v>
      </c>
      <c r="AE226">
        <f t="shared" si="87"/>
        <v>78.944815477704225</v>
      </c>
      <c r="AF226">
        <f t="shared" si="87"/>
        <v>82.19883839708541</v>
      </c>
      <c r="AG226">
        <f t="shared" si="87"/>
        <v>85.792936765695856</v>
      </c>
      <c r="AH226">
        <f t="shared" si="87"/>
        <v>89.77233725793711</v>
      </c>
      <c r="AI226">
        <f t="shared" si="87"/>
        <v>94.190978022811777</v>
      </c>
      <c r="AJ226">
        <f t="shared" si="87"/>
        <v>99.113579194980289</v>
      </c>
      <c r="AK226">
        <f t="shared" si="87"/>
        <v>104.61833314688322</v>
      </c>
      <c r="AL226">
        <f t="shared" si="87"/>
        <v>111.48674024139413</v>
      </c>
    </row>
    <row r="227" spans="1:38" x14ac:dyDescent="0.25">
      <c r="A227" s="1">
        <f t="shared" ref="A227:A290" si="88">B72</f>
        <v>1.6000000000000029E-3</v>
      </c>
      <c r="B227">
        <f t="shared" ref="B227:AL227" si="89">IF(C72&lt;200,C72,"")</f>
        <v>64.577472749739059</v>
      </c>
      <c r="C227">
        <f t="shared" si="89"/>
        <v>60.897969081125282</v>
      </c>
      <c r="D227">
        <f t="shared" si="89"/>
        <v>58.657817280575941</v>
      </c>
      <c r="E227">
        <f t="shared" si="89"/>
        <v>56.9502251896334</v>
      </c>
      <c r="F227">
        <f t="shared" si="89"/>
        <v>55.647585643481825</v>
      </c>
      <c r="G227">
        <f t="shared" si="89"/>
        <v>54.664219919607604</v>
      </c>
      <c r="H227">
        <f t="shared" si="89"/>
        <v>53.940547863916493</v>
      </c>
      <c r="I227">
        <f t="shared" si="89"/>
        <v>53.434026665650535</v>
      </c>
      <c r="J227">
        <f t="shared" si="89"/>
        <v>53.113691260716109</v>
      </c>
      <c r="K227">
        <f t="shared" si="89"/>
        <v>52.95672470793604</v>
      </c>
      <c r="L227">
        <f t="shared" si="89"/>
        <v>52.946229012948208</v>
      </c>
      <c r="M227">
        <f t="shared" si="89"/>
        <v>53.069735595297686</v>
      </c>
      <c r="N227">
        <f t="shared" si="89"/>
        <v>53.318188170962763</v>
      </c>
      <c r="O227">
        <f t="shared" si="89"/>
        <v>53.685237339824873</v>
      </c>
      <c r="P227">
        <f t="shared" si="89"/>
        <v>54.166747220935505</v>
      </c>
      <c r="Q227">
        <f t="shared" si="89"/>
        <v>54.760450762119099</v>
      </c>
      <c r="R227">
        <f t="shared" si="89"/>
        <v>55.465712637195807</v>
      </c>
      <c r="S227">
        <f t="shared" si="89"/>
        <v>56.283372770389057</v>
      </c>
      <c r="T227">
        <f t="shared" si="89"/>
        <v>57.215652771275046</v>
      </c>
      <c r="U227">
        <f t="shared" si="89"/>
        <v>58.266113828742633</v>
      </c>
      <c r="V227">
        <f t="shared" si="89"/>
        <v>59.439659041842177</v>
      </c>
      <c r="W227">
        <f t="shared" si="89"/>
        <v>60.742576470525499</v>
      </c>
      <c r="X227">
        <f t="shared" si="89"/>
        <v>62.182621833041921</v>
      </c>
      <c r="Y227">
        <f t="shared" si="89"/>
        <v>63.769142079389766</v>
      </c>
      <c r="Z227">
        <f t="shared" si="89"/>
        <v>65.513243273452133</v>
      </c>
      <c r="AA227">
        <f t="shared" si="89"/>
        <v>67.428008525449044</v>
      </c>
      <c r="AB227">
        <f t="shared" si="89"/>
        <v>69.528774330508256</v>
      </c>
      <c r="AC227">
        <f t="shared" si="89"/>
        <v>71.833476808743796</v>
      </c>
      <c r="AD227">
        <f t="shared" si="89"/>
        <v>74.363083276071663</v>
      </c>
      <c r="AE227">
        <f t="shared" si="89"/>
        <v>77.142129654327604</v>
      </c>
      <c r="AF227">
        <f t="shared" si="89"/>
        <v>80.199390933569575</v>
      </c>
      <c r="AG227">
        <f t="shared" si="89"/>
        <v>83.568720902569979</v>
      </c>
      <c r="AH227">
        <f t="shared" si="89"/>
        <v>87.290109632576787</v>
      </c>
      <c r="AI227">
        <f t="shared" si="89"/>
        <v>91.411024146852057</v>
      </c>
      <c r="AJ227">
        <f t="shared" si="89"/>
        <v>95.988121429888139</v>
      </c>
      <c r="AK227">
        <f t="shared" si="89"/>
        <v>101.08945658384398</v>
      </c>
      <c r="AL227">
        <f t="shared" si="89"/>
        <v>107.429654034739</v>
      </c>
    </row>
    <row r="228" spans="1:38" x14ac:dyDescent="0.25">
      <c r="A228" s="1">
        <f t="shared" si="88"/>
        <v>1.6200000000000029E-3</v>
      </c>
      <c r="B228">
        <f t="shared" ref="B228:AL228" si="90">IF(C73&lt;200,C73,"")</f>
        <v>64.454491952849949</v>
      </c>
      <c r="C228">
        <f t="shared" si="90"/>
        <v>60.756018749999974</v>
      </c>
      <c r="D228">
        <f t="shared" si="90"/>
        <v>58.499452296799689</v>
      </c>
      <c r="E228">
        <f t="shared" si="90"/>
        <v>56.774729412781426</v>
      </c>
      <c r="F228">
        <f t="shared" si="90"/>
        <v>55.454101938886467</v>
      </c>
      <c r="G228">
        <f t="shared" si="90"/>
        <v>54.451754045219772</v>
      </c>
      <c r="H228">
        <f t="shared" si="90"/>
        <v>53.707966824463298</v>
      </c>
      <c r="I228">
        <f t="shared" si="90"/>
        <v>53.180052944382233</v>
      </c>
      <c r="J228">
        <f t="shared" si="90"/>
        <v>52.836893639507579</v>
      </c>
      <c r="K228">
        <f t="shared" si="90"/>
        <v>52.655505985824931</v>
      </c>
      <c r="L228">
        <f t="shared" si="90"/>
        <v>52.618810679561946</v>
      </c>
      <c r="M228">
        <f t="shared" si="90"/>
        <v>52.714139335594901</v>
      </c>
      <c r="N228">
        <f t="shared" si="90"/>
        <v>52.932213932742172</v>
      </c>
      <c r="O228">
        <f t="shared" si="90"/>
        <v>53.2664375633479</v>
      </c>
      <c r="P228">
        <f t="shared" si="90"/>
        <v>53.712396696400269</v>
      </c>
      <c r="Q228">
        <f t="shared" si="90"/>
        <v>54.267511434819731</v>
      </c>
      <c r="R228">
        <f t="shared" si="90"/>
        <v>54.93079251244999</v>
      </c>
      <c r="S228">
        <f t="shared" si="90"/>
        <v>55.702677870941407</v>
      </c>
      <c r="T228">
        <f t="shared" si="90"/>
        <v>56.584930857766366</v>
      </c>
      <c r="U228">
        <f t="shared" si="90"/>
        <v>57.580588295467116</v>
      </c>
      <c r="V228">
        <f t="shared" si="90"/>
        <v>58.693951028336002</v>
      </c>
      <c r="W228">
        <f t="shared" si="90"/>
        <v>59.93061276247289</v>
      </c>
      <c r="X228">
        <f t="shared" si="90"/>
        <v>61.29752553456732</v>
      </c>
      <c r="Y228">
        <f t="shared" si="90"/>
        <v>62.803102284510807</v>
      </c>
      <c r="Z228">
        <f t="shared" si="90"/>
        <v>64.457358995628084</v>
      </c>
      <c r="AA228">
        <f t="shared" si="90"/>
        <v>66.272100890807138</v>
      </c>
      <c r="AB228">
        <f t="shared" si="90"/>
        <v>68.261159406902991</v>
      </c>
      <c r="AC228">
        <f t="shared" si="90"/>
        <v>70.440689297573016</v>
      </c>
      <c r="AD228">
        <f t="shared" si="90"/>
        <v>72.829538453445551</v>
      </c>
      <c r="AE228">
        <f t="shared" si="90"/>
        <v>75.44970715519176</v>
      </c>
      <c r="AF228">
        <f t="shared" si="90"/>
        <v>78.326918860959182</v>
      </c>
      <c r="AG228">
        <f t="shared" si="90"/>
        <v>81.491331789134122</v>
      </c>
      <c r="AH228">
        <f t="shared" si="90"/>
        <v>84.978430219799705</v>
      </c>
      <c r="AI228">
        <f t="shared" si="90"/>
        <v>88.830147656249551</v>
      </c>
      <c r="AJ228">
        <f t="shared" si="90"/>
        <v>93.096292305399942</v>
      </c>
      <c r="AK228">
        <f t="shared" si="90"/>
        <v>97.836371051883589</v>
      </c>
      <c r="AL228">
        <f t="shared" si="90"/>
        <v>103.70629328595349</v>
      </c>
    </row>
    <row r="229" spans="1:38" x14ac:dyDescent="0.25">
      <c r="A229" s="1">
        <f t="shared" si="88"/>
        <v>1.640000000000003E-3</v>
      </c>
      <c r="B229">
        <f t="shared" ref="B229:AL229" si="91">IF(C74&lt;200,C74,"")</f>
        <v>64.334887699649911</v>
      </c>
      <c r="C229">
        <f t="shared" si="91"/>
        <v>60.618063432250445</v>
      </c>
      <c r="D229">
        <f t="shared" si="91"/>
        <v>58.34563852366886</v>
      </c>
      <c r="E229">
        <f t="shared" si="91"/>
        <v>56.604385255366402</v>
      </c>
      <c r="F229">
        <f t="shared" si="91"/>
        <v>55.266421320874109</v>
      </c>
      <c r="G229">
        <f t="shared" si="91"/>
        <v>54.245801075458644</v>
      </c>
      <c r="H229">
        <f t="shared" si="91"/>
        <v>53.482674809521995</v>
      </c>
      <c r="I229">
        <f t="shared" si="91"/>
        <v>52.934219474325531</v>
      </c>
      <c r="J229">
        <f t="shared" si="91"/>
        <v>52.569172460041045</v>
      </c>
      <c r="K229">
        <f t="shared" si="91"/>
        <v>52.364395982447867</v>
      </c>
      <c r="L229">
        <f t="shared" si="91"/>
        <v>52.30264205637878</v>
      </c>
      <c r="M229">
        <f t="shared" si="91"/>
        <v>52.371056901466929</v>
      </c>
      <c r="N229">
        <f t="shared" si="91"/>
        <v>52.560157273160165</v>
      </c>
      <c r="O229">
        <f t="shared" si="91"/>
        <v>52.863117756478673</v>
      </c>
      <c r="P229">
        <f t="shared" si="91"/>
        <v>53.275269112667999</v>
      </c>
      <c r="Q229">
        <f t="shared" si="91"/>
        <v>53.793744031224023</v>
      </c>
      <c r="R229">
        <f t="shared" si="91"/>
        <v>54.417228887109914</v>
      </c>
      <c r="S229">
        <f t="shared" si="91"/>
        <v>55.145794171646472</v>
      </c>
      <c r="T229">
        <f t="shared" si="91"/>
        <v>55.980785431222216</v>
      </c>
      <c r="U229">
        <f t="shared" si="91"/>
        <v>56.924762710212839</v>
      </c>
      <c r="V229">
        <f t="shared" si="91"/>
        <v>57.981480789948023</v>
      </c>
      <c r="W229">
        <f t="shared" si="91"/>
        <v>59.15590564666072</v>
      </c>
      <c r="X229">
        <f t="shared" si="91"/>
        <v>60.454264968640302</v>
      </c>
      <c r="Y229">
        <f t="shared" si="91"/>
        <v>61.884132579475271</v>
      </c>
      <c r="Z229">
        <f t="shared" si="91"/>
        <v>63.454548428565623</v>
      </c>
      <c r="AA229">
        <f t="shared" si="91"/>
        <v>65.176177604647108</v>
      </c>
      <c r="AB229">
        <f t="shared" si="91"/>
        <v>67.061513756884082</v>
      </c>
      <c r="AC229">
        <f t="shared" si="91"/>
        <v>69.125134527460148</v>
      </c>
      <c r="AD229">
        <f t="shared" si="91"/>
        <v>71.384019287507471</v>
      </c>
      <c r="AE229">
        <f t="shared" si="91"/>
        <v>73.857942845486477</v>
      </c>
      <c r="AF229">
        <f t="shared" si="91"/>
        <v>76.569963154012257</v>
      </c>
      <c r="AG229">
        <f t="shared" si="91"/>
        <v>79.547026773721697</v>
      </c>
      <c r="AH229">
        <f t="shared" si="91"/>
        <v>82.820723515604158</v>
      </c>
      <c r="AI229">
        <f t="shared" si="91"/>
        <v>86.428232067571741</v>
      </c>
      <c r="AJ229">
        <f t="shared" si="91"/>
        <v>90.413512664428922</v>
      </c>
      <c r="AK229">
        <f t="shared" si="91"/>
        <v>94.828822671998466</v>
      </c>
      <c r="AL229">
        <f t="shared" si="91"/>
        <v>100.27824665734924</v>
      </c>
    </row>
    <row r="230" spans="1:38" x14ac:dyDescent="0.25">
      <c r="A230" s="1">
        <f t="shared" si="88"/>
        <v>1.6600000000000031E-3</v>
      </c>
      <c r="B230">
        <f t="shared" ref="B230:AL230" si="92">IF(C75&lt;200,C75,"")</f>
        <v>64.218522924436812</v>
      </c>
      <c r="C230">
        <f t="shared" si="92"/>
        <v>60.483937006169164</v>
      </c>
      <c r="D230">
        <f t="shared" si="92"/>
        <v>58.196182830086556</v>
      </c>
      <c r="E230">
        <f t="shared" si="92"/>
        <v>56.438969571481778</v>
      </c>
      <c r="F230">
        <f t="shared" si="92"/>
        <v>55.084287144980749</v>
      </c>
      <c r="G230">
        <f t="shared" si="92"/>
        <v>54.046066847108413</v>
      </c>
      <c r="H230">
        <f t="shared" si="92"/>
        <v>53.264335507012476</v>
      </c>
      <c r="I230">
        <f t="shared" si="92"/>
        <v>52.696142464587169</v>
      </c>
      <c r="J230">
        <f t="shared" si="92"/>
        <v>52.310090314307637</v>
      </c>
      <c r="K230">
        <f t="shared" si="92"/>
        <v>52.082896595817509</v>
      </c>
      <c r="L230">
        <f t="shared" si="92"/>
        <v>51.99715617605041</v>
      </c>
      <c r="M230">
        <f t="shared" si="92"/>
        <v>52.039843007413751</v>
      </c>
      <c r="N230">
        <f t="shared" si="92"/>
        <v>52.20128363002997</v>
      </c>
      <c r="O230">
        <f t="shared" si="92"/>
        <v>52.47444134610425</v>
      </c>
      <c r="P230">
        <f t="shared" si="92"/>
        <v>52.854411049906922</v>
      </c>
      <c r="Q230">
        <f t="shared" si="92"/>
        <v>53.338060952780403</v>
      </c>
      <c r="R230">
        <f t="shared" si="92"/>
        <v>53.923779675917018</v>
      </c>
      <c r="S230">
        <f t="shared" si="92"/>
        <v>54.611301230964138</v>
      </c>
      <c r="T230">
        <f t="shared" si="92"/>
        <v>55.401589544844398</v>
      </c>
      <c r="U230">
        <f t="shared" si="92"/>
        <v>56.296770308694569</v>
      </c>
      <c r="V230">
        <f t="shared" si="92"/>
        <v>57.300102175947245</v>
      </c>
      <c r="W230">
        <f t="shared" si="92"/>
        <v>58.415982400603632</v>
      </c>
      <c r="X230">
        <f t="shared" si="92"/>
        <v>59.649984339867871</v>
      </c>
      <c r="Y230">
        <f t="shared" si="92"/>
        <v>61.008926142781078</v>
      </c>
      <c r="Z230">
        <f t="shared" si="92"/>
        <v>62.500971618433624</v>
      </c>
      <c r="AA230">
        <f t="shared" si="92"/>
        <v>64.135765885228508</v>
      </c>
      <c r="AB230">
        <f t="shared" si="92"/>
        <v>65.924610085089071</v>
      </c>
      <c r="AC230">
        <f t="shared" si="92"/>
        <v>67.880681338297833</v>
      </c>
      <c r="AD230">
        <f t="shared" si="92"/>
        <v>70.019306363665976</v>
      </c>
      <c r="AE230">
        <f t="shared" si="92"/>
        <v>72.358299973078246</v>
      </c>
      <c r="AF230">
        <f t="shared" si="92"/>
        <v>74.918383198254759</v>
      </c>
      <c r="AG230">
        <f t="shared" si="92"/>
        <v>77.723700428474388</v>
      </c>
      <c r="AH230">
        <f t="shared" si="92"/>
        <v>80.80246105613287</v>
      </c>
      <c r="AI230">
        <f t="shared" si="92"/>
        <v>84.187739342046129</v>
      </c>
      <c r="AJ230">
        <f t="shared" si="92"/>
        <v>87.91847738446836</v>
      </c>
      <c r="AK230">
        <f t="shared" si="92"/>
        <v>92.040751457071721</v>
      </c>
      <c r="AL230">
        <f t="shared" si="92"/>
        <v>97.112677044346015</v>
      </c>
    </row>
    <row r="231" spans="1:38" x14ac:dyDescent="0.25">
      <c r="A231" s="1">
        <f t="shared" si="88"/>
        <v>1.6800000000000031E-3</v>
      </c>
      <c r="B231">
        <f t="shared" ref="B231:AL231" si="93">IF(C76&lt;200,C76,"")</f>
        <v>64.105267875743195</v>
      </c>
      <c r="C231">
        <f t="shared" si="93"/>
        <v>60.353482425080379</v>
      </c>
      <c r="D231">
        <f t="shared" si="93"/>
        <v>58.050902845845641</v>
      </c>
      <c r="E231">
        <f t="shared" si="93"/>
        <v>56.278271898930846</v>
      </c>
      <c r="F231">
        <f t="shared" si="93"/>
        <v>54.907457651559483</v>
      </c>
      <c r="G231">
        <f t="shared" si="93"/>
        <v>53.852274609119313</v>
      </c>
      <c r="H231">
        <f t="shared" si="93"/>
        <v>53.052632926755251</v>
      </c>
      <c r="I231">
        <f t="shared" si="93"/>
        <v>52.465461804438512</v>
      </c>
      <c r="J231">
        <f t="shared" si="93"/>
        <v>52.059237359562722</v>
      </c>
      <c r="K231">
        <f t="shared" si="93"/>
        <v>51.810541794239619</v>
      </c>
      <c r="L231">
        <f t="shared" si="93"/>
        <v>51.701823377574989</v>
      </c>
      <c r="M231">
        <f t="shared" si="93"/>
        <v>51.719895774421673</v>
      </c>
      <c r="N231">
        <f t="shared" si="93"/>
        <v>51.854908971825431</v>
      </c>
      <c r="O231">
        <f t="shared" si="93"/>
        <v>52.09963063094748</v>
      </c>
      <c r="P231">
        <f t="shared" si="93"/>
        <v>52.448937751965531</v>
      </c>
      <c r="Q231">
        <f t="shared" si="93"/>
        <v>52.899454791175025</v>
      </c>
      <c r="R231">
        <f t="shared" si="93"/>
        <v>53.449296591777461</v>
      </c>
      <c r="S231">
        <f t="shared" si="93"/>
        <v>54.097888519646503</v>
      </c>
      <c r="T231">
        <f t="shared" si="93"/>
        <v>54.845845307351013</v>
      </c>
      <c r="U231">
        <f t="shared" si="93"/>
        <v>55.694896200990456</v>
      </c>
      <c r="V231">
        <f t="shared" si="93"/>
        <v>56.647848207640529</v>
      </c>
      <c r="W231">
        <f t="shared" si="93"/>
        <v>57.708582253214601</v>
      </c>
      <c r="X231">
        <f t="shared" si="93"/>
        <v>58.882079324055042</v>
      </c>
      <c r="Y231">
        <f t="shared" si="93"/>
        <v>60.174475473102042</v>
      </c>
      <c r="Z231">
        <f t="shared" si="93"/>
        <v>61.593146126745268</v>
      </c>
      <c r="AA231">
        <f t="shared" si="93"/>
        <v>63.146821584151716</v>
      </c>
      <c r="AB231">
        <f t="shared" si="93"/>
        <v>64.845737083494924</v>
      </c>
      <c r="AC231">
        <f t="shared" si="93"/>
        <v>66.701822437267111</v>
      </c>
      <c r="AD231">
        <f t="shared" si="93"/>
        <v>68.728938136334051</v>
      </c>
      <c r="AE231">
        <f t="shared" si="93"/>
        <v>70.943167135014889</v>
      </c>
      <c r="AF231">
        <f t="shared" si="93"/>
        <v>73.363174439923768</v>
      </c>
      <c r="AG231">
        <f t="shared" si="93"/>
        <v>76.010650374666298</v>
      </c>
      <c r="AH231">
        <f t="shared" si="93"/>
        <v>78.910858309309816</v>
      </c>
      <c r="AI231">
        <f t="shared" si="93"/>
        <v>82.09331418594293</v>
      </c>
      <c r="AJ231">
        <f t="shared" si="93"/>
        <v>85.592633989547281</v>
      </c>
      <c r="AK231">
        <f t="shared" si="93"/>
        <v>89.449597342954462</v>
      </c>
      <c r="AL231">
        <f t="shared" si="93"/>
        <v>94.181357730455005</v>
      </c>
    </row>
    <row r="232" spans="1:38" x14ac:dyDescent="0.25">
      <c r="A232" s="1">
        <f t="shared" si="88"/>
        <v>1.7000000000000032E-3</v>
      </c>
      <c r="B232">
        <f t="shared" ref="B232:AL232" si="94">IF(C77&lt;200,C77,"")</f>
        <v>63.994999635194993</v>
      </c>
      <c r="C232">
        <f t="shared" si="94"/>
        <v>60.226551106559739</v>
      </c>
      <c r="D232">
        <f t="shared" si="94"/>
        <v>57.909626223319734</v>
      </c>
      <c r="E232">
        <f t="shared" si="94"/>
        <v>56.122093571938507</v>
      </c>
      <c r="F232">
        <f t="shared" si="94"/>
        <v>54.735704903908072</v>
      </c>
      <c r="G232">
        <f t="shared" si="94"/>
        <v>53.664163755597677</v>
      </c>
      <c r="H232">
        <f t="shared" si="94"/>
        <v>52.847269891835019</v>
      </c>
      <c r="I232">
        <f t="shared" si="94"/>
        <v>52.241839269410612</v>
      </c>
      <c r="J232">
        <f t="shared" si="94"/>
        <v>51.816229186854919</v>
      </c>
      <c r="K232">
        <f t="shared" si="94"/>
        <v>51.546895084463351</v>
      </c>
      <c r="L232">
        <f t="shared" si="94"/>
        <v>51.4161482984359</v>
      </c>
      <c r="M232">
        <f t="shared" si="94"/>
        <v>51.410653154769506</v>
      </c>
      <c r="N232">
        <f t="shared" si="94"/>
        <v>51.520395544563691</v>
      </c>
      <c r="O232">
        <f t="shared" si="94"/>
        <v>51.737961716175583</v>
      </c>
      <c r="P232">
        <f t="shared" si="94"/>
        <v>52.058027084945593</v>
      </c>
      <c r="Q232">
        <f t="shared" si="94"/>
        <v>52.476991110549939</v>
      </c>
      <c r="R232">
        <f t="shared" si="94"/>
        <v>52.9927165056707</v>
      </c>
      <c r="S232">
        <f t="shared" si="94"/>
        <v>53.604345055156493</v>
      </c>
      <c r="T232">
        <f t="shared" si="94"/>
        <v>54.31217141662826</v>
      </c>
      <c r="U232">
        <f t="shared" si="94"/>
        <v>55.117562337869515</v>
      </c>
      <c r="V232">
        <f t="shared" si="94"/>
        <v>56.022912894646289</v>
      </c>
      <c r="W232">
        <f t="shared" si="94"/>
        <v>57.031634319636368</v>
      </c>
      <c r="X232">
        <f t="shared" si="94"/>
        <v>58.1481701988805</v>
      </c>
      <c r="Y232">
        <f t="shared" si="94"/>
        <v>59.378039545360444</v>
      </c>
      <c r="Z232">
        <f t="shared" si="94"/>
        <v>60.727906718551687</v>
      </c>
      <c r="AA232">
        <f t="shared" si="94"/>
        <v>62.205679489858781</v>
      </c>
      <c r="AB232">
        <f t="shared" si="94"/>
        <v>63.820637873759729</v>
      </c>
      <c r="AC232">
        <f t="shared" si="94"/>
        <v>65.58359775841879</v>
      </c>
      <c r="AD232">
        <f t="shared" si="94"/>
        <v>67.507114984045572</v>
      </c>
      <c r="AE232">
        <f t="shared" si="94"/>
        <v>69.605737452618669</v>
      </c>
      <c r="AF232">
        <f t="shared" si="94"/>
        <v>71.896315255968545</v>
      </c>
      <c r="AG232">
        <f t="shared" si="94"/>
        <v>74.398381871210177</v>
      </c>
      <c r="AH232">
        <f t="shared" si="94"/>
        <v>77.134623449154688</v>
      </c>
      <c r="AI232">
        <f t="shared" si="94"/>
        <v>80.131458465281099</v>
      </c>
      <c r="AJ232">
        <f t="shared" si="94"/>
        <v>83.419757009096472</v>
      </c>
      <c r="AK232">
        <f t="shared" si="94"/>
        <v>87.035738461764254</v>
      </c>
      <c r="AL232">
        <f t="shared" si="94"/>
        <v>91.459900169364715</v>
      </c>
    </row>
    <row r="233" spans="1:38" x14ac:dyDescent="0.25">
      <c r="A233" s="1">
        <f t="shared" si="88"/>
        <v>1.7200000000000032E-3</v>
      </c>
      <c r="B233">
        <f t="shared" ref="B233:AL233" si="95">IF(C78&lt;200,C78,"")</f>
        <v>63.887601673834418</v>
      </c>
      <c r="C233">
        <f t="shared" si="95"/>
        <v>60.103002370287008</v>
      </c>
      <c r="D233">
        <f t="shared" si="95"/>
        <v>57.772189959055176</v>
      </c>
      <c r="E233">
        <f t="shared" si="95"/>
        <v>55.970246907225757</v>
      </c>
      <c r="F233">
        <f t="shared" si="95"/>
        <v>54.568813815887047</v>
      </c>
      <c r="G233">
        <f t="shared" si="95"/>
        <v>53.481488667652577</v>
      </c>
      <c r="H233">
        <f t="shared" si="95"/>
        <v>52.647966662129527</v>
      </c>
      <c r="I233">
        <f t="shared" si="95"/>
        <v>52.024956887671621</v>
      </c>
      <c r="J233">
        <f t="shared" si="95"/>
        <v>51.580704883831814</v>
      </c>
      <c r="K233">
        <f t="shared" si="95"/>
        <v>51.291547215306075</v>
      </c>
      <c r="L233">
        <f t="shared" si="95"/>
        <v>51.139667152265957</v>
      </c>
      <c r="M233">
        <f t="shared" si="95"/>
        <v>51.111589703325251</v>
      </c>
      <c r="N233">
        <f t="shared" si="95"/>
        <v>51.197148039642904</v>
      </c>
      <c r="O233">
        <f t="shared" si="95"/>
        <v>51.388759960183961</v>
      </c>
      <c r="P233">
        <f t="shared" si="95"/>
        <v>51.680914120042118</v>
      </c>
      <c r="Q233">
        <f t="shared" si="95"/>
        <v>52.06980199218129</v>
      </c>
      <c r="R233">
        <f t="shared" si="95"/>
        <v>52.553053739983959</v>
      </c>
      <c r="S233">
        <f t="shared" si="95"/>
        <v>53.129550181807524</v>
      </c>
      <c r="T233">
        <f t="shared" si="95"/>
        <v>53.799292103754667</v>
      </c>
      <c r="U233">
        <f t="shared" si="95"/>
        <v>54.563314218784328</v>
      </c>
      <c r="V233">
        <f t="shared" si="95"/>
        <v>55.423635209381338</v>
      </c>
      <c r="W233">
        <f t="shared" si="95"/>
        <v>56.383238220484763</v>
      </c>
      <c r="X233">
        <f t="shared" si="95"/>
        <v>57.446078327004109</v>
      </c>
      <c r="Y233">
        <f t="shared" si="95"/>
        <v>58.617115171777534</v>
      </c>
      <c r="Z233">
        <f t="shared" si="95"/>
        <v>59.902370349763963</v>
      </c>
      <c r="AA233">
        <f t="shared" si="95"/>
        <v>61.309010342868149</v>
      </c>
      <c r="AB233">
        <f t="shared" si="95"/>
        <v>62.845456996632791</v>
      </c>
      <c r="AC233">
        <f t="shared" si="95"/>
        <v>64.521528770031921</v>
      </c>
      <c r="AD233">
        <f t="shared" si="95"/>
        <v>66.348617375267054</v>
      </c>
      <c r="AE233">
        <f t="shared" si="95"/>
        <v>68.339906056543242</v>
      </c>
      <c r="AF233">
        <f t="shared" si="95"/>
        <v>70.510637755209046</v>
      </c>
      <c r="AG233">
        <f t="shared" si="95"/>
        <v>72.878443925467209</v>
      </c>
      <c r="AH233">
        <f t="shared" si="95"/>
        <v>75.463748001215379</v>
      </c>
      <c r="AI233">
        <f t="shared" si="95"/>
        <v>78.290261744069142</v>
      </c>
      <c r="AJ233">
        <f t="shared" si="95"/>
        <v>81.385598305078162</v>
      </c>
      <c r="AK233">
        <f t="shared" si="95"/>
        <v>84.782033343914506</v>
      </c>
      <c r="AL233">
        <f t="shared" si="95"/>
        <v>88.927130648312797</v>
      </c>
    </row>
    <row r="234" spans="1:38" x14ac:dyDescent="0.25">
      <c r="A234" s="1">
        <f t="shared" si="88"/>
        <v>1.7400000000000033E-3</v>
      </c>
      <c r="B234">
        <f t="shared" ref="B234:AL234" si="96">IF(C79&lt;200,C79,"")</f>
        <v>63.782963442548841</v>
      </c>
      <c r="C234">
        <f t="shared" si="96"/>
        <v>59.98270292007647</v>
      </c>
      <c r="D234">
        <f t="shared" si="96"/>
        <v>57.638439769675067</v>
      </c>
      <c r="E234">
        <f t="shared" si="96"/>
        <v>55.82255445647489</v>
      </c>
      <c r="F234">
        <f t="shared" si="96"/>
        <v>54.406581260362351</v>
      </c>
      <c r="G234">
        <f t="shared" si="96"/>
        <v>53.304017653358294</v>
      </c>
      <c r="H234">
        <f t="shared" si="96"/>
        <v>52.454459676713057</v>
      </c>
      <c r="I234">
        <f t="shared" si="96"/>
        <v>51.814515450256081</v>
      </c>
      <c r="J234">
        <f t="shared" si="96"/>
        <v>51.35232527151669</v>
      </c>
      <c r="K234">
        <f t="shared" si="96"/>
        <v>51.044114091651835</v>
      </c>
      <c r="L234">
        <f t="shared" si="96"/>
        <v>50.871945260988277</v>
      </c>
      <c r="M234">
        <f t="shared" si="96"/>
        <v>50.822213656886724</v>
      </c>
      <c r="N234">
        <f t="shared" si="96"/>
        <v>50.884610134959452</v>
      </c>
      <c r="O234">
        <f t="shared" si="96"/>
        <v>51.051395874328165</v>
      </c>
      <c r="P234">
        <f t="shared" si="96"/>
        <v>51.316886266918985</v>
      </c>
      <c r="Q234">
        <f t="shared" si="96"/>
        <v>51.677080249607542</v>
      </c>
      <c r="R234">
        <f t="shared" si="96"/>
        <v>52.12939318014228</v>
      </c>
      <c r="S234">
        <f t="shared" si="96"/>
        <v>52.672465352129528</v>
      </c>
      <c r="T234">
        <f t="shared" si="96"/>
        <v>53.30602730544738</v>
      </c>
      <c r="U234">
        <f t="shared" si="96"/>
        <v>54.030809111587097</v>
      </c>
      <c r="V234">
        <f t="shared" si="96"/>
        <v>54.848484928030338</v>
      </c>
      <c r="W234">
        <f t="shared" si="96"/>
        <v>55.761647013811633</v>
      </c>
      <c r="X234">
        <f t="shared" si="96"/>
        <v>56.773805515872269</v>
      </c>
      <c r="Y234">
        <f t="shared" si="96"/>
        <v>57.889411956010647</v>
      </c>
      <c r="Z234">
        <f t="shared" si="96"/>
        <v>59.113905662433368</v>
      </c>
      <c r="AA234">
        <f t="shared" si="96"/>
        <v>60.453783533972206</v>
      </c>
      <c r="AB234">
        <f t="shared" si="96"/>
        <v>61.916694602577017</v>
      </c>
      <c r="AC234">
        <f t="shared" si="96"/>
        <v>63.511561957599028</v>
      </c>
      <c r="AD234">
        <f t="shared" si="96"/>
        <v>65.248735795118904</v>
      </c>
      <c r="AE234">
        <f t="shared" si="96"/>
        <v>67.140182742699281</v>
      </c>
      <c r="AF234">
        <f t="shared" si="96"/>
        <v>69.199718283281882</v>
      </c>
      <c r="AG234">
        <f t="shared" si="96"/>
        <v>71.44329118402149</v>
      </c>
      <c r="AH234">
        <f t="shared" si="96"/>
        <v>73.889331485963183</v>
      </c>
      <c r="AI234">
        <f t="shared" si="96"/>
        <v>76.559177042514136</v>
      </c>
      <c r="AJ234">
        <f t="shared" si="96"/>
        <v>79.477598102267237</v>
      </c>
      <c r="AK234">
        <f t="shared" si="96"/>
        <v>82.6734454249289</v>
      </c>
      <c r="AL234">
        <f t="shared" si="96"/>
        <v>86.564583595837902</v>
      </c>
    </row>
    <row r="235" spans="1:38" x14ac:dyDescent="0.25">
      <c r="A235" s="1">
        <f t="shared" si="88"/>
        <v>1.7600000000000033E-3</v>
      </c>
      <c r="B235">
        <f t="shared" ref="B235:AL235" si="97">IF(C80&lt;200,C80,"")</f>
        <v>63.680979993587634</v>
      </c>
      <c r="C235">
        <f t="shared" si="97"/>
        <v>59.865526366089888</v>
      </c>
      <c r="D235">
        <f t="shared" si="97"/>
        <v>57.508229517093824</v>
      </c>
      <c r="E235">
        <f t="shared" si="97"/>
        <v>55.678848318958735</v>
      </c>
      <c r="F235">
        <f t="shared" si="97"/>
        <v>54.248815250752386</v>
      </c>
      <c r="G235">
        <f t="shared" si="97"/>
        <v>53.131531976284506</v>
      </c>
      <c r="H235">
        <f t="shared" si="97"/>
        <v>52.266500403347891</v>
      </c>
      <c r="I235">
        <f t="shared" si="97"/>
        <v>51.610233150609652</v>
      </c>
      <c r="J235">
        <f t="shared" si="97"/>
        <v>51.130771297135809</v>
      </c>
      <c r="K235">
        <f t="shared" si="97"/>
        <v>50.804234876729076</v>
      </c>
      <c r="L235">
        <f t="shared" si="97"/>
        <v>50.612574814177272</v>
      </c>
      <c r="M235">
        <f t="shared" si="97"/>
        <v>50.542064287907699</v>
      </c>
      <c r="N235">
        <f t="shared" si="97"/>
        <v>50.582261367685092</v>
      </c>
      <c r="O235">
        <f t="shared" si="97"/>
        <v>50.725281424056199</v>
      </c>
      <c r="P235">
        <f t="shared" si="97"/>
        <v>50.965278893648041</v>
      </c>
      <c r="Q235">
        <f t="shared" si="97"/>
        <v>51.298074234635656</v>
      </c>
      <c r="R235">
        <f t="shared" si="97"/>
        <v>51.720884105301913</v>
      </c>
      <c r="S235">
        <f t="shared" si="97"/>
        <v>52.23212678535706</v>
      </c>
      <c r="T235">
        <f t="shared" si="97"/>
        <v>52.831283909231807</v>
      </c>
      <c r="U235">
        <f t="shared" si="97"/>
        <v>53.518805587959719</v>
      </c>
      <c r="V235">
        <f t="shared" si="97"/>
        <v>54.29605009031868</v>
      </c>
      <c r="W235">
        <f t="shared" si="97"/>
        <v>55.165252125553813</v>
      </c>
      <c r="X235">
        <f t="shared" si="97"/>
        <v>56.12951585381326</v>
      </c>
      <c r="Y235">
        <f t="shared" si="97"/>
        <v>57.192830327774182</v>
      </c>
      <c r="Z235">
        <f t="shared" si="97"/>
        <v>58.360106328453888</v>
      </c>
      <c r="AA235">
        <f t="shared" si="97"/>
        <v>59.637234632237053</v>
      </c>
      <c r="AB235">
        <f t="shared" si="97"/>
        <v>61.031166733595072</v>
      </c>
      <c r="AC235">
        <f t="shared" si="97"/>
        <v>62.550020029313636</v>
      </c>
      <c r="AD235">
        <f t="shared" si="97"/>
        <v>64.203210518069838</v>
      </c>
      <c r="AE235">
        <f t="shared" si="97"/>
        <v>66.001617257568128</v>
      </c>
      <c r="AF235">
        <f t="shared" si="97"/>
        <v>67.957784232576827</v>
      </c>
      <c r="AG235">
        <f t="shared" si="97"/>
        <v>70.086167020797134</v>
      </c>
      <c r="AH235">
        <f t="shared" si="97"/>
        <v>72.403433826811465</v>
      </c>
      <c r="AI235">
        <f t="shared" si="97"/>
        <v>74.92883325588744</v>
      </c>
      <c r="AJ235">
        <f t="shared" si="97"/>
        <v>77.684644847809309</v>
      </c>
      <c r="AK235">
        <f t="shared" si="97"/>
        <v>80.696733202201727</v>
      </c>
      <c r="AL235">
        <f t="shared" si="97"/>
        <v>84.356086996923949</v>
      </c>
    </row>
    <row r="236" spans="1:38" x14ac:dyDescent="0.25">
      <c r="A236" s="1">
        <f t="shared" si="88"/>
        <v>1.7800000000000034E-3</v>
      </c>
      <c r="B236">
        <f t="shared" ref="B236:AL236" si="98">IF(C81&lt;200,C81,"")</f>
        <v>63.581551630449546</v>
      </c>
      <c r="C236">
        <f t="shared" si="98"/>
        <v>59.7513527836444</v>
      </c>
      <c r="D236">
        <f t="shared" si="98"/>
        <v>57.381420678560247</v>
      </c>
      <c r="E236">
        <f t="shared" si="98"/>
        <v>55.538969508765767</v>
      </c>
      <c r="F236">
        <f t="shared" si="98"/>
        <v>54.095334188788982</v>
      </c>
      <c r="G236">
        <f t="shared" si="98"/>
        <v>52.963824964092282</v>
      </c>
      <c r="H236">
        <f t="shared" si="98"/>
        <v>52.083854284591197</v>
      </c>
      <c r="I236">
        <f t="shared" si="98"/>
        <v>51.411844340564407</v>
      </c>
      <c r="J236">
        <f t="shared" si="98"/>
        <v>50.915742567150993</v>
      </c>
      <c r="K236">
        <f t="shared" si="98"/>
        <v>50.571570263180071</v>
      </c>
      <c r="L236">
        <f t="shared" si="98"/>
        <v>50.36117283166115</v>
      </c>
      <c r="M236">
        <f t="shared" si="98"/>
        <v>50.270709503079388</v>
      </c>
      <c r="N236">
        <f t="shared" si="98"/>
        <v>50.289614302292371</v>
      </c>
      <c r="O236">
        <f t="shared" si="98"/>
        <v>50.409866686472654</v>
      </c>
      <c r="P236">
        <f t="shared" si="98"/>
        <v>50.625471377572204</v>
      </c>
      <c r="Q236">
        <f t="shared" si="98"/>
        <v>50.932083165233927</v>
      </c>
      <c r="R236">
        <f t="shared" si="98"/>
        <v>51.326734652350737</v>
      </c>
      <c r="S236">
        <f t="shared" si="98"/>
        <v>51.80763889615352</v>
      </c>
      <c r="T236">
        <f t="shared" si="98"/>
        <v>52.37404793771254</v>
      </c>
      <c r="U236">
        <f t="shared" si="98"/>
        <v>53.026154206963817</v>
      </c>
      <c r="V236">
        <f t="shared" si="98"/>
        <v>53.765025867137709</v>
      </c>
      <c r="W236">
        <f t="shared" si="98"/>
        <v>54.592570011919769</v>
      </c>
      <c r="X236">
        <f t="shared" si="98"/>
        <v>55.511519684224751</v>
      </c>
      <c r="Y236">
        <f t="shared" si="98"/>
        <v>56.52544222692115</v>
      </c>
      <c r="Z236">
        <f t="shared" si="98"/>
        <v>57.638767689729121</v>
      </c>
      <c r="AA236">
        <f t="shared" si="98"/>
        <v>58.856837032348217</v>
      </c>
      <c r="AB236">
        <f t="shared" si="98"/>
        <v>60.185970776759959</v>
      </c>
      <c r="AC236">
        <f t="shared" si="98"/>
        <v>61.633559646993398</v>
      </c>
      <c r="AD236">
        <f t="shared" si="98"/>
        <v>63.208179658351277</v>
      </c>
      <c r="AE236">
        <f t="shared" si="98"/>
        <v>64.9197351444746</v>
      </c>
      <c r="AF236">
        <f t="shared" si="98"/>
        <v>66.779634409265995</v>
      </c>
      <c r="AG236">
        <f t="shared" si="98"/>
        <v>68.80100414356771</v>
      </c>
      <c r="AH236">
        <f t="shared" si="98"/>
        <v>70.99895055616436</v>
      </c>
      <c r="AI236">
        <f t="shared" si="98"/>
        <v>73.390877468912294</v>
      </c>
      <c r="AJ236">
        <f t="shared" si="98"/>
        <v>75.99687459591992</v>
      </c>
      <c r="AK236">
        <f t="shared" si="98"/>
        <v>78.840193112031201</v>
      </c>
      <c r="AL236">
        <f t="shared" si="98"/>
        <v>82.287421077170222</v>
      </c>
    </row>
    <row r="237" spans="1:38" x14ac:dyDescent="0.25">
      <c r="A237" s="1">
        <f t="shared" si="88"/>
        <v>1.8000000000000034E-3</v>
      </c>
      <c r="B237">
        <f t="shared" ref="B237:AL237" si="99">IF(C82&lt;200,C82,"")</f>
        <v>63.484583583691709</v>
      </c>
      <c r="C237">
        <f t="shared" si="99"/>
        <v>59.640068305388887</v>
      </c>
      <c r="D237">
        <f t="shared" si="99"/>
        <v>57.257881857505851</v>
      </c>
      <c r="E237">
        <f t="shared" si="99"/>
        <v>55.402767371633438</v>
      </c>
      <c r="F237">
        <f t="shared" si="99"/>
        <v>53.945966172333826</v>
      </c>
      <c r="G237">
        <f t="shared" si="99"/>
        <v>52.800701189612603</v>
      </c>
      <c r="H237">
        <f t="shared" si="99"/>
        <v>51.906299771198171</v>
      </c>
      <c r="I237">
        <f t="shared" si="99"/>
        <v>51.219098391304961</v>
      </c>
      <c r="J237">
        <f t="shared" si="99"/>
        <v>50.706956006461432</v>
      </c>
      <c r="K237">
        <f t="shared" si="99"/>
        <v>50.345800895702034</v>
      </c>
      <c r="L237">
        <f t="shared" si="99"/>
        <v>50.117379308230817</v>
      </c>
      <c r="M237">
        <f t="shared" si="99"/>
        <v>50.007743660806739</v>
      </c>
      <c r="N237">
        <f t="shared" si="99"/>
        <v>50.006211961903361</v>
      </c>
      <c r="O237">
        <f t="shared" si="99"/>
        <v>50.104636825018716</v>
      </c>
      <c r="P237">
        <f t="shared" si="99"/>
        <v>50.296883538588823</v>
      </c>
      <c r="Q237">
        <f t="shared" si="99"/>
        <v>50.578452915349658</v>
      </c>
      <c r="R237">
        <f t="shared" si="99"/>
        <v>50.946206838917227</v>
      </c>
      <c r="S237">
        <f t="shared" si="99"/>
        <v>51.39816840127007</v>
      </c>
      <c r="T237">
        <f t="shared" si="99"/>
        <v>51.9333775569511</v>
      </c>
      <c r="U237">
        <f t="shared" si="99"/>
        <v>52.551789202996424</v>
      </c>
      <c r="V237">
        <f t="shared" si="99"/>
        <v>53.25420465580337</v>
      </c>
      <c r="W237">
        <f t="shared" si="99"/>
        <v>54.042230326887463</v>
      </c>
      <c r="X237">
        <f t="shared" si="99"/>
        <v>54.918259431234802</v>
      </c>
      <c r="Y237">
        <f t="shared" si="99"/>
        <v>55.885474073269847</v>
      </c>
      <c r="Z237">
        <f t="shared" si="99"/>
        <v>56.947866231143138</v>
      </c>
      <c r="AA237">
        <f t="shared" si="99"/>
        <v>58.110277127338442</v>
      </c>
      <c r="AB237">
        <f t="shared" si="99"/>
        <v>59.378455324572336</v>
      </c>
      <c r="AC237">
        <f t="shared" si="99"/>
        <v>60.759134691942855</v>
      </c>
      <c r="AD237">
        <f t="shared" si="99"/>
        <v>62.260134207722636</v>
      </c>
      <c r="AE237">
        <f t="shared" si="99"/>
        <v>63.890482458991492</v>
      </c>
      <c r="AF237">
        <f t="shared" si="99"/>
        <v>65.660570723978083</v>
      </c>
      <c r="AG237">
        <f t="shared" si="99"/>
        <v>67.582339748660374</v>
      </c>
      <c r="AH237">
        <f t="shared" si="99"/>
        <v>69.669506838281663</v>
      </c>
      <c r="AI237">
        <f t="shared" si="99"/>
        <v>71.937841783990379</v>
      </c>
      <c r="AJ237">
        <f t="shared" si="99"/>
        <v>74.405502576485233</v>
      </c>
      <c r="AK237">
        <f t="shared" si="99"/>
        <v>77.093445014078128</v>
      </c>
      <c r="AL237">
        <f t="shared" si="99"/>
        <v>80.346035674931073</v>
      </c>
    </row>
    <row r="238" spans="1:38" x14ac:dyDescent="0.25">
      <c r="A238" s="1">
        <f t="shared" si="88"/>
        <v>1.8200000000000035E-3</v>
      </c>
      <c r="B238">
        <f t="shared" ref="B238:AL238" si="100">IF(C83&lt;200,C83,"")</f>
        <v>63.3899857104497</v>
      </c>
      <c r="C238">
        <f t="shared" si="100"/>
        <v>59.531564743943044</v>
      </c>
      <c r="D238">
        <f t="shared" si="100"/>
        <v>57.137488331582851</v>
      </c>
      <c r="E238">
        <f t="shared" si="100"/>
        <v>55.270099046915711</v>
      </c>
      <c r="F238">
        <f t="shared" si="100"/>
        <v>53.800548357737057</v>
      </c>
      <c r="G238">
        <f t="shared" si="100"/>
        <v>52.641975717633237</v>
      </c>
      <c r="H238">
        <f t="shared" si="100"/>
        <v>51.733627434513856</v>
      </c>
      <c r="I238">
        <f t="shared" si="100"/>
        <v>51.031758649149445</v>
      </c>
      <c r="J238">
        <f t="shared" si="100"/>
        <v>50.504144631318987</v>
      </c>
      <c r="K238">
        <f t="shared" si="100"/>
        <v>50.126625930014526</v>
      </c>
      <c r="L238">
        <f t="shared" si="100"/>
        <v>49.880855521789805</v>
      </c>
      <c r="M238">
        <f t="shared" si="100"/>
        <v>49.752785584709734</v>
      </c>
      <c r="N238">
        <f t="shared" si="100"/>
        <v>49.731625494912244</v>
      </c>
      <c r="O238">
        <f t="shared" si="100"/>
        <v>49.809109346817905</v>
      </c>
      <c r="P238">
        <f t="shared" si="100"/>
        <v>49.978972412471968</v>
      </c>
      <c r="Q238">
        <f t="shared" si="100"/>
        <v>50.23657221441286</v>
      </c>
      <c r="R238">
        <f t="shared" si="100"/>
        <v>50.578612080856701</v>
      </c>
      <c r="S238">
        <f t="shared" si="100"/>
        <v>51.002939024226144</v>
      </c>
      <c r="T238">
        <f t="shared" si="100"/>
        <v>51.508396809719194</v>
      </c>
      <c r="U238">
        <f t="shared" si="100"/>
        <v>52.094721054563607</v>
      </c>
      <c r="V238">
        <f t="shared" si="100"/>
        <v>52.762467248527813</v>
      </c>
      <c r="W238">
        <f t="shared" si="100"/>
        <v>53.512965401189987</v>
      </c>
      <c r="X238">
        <f t="shared" si="100"/>
        <v>54.348297033138394</v>
      </c>
      <c r="Y238">
        <f t="shared" si="100"/>
        <v>55.271291714205226</v>
      </c>
      <c r="Z238">
        <f t="shared" si="100"/>
        <v>56.285541495442878</v>
      </c>
      <c r="AA238">
        <f t="shared" si="100"/>
        <v>57.395432508238272</v>
      </c>
      <c r="AB238">
        <f t="shared" si="100"/>
        <v>58.606193803339636</v>
      </c>
      <c r="AC238">
        <f t="shared" si="100"/>
        <v>59.923964242710113</v>
      </c>
      <c r="AD238">
        <f t="shared" si="100"/>
        <v>61.355878994102824</v>
      </c>
      <c r="AE238">
        <f t="shared" si="100"/>
        <v>62.910177963100004</v>
      </c>
      <c r="AF238">
        <f t="shared" si="100"/>
        <v>64.596339381632646</v>
      </c>
      <c r="AG238">
        <f t="shared" si="100"/>
        <v>66.425242812968335</v>
      </c>
      <c r="AH238">
        <f t="shared" si="100"/>
        <v>68.409367099315602</v>
      </c>
      <c r="AI238">
        <f t="shared" si="100"/>
        <v>70.563030355869671</v>
      </c>
      <c r="AJ238">
        <f t="shared" si="100"/>
        <v>72.902681117049951</v>
      </c>
      <c r="AK238">
        <f t="shared" si="100"/>
        <v>75.447252317742141</v>
      </c>
      <c r="AL238">
        <f t="shared" si="100"/>
        <v>78.520814929118018</v>
      </c>
    </row>
    <row r="239" spans="1:38" x14ac:dyDescent="0.25">
      <c r="A239" s="1">
        <f t="shared" si="88"/>
        <v>1.8400000000000035E-3</v>
      </c>
      <c r="B239">
        <f t="shared" ref="B239:AL239" si="101">IF(C84&lt;200,C84,"")</f>
        <v>63.297672215670566</v>
      </c>
      <c r="C239">
        <f t="shared" si="101"/>
        <v>59.42573924237918</v>
      </c>
      <c r="D239">
        <f t="shared" si="101"/>
        <v>57.02012163463683</v>
      </c>
      <c r="E239">
        <f t="shared" si="101"/>
        <v>55.140828970665382</v>
      </c>
      <c r="F239">
        <f t="shared" si="101"/>
        <v>53.658926371795054</v>
      </c>
      <c r="G239">
        <f t="shared" si="101"/>
        <v>52.487473411332516</v>
      </c>
      <c r="H239">
        <f t="shared" si="101"/>
        <v>51.565639150435857</v>
      </c>
      <c r="I239">
        <f t="shared" si="101"/>
        <v>50.84960147708005</v>
      </c>
      <c r="J239">
        <f t="shared" si="101"/>
        <v>50.307056424884713</v>
      </c>
      <c r="K239">
        <f t="shared" si="101"/>
        <v>49.913761714632386</v>
      </c>
      <c r="L239">
        <f t="shared" si="101"/>
        <v>49.651282488429928</v>
      </c>
      <c r="M239">
        <f t="shared" si="101"/>
        <v>49.505476752965166</v>
      </c>
      <c r="N239">
        <f t="shared" si="101"/>
        <v>49.465452052187771</v>
      </c>
      <c r="O239">
        <f t="shared" si="101"/>
        <v>49.522831612438992</v>
      </c>
      <c r="P239">
        <f t="shared" si="101"/>
        <v>49.671229327123214</v>
      </c>
      <c r="Q239">
        <f t="shared" si="101"/>
        <v>49.90586921091316</v>
      </c>
      <c r="R239">
        <f t="shared" si="101"/>
        <v>50.223307148034344</v>
      </c>
      <c r="S239">
        <f t="shared" si="101"/>
        <v>50.621226728652623</v>
      </c>
      <c r="T239">
        <f t="shared" si="101"/>
        <v>51.098289987777029</v>
      </c>
      <c r="U239">
        <f t="shared" si="101"/>
        <v>51.654029827306424</v>
      </c>
      <c r="V239">
        <f t="shared" si="101"/>
        <v>52.288774941414083</v>
      </c>
      <c r="W239">
        <f t="shared" si="101"/>
        <v>53.003600867016694</v>
      </c>
      <c r="X239">
        <f t="shared" si="101"/>
        <v>53.800302775758297</v>
      </c>
      <c r="Y239">
        <f t="shared" si="101"/>
        <v>54.681387088430867</v>
      </c>
      <c r="Z239">
        <f t="shared" si="101"/>
        <v>55.650080109351116</v>
      </c>
      <c r="AA239">
        <f t="shared" si="101"/>
        <v>56.710352770817693</v>
      </c>
      <c r="AB239">
        <f t="shared" si="101"/>
        <v>57.866961334016906</v>
      </c>
      <c r="AC239">
        <f t="shared" si="101"/>
        <v>59.125504578064884</v>
      </c>
      <c r="AD239">
        <f t="shared" si="101"/>
        <v>60.492498675847344</v>
      </c>
      <c r="AE239">
        <f t="shared" si="101"/>
        <v>61.975471650285201</v>
      </c>
      <c r="AF239">
        <f t="shared" si="101"/>
        <v>63.583080072857626</v>
      </c>
      <c r="AG239">
        <f t="shared" si="101"/>
        <v>65.325251556366524</v>
      </c>
      <c r="AH239">
        <f t="shared" si="101"/>
        <v>67.213357662818851</v>
      </c>
      <c r="AI239">
        <f t="shared" si="101"/>
        <v>69.260423165155942</v>
      </c>
      <c r="AJ239">
        <f t="shared" si="101"/>
        <v>71.481379258735274</v>
      </c>
      <c r="AK239">
        <f t="shared" si="101"/>
        <v>73.893370434523931</v>
      </c>
      <c r="AL239">
        <f t="shared" si="101"/>
        <v>76.801880348980674</v>
      </c>
    </row>
    <row r="240" spans="1:38" x14ac:dyDescent="0.25">
      <c r="A240" s="1">
        <f t="shared" si="88"/>
        <v>1.8600000000000036E-3</v>
      </c>
      <c r="B240">
        <f t="shared" ref="B240:AL240" si="102">IF(C85&lt;200,C85,"")</f>
        <v>63.207561393251261</v>
      </c>
      <c r="C240">
        <f t="shared" si="102"/>
        <v>59.322493950180494</v>
      </c>
      <c r="D240">
        <f t="shared" si="102"/>
        <v>56.905669169681019</v>
      </c>
      <c r="E240">
        <f t="shared" si="102"/>
        <v>55.014828416215664</v>
      </c>
      <c r="F240">
        <f t="shared" si="102"/>
        <v>53.520953768868942</v>
      </c>
      <c r="G240">
        <f t="shared" si="102"/>
        <v>52.337028292928871</v>
      </c>
      <c r="H240">
        <f t="shared" si="102"/>
        <v>51.402147348315275</v>
      </c>
      <c r="I240">
        <f t="shared" si="102"/>
        <v>50.672415373933163</v>
      </c>
      <c r="J240">
        <f t="shared" si="102"/>
        <v>50.115453305567399</v>
      </c>
      <c r="K240">
        <f t="shared" si="102"/>
        <v>49.706940583431553</v>
      </c>
      <c r="L240">
        <f t="shared" si="102"/>
        <v>49.428359549793896</v>
      </c>
      <c r="M240">
        <f t="shared" si="102"/>
        <v>49.265479645639424</v>
      </c>
      <c r="N240">
        <f t="shared" si="102"/>
        <v>49.207312853072942</v>
      </c>
      <c r="O240">
        <f t="shared" si="102"/>
        <v>49.245378571461686</v>
      </c>
      <c r="P240">
        <f t="shared" si="102"/>
        <v>49.373177249185105</v>
      </c>
      <c r="Q240">
        <f t="shared" si="102"/>
        <v>49.585808360133285</v>
      </c>
      <c r="R240">
        <f t="shared" si="102"/>
        <v>49.879690509380879</v>
      </c>
      <c r="S240">
        <f t="shared" si="102"/>
        <v>50.252355419954114</v>
      </c>
      <c r="T240">
        <f t="shared" si="102"/>
        <v>50.702296568715276</v>
      </c>
      <c r="U240">
        <f t="shared" si="102"/>
        <v>51.228859199148054</v>
      </c>
      <c r="V240">
        <f t="shared" si="102"/>
        <v>51.832162469642448</v>
      </c>
      <c r="W240">
        <f t="shared" si="102"/>
        <v>52.513047286094285</v>
      </c>
      <c r="X240">
        <f t="shared" si="102"/>
        <v>53.273045347917922</v>
      </c>
      <c r="Y240">
        <f t="shared" si="102"/>
        <v>54.114366382915144</v>
      </c>
      <c r="Z240">
        <f t="shared" si="102"/>
        <v>55.039901640234994</v>
      </c>
      <c r="AA240">
        <f t="shared" si="102"/>
        <v>56.053242574577155</v>
      </c>
      <c r="AB240">
        <f t="shared" si="102"/>
        <v>57.158714374857524</v>
      </c>
      <c r="AC240">
        <f t="shared" si="102"/>
        <v>58.361424630079661</v>
      </c>
      <c r="AD240">
        <f t="shared" si="102"/>
        <v>59.667328033896041</v>
      </c>
      <c r="AE240">
        <f t="shared" si="102"/>
        <v>61.083308649882397</v>
      </c>
      <c r="AF240">
        <f t="shared" si="102"/>
        <v>62.617281932101534</v>
      </c>
      <c r="AG240">
        <f t="shared" si="102"/>
        <v>64.278319462024839</v>
      </c>
      <c r="AH240">
        <f t="shared" si="102"/>
        <v>66.076800270891638</v>
      </c>
      <c r="AI240">
        <f t="shared" si="102"/>
        <v>68.024593723732579</v>
      </c>
      <c r="AJ240">
        <f t="shared" si="102"/>
        <v>70.135280320544382</v>
      </c>
      <c r="AK240">
        <f t="shared" si="102"/>
        <v>72.424418516845719</v>
      </c>
      <c r="AL240">
        <f t="shared" si="102"/>
        <v>75.180425200094604</v>
      </c>
    </row>
    <row r="241" spans="1:38" x14ac:dyDescent="0.25">
      <c r="A241" s="1">
        <f t="shared" si="88"/>
        <v>1.8800000000000036E-3</v>
      </c>
      <c r="B241">
        <f t="shared" ref="B241:AL241" si="103">IF(C86&lt;200,C86,"")</f>
        <v>63.119575385444527</v>
      </c>
      <c r="C241">
        <f t="shared" si="103"/>
        <v>59.221735722536948</v>
      </c>
      <c r="D241">
        <f t="shared" si="103"/>
        <v>56.794023850224775</v>
      </c>
      <c r="E241">
        <f t="shared" si="103"/>
        <v>54.891975069003621</v>
      </c>
      <c r="F241">
        <f t="shared" si="103"/>
        <v>53.386491529173966</v>
      </c>
      <c r="G241">
        <f t="shared" si="103"/>
        <v>52.190482953672046</v>
      </c>
      <c r="H241">
        <f t="shared" si="103"/>
        <v>51.24297431885504</v>
      </c>
      <c r="I241">
        <f t="shared" si="103"/>
        <v>50.50000016401858</v>
      </c>
      <c r="J241">
        <f t="shared" si="103"/>
        <v>49.929110179350417</v>
      </c>
      <c r="K241">
        <f t="shared" si="103"/>
        <v>49.50590974831681</v>
      </c>
      <c r="L241">
        <f t="shared" si="103"/>
        <v>49.211803079725954</v>
      </c>
      <c r="M241">
        <f t="shared" si="103"/>
        <v>49.032476234199777</v>
      </c>
      <c r="N241">
        <f t="shared" si="103"/>
        <v>48.956851420931009</v>
      </c>
      <c r="O241">
        <f t="shared" si="103"/>
        <v>48.976350700382199</v>
      </c>
      <c r="P241">
        <f t="shared" si="103"/>
        <v>49.084368372381839</v>
      </c>
      <c r="Q241">
        <f t="shared" si="103"/>
        <v>49.27588760103307</v>
      </c>
      <c r="R241">
        <f t="shared" si="103"/>
        <v>49.547199024347414</v>
      </c>
      <c r="S241">
        <f t="shared" si="103"/>
        <v>49.895693062668258</v>
      </c>
      <c r="T241">
        <f t="shared" si="103"/>
        <v>50.319706652622031</v>
      </c>
      <c r="U241">
        <f t="shared" si="103"/>
        <v>50.818411087709379</v>
      </c>
      <c r="V241">
        <f t="shared" si="103"/>
        <v>51.391731670075387</v>
      </c>
      <c r="W241">
        <f t="shared" si="103"/>
        <v>52.040292658596464</v>
      </c>
      <c r="X241">
        <f t="shared" si="103"/>
        <v>52.765382966470973</v>
      </c>
      <c r="Y241">
        <f t="shared" si="103"/>
        <v>53.568939492451463</v>
      </c>
      <c r="Z241">
        <f t="shared" si="103"/>
        <v>54.453546044339895</v>
      </c>
      <c r="AA241">
        <f t="shared" si="103"/>
        <v>55.422446653069301</v>
      </c>
      <c r="AB241">
        <f t="shared" si="103"/>
        <v>56.479572765329479</v>
      </c>
      <c r="AC241">
        <f t="shared" si="103"/>
        <v>57.62958440383774</v>
      </c>
      <c r="AD241">
        <f t="shared" si="103"/>
        <v>58.877925944493171</v>
      </c>
      <c r="AE241">
        <f t="shared" si="103"/>
        <v>60.230897718340515</v>
      </c>
      <c r="AF241">
        <f t="shared" si="103"/>
        <v>61.695745239700365</v>
      </c>
      <c r="AG241">
        <f t="shared" si="103"/>
        <v>63.280768526517832</v>
      </c>
      <c r="AH241">
        <f t="shared" si="103"/>
        <v>64.995454755237731</v>
      </c>
      <c r="AI241">
        <f t="shared" si="103"/>
        <v>66.850638428028105</v>
      </c>
      <c r="AJ241">
        <f t="shared" si="103"/>
        <v>68.858694384343849</v>
      </c>
      <c r="AK241">
        <f t="shared" si="103"/>
        <v>71.033770438249874</v>
      </c>
      <c r="AL241">
        <f t="shared" si="103"/>
        <v>73.648574582174192</v>
      </c>
    </row>
    <row r="242" spans="1:38" x14ac:dyDescent="0.25">
      <c r="A242" s="1">
        <f t="shared" si="88"/>
        <v>1.9000000000000037E-3</v>
      </c>
      <c r="B242">
        <f t="shared" ref="B242:AL242" si="104">IF(C87&lt;200,C87,"")</f>
        <v>63.033639959046205</v>
      </c>
      <c r="C242">
        <f t="shared" si="104"/>
        <v>59.123375841042673</v>
      </c>
      <c r="D242">
        <f t="shared" si="104"/>
        <v>56.685083767563896</v>
      </c>
      <c r="E242">
        <f t="shared" si="104"/>
        <v>54.772152632697768</v>
      </c>
      <c r="F242">
        <f t="shared" si="104"/>
        <v>53.255407594646215</v>
      </c>
      <c r="G242">
        <f t="shared" si="104"/>
        <v>52.047688008795625</v>
      </c>
      <c r="H242">
        <f t="shared" si="104"/>
        <v>51.087951575677117</v>
      </c>
      <c r="I242">
        <f t="shared" si="104"/>
        <v>50.332166250695344</v>
      </c>
      <c r="J242">
        <f t="shared" si="104"/>
        <v>49.747814068251998</v>
      </c>
      <c r="K242">
        <f t="shared" si="104"/>
        <v>49.310430282461809</v>
      </c>
      <c r="L242">
        <f t="shared" si="104"/>
        <v>49.001345298648509</v>
      </c>
      <c r="M242">
        <f t="shared" si="104"/>
        <v>48.806166599170901</v>
      </c>
      <c r="N242">
        <f t="shared" si="104"/>
        <v>48.713731971192715</v>
      </c>
      <c r="O242">
        <f t="shared" si="104"/>
        <v>48.715372122134653</v>
      </c>
      <c r="P242">
        <f t="shared" si="104"/>
        <v>48.804381922357202</v>
      </c>
      <c r="Q242">
        <f t="shared" si="104"/>
        <v>48.975635791521647</v>
      </c>
      <c r="R242">
        <f t="shared" si="104"/>
        <v>49.225304943182536</v>
      </c>
      <c r="S242">
        <f t="shared" si="104"/>
        <v>49.550648167530461</v>
      </c>
      <c r="T242">
        <f t="shared" si="104"/>
        <v>49.949856842156748</v>
      </c>
      <c r="U242">
        <f t="shared" si="104"/>
        <v>50.421940810613435</v>
      </c>
      <c r="V242">
        <f t="shared" si="104"/>
        <v>50.966645785731373</v>
      </c>
      <c r="W242">
        <f t="shared" si="104"/>
        <v>51.584395707084987</v>
      </c>
      <c r="X242">
        <f t="shared" si="104"/>
        <v>52.276255439636323</v>
      </c>
      <c r="Y242">
        <f t="shared" si="104"/>
        <v>53.043910618449907</v>
      </c>
      <c r="Z242">
        <f t="shared" si="104"/>
        <v>53.889662502467608</v>
      </c>
      <c r="AA242">
        <f t="shared" si="104"/>
        <v>54.816436519540126</v>
      </c>
      <c r="AB242">
        <f t="shared" si="104"/>
        <v>55.827803848867482</v>
      </c>
      <c r="AC242">
        <f t="shared" si="104"/>
        <v>56.928015955882216</v>
      </c>
      <c r="AD242">
        <f t="shared" si="104"/>
        <v>58.122052514043986</v>
      </c>
      <c r="AE242">
        <f t="shared" si="104"/>
        <v>59.415683655126053</v>
      </c>
      <c r="AF242">
        <f t="shared" si="104"/>
        <v>60.815548017314903</v>
      </c>
      <c r="AG242">
        <f t="shared" si="104"/>
        <v>62.329248641022652</v>
      </c>
      <c r="AH242">
        <f t="shared" si="104"/>
        <v>63.965469430226506</v>
      </c>
      <c r="AI242">
        <f t="shared" si="104"/>
        <v>65.734115692264893</v>
      </c>
      <c r="AJ242">
        <f t="shared" si="104"/>
        <v>67.646483240066672</v>
      </c>
      <c r="AK242">
        <f t="shared" si="104"/>
        <v>69.715461749724213</v>
      </c>
      <c r="AL242">
        <f t="shared" si="104"/>
        <v>72.199266694402837</v>
      </c>
    </row>
    <row r="243" spans="1:38" x14ac:dyDescent="0.25">
      <c r="A243" s="1">
        <f t="shared" si="88"/>
        <v>1.9200000000000037E-3</v>
      </c>
      <c r="B243">
        <f t="shared" ref="B243:AL243" si="105">IF(C88&lt;200,C88,"")</f>
        <v>62.949684297015182</v>
      </c>
      <c r="C243">
        <f t="shared" si="105"/>
        <v>59.027329754039087</v>
      </c>
      <c r="D243">
        <f t="shared" si="105"/>
        <v>56.578751881868271</v>
      </c>
      <c r="E243">
        <f t="shared" si="105"/>
        <v>54.655250463975619</v>
      </c>
      <c r="F243">
        <f t="shared" si="105"/>
        <v>53.127576439147653</v>
      </c>
      <c r="G243">
        <f t="shared" si="105"/>
        <v>51.908501593489085</v>
      </c>
      <c r="H243">
        <f t="shared" si="105"/>
        <v>50.936919265772481</v>
      </c>
      <c r="I243">
        <f t="shared" si="105"/>
        <v>50.168733928101695</v>
      </c>
      <c r="J243">
        <f t="shared" si="105"/>
        <v>49.571363307890429</v>
      </c>
      <c r="K243">
        <f t="shared" si="105"/>
        <v>49.120276185612184</v>
      </c>
      <c r="L243">
        <f t="shared" si="105"/>
        <v>48.79673318536323</v>
      </c>
      <c r="M243">
        <f t="shared" si="105"/>
        <v>48.586267663460731</v>
      </c>
      <c r="N243">
        <f t="shared" si="105"/>
        <v>48.477637936785911</v>
      </c>
      <c r="O243">
        <f t="shared" si="105"/>
        <v>48.462088888888843</v>
      </c>
      <c r="P243">
        <f t="shared" si="105"/>
        <v>48.53282215573735</v>
      </c>
      <c r="Q243">
        <f t="shared" si="105"/>
        <v>48.68461037502847</v>
      </c>
      <c r="R243">
        <f t="shared" si="105"/>
        <v>48.913513183030027</v>
      </c>
      <c r="S243">
        <f t="shared" si="105"/>
        <v>49.216666607960107</v>
      </c>
      <c r="T243">
        <f t="shared" si="105"/>
        <v>49.592126516752153</v>
      </c>
      <c r="U243">
        <f t="shared" si="105"/>
        <v>50.038752718255473</v>
      </c>
      <c r="V243">
        <f t="shared" si="105"/>
        <v>50.556124337847322</v>
      </c>
      <c r="W243">
        <f t="shared" si="105"/>
        <v>51.144479843911007</v>
      </c>
      <c r="X243">
        <f t="shared" si="105"/>
        <v>51.8046770554107</v>
      </c>
      <c r="Y243">
        <f t="shared" si="105"/>
        <v>52.538169866497867</v>
      </c>
      <c r="Z243">
        <f t="shared" si="105"/>
        <v>53.346999468244</v>
      </c>
      <c r="AA243">
        <f t="shared" si="105"/>
        <v>54.233798649407895</v>
      </c>
      <c r="AB243">
        <f t="shared" si="105"/>
        <v>55.201808400378823</v>
      </c>
      <c r="AC243">
        <f t="shared" si="105"/>
        <v>56.254906586113819</v>
      </c>
      <c r="AD243">
        <f t="shared" si="105"/>
        <v>57.397648939132829</v>
      </c>
      <c r="AE243">
        <f t="shared" si="105"/>
        <v>58.635323087595083</v>
      </c>
      <c r="AF243">
        <f t="shared" si="105"/>
        <v>59.974016806493694</v>
      </c>
      <c r="AG243">
        <f t="shared" si="105"/>
        <v>61.420702190818666</v>
      </c>
      <c r="AH243">
        <f t="shared" si="105"/>
        <v>62.983338028021834</v>
      </c>
      <c r="AI243">
        <f t="shared" si="105"/>
        <v>64.670993326915223</v>
      </c>
      <c r="AJ243">
        <f t="shared" si="105"/>
        <v>66.493995781558468</v>
      </c>
      <c r="AK243">
        <f t="shared" si="105"/>
        <v>68.464109962212831</v>
      </c>
      <c r="AL243">
        <f t="shared" si="105"/>
        <v>70.826151660149563</v>
      </c>
    </row>
    <row r="244" spans="1:38" x14ac:dyDescent="0.25">
      <c r="A244" s="1">
        <f t="shared" si="88"/>
        <v>1.9400000000000038E-3</v>
      </c>
      <c r="B244">
        <f t="shared" ref="B244:AL244" si="106">IF(C89&lt;200,C89,"")</f>
        <v>62.867640804298837</v>
      </c>
      <c r="C244">
        <f t="shared" si="106"/>
        <v>58.93351683501205</v>
      </c>
      <c r="D244">
        <f t="shared" si="106"/>
        <v>56.474935735106087</v>
      </c>
      <c r="E244">
        <f t="shared" si="106"/>
        <v>54.541163233551785</v>
      </c>
      <c r="F244">
        <f t="shared" si="106"/>
        <v>53.002878670084563</v>
      </c>
      <c r="G244">
        <f t="shared" si="106"/>
        <v>51.772788896337019</v>
      </c>
      <c r="H244">
        <f t="shared" si="106"/>
        <v>50.789725624528863</v>
      </c>
      <c r="I244">
        <f t="shared" si="106"/>
        <v>50.009532745829624</v>
      </c>
      <c r="J244">
        <f t="shared" si="106"/>
        <v>49.399566807857028</v>
      </c>
      <c r="K244">
        <f t="shared" si="106"/>
        <v>48.935233523842946</v>
      </c>
      <c r="L244">
        <f t="shared" si="106"/>
        <v>48.597727477083929</v>
      </c>
      <c r="M244">
        <f t="shared" si="106"/>
        <v>48.372512030246462</v>
      </c>
      <c r="N244">
        <f t="shared" si="106"/>
        <v>48.248270617514123</v>
      </c>
      <c r="O244">
        <f t="shared" si="106"/>
        <v>48.216167411867133</v>
      </c>
      <c r="P244">
        <f t="shared" si="106"/>
        <v>48.269316533720207</v>
      </c>
      <c r="Q244">
        <f t="shared" si="106"/>
        <v>48.402395254474087</v>
      </c>
      <c r="R244">
        <f t="shared" si="106"/>
        <v>48.611358850803072</v>
      </c>
      <c r="S244">
        <f t="shared" si="106"/>
        <v>48.893228730608456</v>
      </c>
      <c r="T244">
        <f t="shared" si="106"/>
        <v>49.245934457808417</v>
      </c>
      <c r="U244">
        <f t="shared" si="106"/>
        <v>49.668196246295309</v>
      </c>
      <c r="V244">
        <f t="shared" si="106"/>
        <v>50.159438500881329</v>
      </c>
      <c r="W244">
        <f t="shared" si="106"/>
        <v>50.719727742623526</v>
      </c>
      <c r="X244">
        <f t="shared" si="106"/>
        <v>51.349730197126583</v>
      </c>
      <c r="Y244">
        <f t="shared" si="106"/>
        <v>52.050685721605362</v>
      </c>
      <c r="Z244">
        <f t="shared" si="106"/>
        <v>52.824395778764526</v>
      </c>
      <c r="AA244">
        <f t="shared" si="106"/>
        <v>53.673223952569998</v>
      </c>
      <c r="AB244">
        <f t="shared" si="106"/>
        <v>54.600108124792143</v>
      </c>
      <c r="AC244">
        <f t="shared" si="106"/>
        <v>55.608583949873811</v>
      </c>
      <c r="AD244">
        <f t="shared" si="106"/>
        <v>56.702819722115642</v>
      </c>
      <c r="AE244">
        <f t="shared" si="106"/>
        <v>57.887663156910868</v>
      </c>
      <c r="AF244">
        <f t="shared" si="106"/>
        <v>59.168701035028157</v>
      </c>
      <c r="AG244">
        <f t="shared" si="106"/>
        <v>60.552333111688363</v>
      </c>
      <c r="AH244">
        <f t="shared" si="106"/>
        <v>62.045862196566375</v>
      </c>
      <c r="AI244">
        <f t="shared" si="106"/>
        <v>63.65760289556043</v>
      </c>
      <c r="AJ244">
        <f t="shared" si="106"/>
        <v>65.397012203839495</v>
      </c>
      <c r="AK244">
        <f t="shared" si="106"/>
        <v>67.274845993729059</v>
      </c>
      <c r="AL244">
        <f t="shared" si="106"/>
        <v>69.523504972656369</v>
      </c>
    </row>
    <row r="245" spans="1:38" x14ac:dyDescent="0.25">
      <c r="A245" s="1">
        <f t="shared" si="88"/>
        <v>1.9600000000000038E-3</v>
      </c>
      <c r="B245">
        <f t="shared" ref="B245:AL245" si="107">IF(C90&lt;200,C90,"")</f>
        <v>62.787444926747384</v>
      </c>
      <c r="C245">
        <f t="shared" si="107"/>
        <v>58.841860157595846</v>
      </c>
      <c r="D245">
        <f t="shared" si="107"/>
        <v>56.373547184026151</v>
      </c>
      <c r="E245">
        <f t="shared" si="107"/>
        <v>54.429790611283067</v>
      </c>
      <c r="F245">
        <f t="shared" si="107"/>
        <v>52.881200658796772</v>
      </c>
      <c r="G245">
        <f t="shared" si="107"/>
        <v>51.640421727020069</v>
      </c>
      <c r="H245">
        <f t="shared" si="107"/>
        <v>50.64622647145827</v>
      </c>
      <c r="I245">
        <f t="shared" si="107"/>
        <v>49.854400921860673</v>
      </c>
      <c r="J245">
        <f t="shared" si="107"/>
        <v>49.232243369245403</v>
      </c>
      <c r="K245">
        <f t="shared" si="107"/>
        <v>48.755099636955265</v>
      </c>
      <c r="L245">
        <f t="shared" si="107"/>
        <v>48.404101749484134</v>
      </c>
      <c r="M245">
        <f t="shared" si="107"/>
        <v>48.164646915511184</v>
      </c>
      <c r="N245">
        <f t="shared" si="107"/>
        <v>48.02534794142759</v>
      </c>
      <c r="O245">
        <f t="shared" si="107"/>
        <v>47.977293023741417</v>
      </c>
      <c r="P245">
        <f t="shared" si="107"/>
        <v>48.013514052737875</v>
      </c>
      <c r="Q245">
        <f t="shared" si="107"/>
        <v>48.128598852514649</v>
      </c>
      <c r="R245">
        <f t="shared" si="107"/>
        <v>48.318404987225492</v>
      </c>
      <c r="S245">
        <f t="shared" si="107"/>
        <v>48.579846728868922</v>
      </c>
      <c r="T245">
        <f t="shared" si="107"/>
        <v>48.910735787038746</v>
      </c>
      <c r="U245">
        <f t="shared" si="107"/>
        <v>49.309662341731098</v>
      </c>
      <c r="V245">
        <f t="shared" si="107"/>
        <v>49.775906924060017</v>
      </c>
      <c r="W245">
        <f t="shared" si="107"/>
        <v>50.309376444278207</v>
      </c>
      <c r="X245">
        <f t="shared" si="107"/>
        <v>50.910559601239001</v>
      </c>
      <c r="Y245">
        <f t="shared" si="107"/>
        <v>51.580498296479277</v>
      </c>
      <c r="Z245">
        <f t="shared" si="107"/>
        <v>52.320772698222925</v>
      </c>
      <c r="AA245">
        <f t="shared" si="107"/>
        <v>53.13349837500666</v>
      </c>
      <c r="AB245">
        <f t="shared" si="107"/>
        <v>54.021334526761002</v>
      </c>
      <c r="AC245">
        <f t="shared" si="107"/>
        <v>54.987502840348412</v>
      </c>
      <c r="AD245">
        <f t="shared" si="107"/>
        <v>56.035816928657752</v>
      </c>
      <c r="AE245">
        <f t="shared" si="107"/>
        <v>57.170722709599431</v>
      </c>
      <c r="AF245">
        <f t="shared" si="107"/>
        <v>58.397350470248718</v>
      </c>
      <c r="AG245">
        <f t="shared" si="107"/>
        <v>59.721579765636321</v>
      </c>
      <c r="AH245">
        <f t="shared" si="107"/>
        <v>61.150118744460073</v>
      </c>
      <c r="AI245">
        <f t="shared" si="107"/>
        <v>62.690599999999783</v>
      </c>
      <c r="AJ245">
        <f t="shared" si="107"/>
        <v>64.35169564207574</v>
      </c>
      <c r="AK245">
        <f t="shared" si="107"/>
        <v>66.143255009253096</v>
      </c>
      <c r="AL245">
        <f t="shared" si="107"/>
        <v>68.286153169470694</v>
      </c>
    </row>
    <row r="246" spans="1:38" x14ac:dyDescent="0.25">
      <c r="A246" s="1">
        <f t="shared" si="88"/>
        <v>1.9800000000000039E-3</v>
      </c>
      <c r="B246">
        <f t="shared" ref="B246:AL246" si="108">IF(C91&lt;200,C91,"")</f>
        <v>62.709034982099858</v>
      </c>
      <c r="C246">
        <f t="shared" si="108"/>
        <v>58.752286285868138</v>
      </c>
      <c r="D246">
        <f t="shared" si="108"/>
        <v>56.274502151583036</v>
      </c>
      <c r="E246">
        <f t="shared" si="108"/>
        <v>54.321036973380828</v>
      </c>
      <c r="F246">
        <f t="shared" si="108"/>
        <v>52.762434197323877</v>
      </c>
      <c r="G246">
        <f t="shared" si="108"/>
        <v>51.51127811538143</v>
      </c>
      <c r="H246">
        <f t="shared" si="108"/>
        <v>50.506284743126791</v>
      </c>
      <c r="I246">
        <f t="shared" si="108"/>
        <v>49.703184799545951</v>
      </c>
      <c r="J246">
        <f t="shared" si="108"/>
        <v>49.069221054259074</v>
      </c>
      <c r="K246">
        <f t="shared" si="108"/>
        <v>48.579682407400462</v>
      </c>
      <c r="L246">
        <f t="shared" si="108"/>
        <v>48.215641569404426</v>
      </c>
      <c r="M246">
        <f t="shared" si="108"/>
        <v>47.962433166378979</v>
      </c>
      <c r="N246">
        <f t="shared" si="108"/>
        <v>47.808603327527678</v>
      </c>
      <c r="O246">
        <f t="shared" si="108"/>
        <v>47.745168660767092</v>
      </c>
      <c r="P246">
        <f t="shared" si="108"/>
        <v>47.765083716700275</v>
      </c>
      <c r="Q246">
        <f t="shared" si="108"/>
        <v>47.862852339351555</v>
      </c>
      <c r="R246">
        <f t="shared" si="108"/>
        <v>48.034240509414104</v>
      </c>
      <c r="S246">
        <f t="shared" si="108"/>
        <v>48.276062251941418</v>
      </c>
      <c r="T246">
        <f t="shared" si="108"/>
        <v>48.586019184703567</v>
      </c>
      <c r="U246">
        <f t="shared" si="108"/>
        <v>48.962580222102297</v>
      </c>
      <c r="V246">
        <f t="shared" si="108"/>
        <v>49.404891950164277</v>
      </c>
      <c r="W246">
        <f t="shared" si="108"/>
        <v>49.912712938400915</v>
      </c>
      <c r="X246">
        <f t="shared" si="108"/>
        <v>50.48636718353238</v>
      </c>
      <c r="Y246">
        <f t="shared" si="108"/>
        <v>51.126713262142957</v>
      </c>
      <c r="Z246">
        <f t="shared" si="108"/>
        <v>51.835126782763638</v>
      </c>
      <c r="AA246">
        <f t="shared" si="108"/>
        <v>52.61349449149688</v>
      </c>
      <c r="AB246">
        <f t="shared" si="108"/>
        <v>53.464218980066121</v>
      </c>
      <c r="AC246">
        <f t="shared" si="108"/>
        <v>54.390233427761544</v>
      </c>
      <c r="AD246">
        <f t="shared" si="108"/>
        <v>55.395026220222363</v>
      </c>
      <c r="AE246">
        <f t="shared" si="108"/>
        <v>56.48267565949179</v>
      </c>
      <c r="AF246">
        <f t="shared" si="108"/>
        <v>57.657895336411123</v>
      </c>
      <c r="AG246">
        <f t="shared" si="108"/>
        <v>58.926091100037453</v>
      </c>
      <c r="AH246">
        <f t="shared" si="108"/>
        <v>60.293430950138266</v>
      </c>
      <c r="AI246">
        <f t="shared" si="108"/>
        <v>61.766929619448234</v>
      </c>
      <c r="AJ246">
        <f t="shared" si="108"/>
        <v>63.354550126332533</v>
      </c>
      <c r="AK246">
        <f t="shared" si="108"/>
        <v>65.065325194335827</v>
      </c>
      <c r="AL246">
        <f t="shared" si="108"/>
        <v>67.109409778395289</v>
      </c>
    </row>
    <row r="247" spans="1:38" x14ac:dyDescent="0.25">
      <c r="A247" s="1">
        <f t="shared" si="88"/>
        <v>2.0000000000000039E-3</v>
      </c>
      <c r="B247">
        <f t="shared" ref="B247:AL247" si="109">IF(C92&lt;200,C92,"")</f>
        <v>62.632352002113542</v>
      </c>
      <c r="C247">
        <f t="shared" si="109"/>
        <v>58.664725078737888</v>
      </c>
      <c r="D247">
        <f t="shared" si="109"/>
        <v>56.177720395337296</v>
      </c>
      <c r="E247">
        <f t="shared" si="109"/>
        <v>54.214811129942362</v>
      </c>
      <c r="F247">
        <f t="shared" si="109"/>
        <v>52.646476179381587</v>
      </c>
      <c r="G247">
        <f t="shared" si="109"/>
        <v>51.385241939238831</v>
      </c>
      <c r="H247">
        <f t="shared" si="109"/>
        <v>50.369770060128239</v>
      </c>
      <c r="I247">
        <f t="shared" si="109"/>
        <v>49.555738344828967</v>
      </c>
      <c r="J247">
        <f t="shared" si="109"/>
        <v>48.910336603327096</v>
      </c>
      <c r="K247">
        <f t="shared" si="109"/>
        <v>48.408799585240949</v>
      </c>
      <c r="L247">
        <f t="shared" si="109"/>
        <v>48.032143713625281</v>
      </c>
      <c r="M247">
        <f t="shared" si="109"/>
        <v>47.765644357327872</v>
      </c>
      <c r="N247">
        <f t="shared" si="109"/>
        <v>47.597784640287074</v>
      </c>
      <c r="O247">
        <f t="shared" si="109"/>
        <v>47.519513653208953</v>
      </c>
      <c r="P247">
        <f t="shared" si="109"/>
        <v>47.523713137046251</v>
      </c>
      <c r="Q247">
        <f t="shared" si="109"/>
        <v>47.604808011509874</v>
      </c>
      <c r="R247">
        <f t="shared" si="109"/>
        <v>47.758478331977301</v>
      </c>
      <c r="S247">
        <f t="shared" si="109"/>
        <v>47.98144422525089</v>
      </c>
      <c r="T247">
        <f t="shared" si="109"/>
        <v>48.271304358436076</v>
      </c>
      <c r="U247">
        <f t="shared" si="109"/>
        <v>48.626414432284179</v>
      </c>
      <c r="V247">
        <f t="shared" si="109"/>
        <v>49.04579618835249</v>
      </c>
      <c r="W247">
        <f t="shared" si="109"/>
        <v>49.529070165965948</v>
      </c>
      <c r="X247">
        <f t="shared" si="109"/>
        <v>50.076407369442471</v>
      </c>
      <c r="Y247">
        <f t="shared" si="109"/>
        <v>50.688496382130865</v>
      </c>
      <c r="Z247">
        <f t="shared" si="109"/>
        <v>51.366523469784994</v>
      </c>
      <c r="AA247">
        <f t="shared" si="109"/>
        <v>52.112163970181676</v>
      </c>
      <c r="AB247">
        <f t="shared" si="109"/>
        <v>52.927583849237401</v>
      </c>
      <c r="AC247">
        <f t="shared" si="109"/>
        <v>53.815450772335737</v>
      </c>
      <c r="AD247">
        <f t="shared" si="109"/>
        <v>54.778954433519161</v>
      </c>
      <c r="AE247">
        <f t="shared" si="109"/>
        <v>55.821836234890434</v>
      </c>
      <c r="AF247">
        <f t="shared" si="109"/>
        <v>56.948428737966893</v>
      </c>
      <c r="AG247">
        <f t="shared" si="109"/>
        <v>58.163705638196504</v>
      </c>
      <c r="AH247">
        <f t="shared" si="109"/>
        <v>59.473343362179506</v>
      </c>
      <c r="AI247">
        <f t="shared" si="109"/>
        <v>60.88379577327602</v>
      </c>
      <c r="AJ247">
        <f t="shared" si="109"/>
        <v>62.402383915864398</v>
      </c>
      <c r="AK247">
        <f t="shared" si="109"/>
        <v>64.037403255540511</v>
      </c>
      <c r="AL247">
        <f t="shared" si="109"/>
        <v>65.989019926053103</v>
      </c>
    </row>
    <row r="248" spans="1:38" x14ac:dyDescent="0.25">
      <c r="A248" s="1">
        <f t="shared" si="88"/>
        <v>2.020000000000004E-3</v>
      </c>
      <c r="B248">
        <f t="shared" ref="B248:AL248" si="110">IF(C93&lt;200,C93,"")</f>
        <v>62.557339584989244</v>
      </c>
      <c r="C248">
        <f t="shared" si="110"/>
        <v>58.579109507334309</v>
      </c>
      <c r="D248">
        <f t="shared" si="110"/>
        <v>56.083125291494362</v>
      </c>
      <c r="E248">
        <f t="shared" si="110"/>
        <v>54.111026071176475</v>
      </c>
      <c r="F248">
        <f t="shared" si="110"/>
        <v>52.533228303580415</v>
      </c>
      <c r="G248">
        <f t="shared" si="110"/>
        <v>51.262202578569145</v>
      </c>
      <c r="H248">
        <f t="shared" si="110"/>
        <v>50.23655832524534</v>
      </c>
      <c r="I248">
        <f t="shared" si="110"/>
        <v>49.411922680280085</v>
      </c>
      <c r="J248">
        <f t="shared" si="110"/>
        <v>48.755434895610058</v>
      </c>
      <c r="K248">
        <f t="shared" si="110"/>
        <v>48.242278164209964</v>
      </c>
      <c r="L248">
        <f t="shared" si="110"/>
        <v>47.853415447785281</v>
      </c>
      <c r="M248">
        <f t="shared" si="110"/>
        <v>47.574065957183002</v>
      </c>
      <c r="N248">
        <f t="shared" si="110"/>
        <v>47.392653227473666</v>
      </c>
      <c r="O248">
        <f t="shared" si="110"/>
        <v>47.300062613845199</v>
      </c>
      <c r="P248">
        <f t="shared" si="110"/>
        <v>47.289107248334354</v>
      </c>
      <c r="Q248">
        <f t="shared" si="110"/>
        <v>47.35413780683583</v>
      </c>
      <c r="R248">
        <f t="shared" si="110"/>
        <v>47.490753648873323</v>
      </c>
      <c r="S248">
        <f t="shared" si="110"/>
        <v>47.695586860811829</v>
      </c>
      <c r="T248">
        <f t="shared" si="110"/>
        <v>47.966139736804244</v>
      </c>
      <c r="U248">
        <f t="shared" si="110"/>
        <v>48.300662167589756</v>
      </c>
      <c r="V248">
        <f t="shared" si="110"/>
        <v>48.698059403090227</v>
      </c>
      <c r="W248">
        <f t="shared" si="110"/>
        <v>49.15782339829412</v>
      </c>
      <c r="X248">
        <f t="shared" si="110"/>
        <v>49.679982872341462</v>
      </c>
      <c r="Y248">
        <f t="shared" si="110"/>
        <v>50.265068581674718</v>
      </c>
      <c r="Z248">
        <f t="shared" si="110"/>
        <v>50.914091307688565</v>
      </c>
      <c r="AA248">
        <f t="shared" si="110"/>
        <v>51.628530805771476</v>
      </c>
      <c r="AB248">
        <f t="shared" si="110"/>
        <v>52.410334536197958</v>
      </c>
      <c r="AC248">
        <f t="shared" si="110"/>
        <v>53.261925453711349</v>
      </c>
      <c r="AD248">
        <f t="shared" si="110"/>
        <v>54.186218511650793</v>
      </c>
      <c r="AE248">
        <f t="shared" si="110"/>
        <v>55.186645867648821</v>
      </c>
      <c r="AF248">
        <f t="shared" si="110"/>
        <v>56.267191084283255</v>
      </c>
      <c r="AG248">
        <f t="shared" si="110"/>
        <v>57.432432918737625</v>
      </c>
      <c r="AH248">
        <f t="shared" si="110"/>
        <v>58.687599607719093</v>
      </c>
      <c r="AI248">
        <f t="shared" si="110"/>
        <v>60.038634894442332</v>
      </c>
      <c r="AJ248">
        <f t="shared" si="110"/>
        <v>61.49227743129935</v>
      </c>
      <c r="AK248">
        <f t="shared" si="110"/>
        <v>63.056155645236913</v>
      </c>
      <c r="AL248">
        <f t="shared" si="110"/>
        <v>64.921112280527751</v>
      </c>
    </row>
    <row r="249" spans="1:38" x14ac:dyDescent="0.25">
      <c r="A249" s="1">
        <f t="shared" si="88"/>
        <v>2.040000000000004E-3</v>
      </c>
      <c r="B249">
        <f t="shared" ref="B249:AL249" si="111">IF(C94&lt;200,C94,"")</f>
        <v>62.483943757317931</v>
      </c>
      <c r="C249">
        <f t="shared" si="111"/>
        <v>58.4953754844001</v>
      </c>
      <c r="D249">
        <f t="shared" si="111"/>
        <v>55.990643633364712</v>
      </c>
      <c r="E249">
        <f t="shared" si="111"/>
        <v>54.009598730844978</v>
      </c>
      <c r="F249">
        <f t="shared" si="111"/>
        <v>52.422596797100482</v>
      </c>
      <c r="G249">
        <f t="shared" si="111"/>
        <v>51.142054593913031</v>
      </c>
      <c r="H249">
        <f t="shared" si="111"/>
        <v>50.106531350212592</v>
      </c>
      <c r="I249">
        <f t="shared" si="111"/>
        <v>49.271605652840464</v>
      </c>
      <c r="J249">
        <f t="shared" si="111"/>
        <v>48.604368449180612</v>
      </c>
      <c r="K249">
        <f t="shared" si="111"/>
        <v>48.079953804421855</v>
      </c>
      <c r="L249">
        <f t="shared" si="111"/>
        <v>47.679273860122159</v>
      </c>
      <c r="M249">
        <f t="shared" si="111"/>
        <v>47.387494560521084</v>
      </c>
      <c r="N249">
        <f t="shared" si="111"/>
        <v>47.192983033654947</v>
      </c>
      <c r="O249">
        <f t="shared" si="111"/>
        <v>47.086564415419197</v>
      </c>
      <c r="P249">
        <f t="shared" si="111"/>
        <v>47.060987128430597</v>
      </c>
      <c r="Q249">
        <f t="shared" si="111"/>
        <v>47.110531942584672</v>
      </c>
      <c r="R249">
        <f t="shared" si="111"/>
        <v>47.230722360257346</v>
      </c>
      <c r="S249">
        <f t="shared" si="111"/>
        <v>47.418107838566684</v>
      </c>
      <c r="T249">
        <f t="shared" si="111"/>
        <v>47.670100364750461</v>
      </c>
      <c r="U249">
        <f t="shared" si="111"/>
        <v>47.984850835587388</v>
      </c>
      <c r="V249">
        <f t="shared" si="111"/>
        <v>48.361155685815227</v>
      </c>
      <c r="W249">
        <f t="shared" si="111"/>
        <v>48.798386951422913</v>
      </c>
      <c r="X249">
        <f t="shared" si="111"/>
        <v>49.296440870646201</v>
      </c>
      <c r="Y249">
        <f t="shared" si="111"/>
        <v>49.855701492030349</v>
      </c>
      <c r="Z249">
        <f t="shared" si="111"/>
        <v>50.477016752981463</v>
      </c>
      <c r="AA249">
        <f t="shared" si="111"/>
        <v>51.161685231872433</v>
      </c>
      <c r="AB249">
        <f t="shared" si="111"/>
        <v>51.911452341939125</v>
      </c>
      <c r="AC249">
        <f t="shared" si="111"/>
        <v>52.728515181244688</v>
      </c>
      <c r="AD249">
        <f t="shared" si="111"/>
        <v>53.615535619250593</v>
      </c>
      <c r="AE249">
        <f t="shared" si="111"/>
        <v>54.575661515943537</v>
      </c>
      <c r="AF249">
        <f t="shared" si="111"/>
        <v>55.612556256269357</v>
      </c>
      <c r="AG249">
        <f t="shared" si="111"/>
        <v>56.73043705894969</v>
      </c>
      <c r="AH249">
        <f t="shared" si="111"/>
        <v>57.934122800507275</v>
      </c>
      <c r="AI249">
        <f t="shared" si="111"/>
        <v>59.229092397642937</v>
      </c>
      <c r="AJ249">
        <f t="shared" si="111"/>
        <v>60.621555129644619</v>
      </c>
      <c r="AK249">
        <f t="shared" si="111"/>
        <v>62.118534674660616</v>
      </c>
      <c r="AL249">
        <f t="shared" si="111"/>
        <v>63.902157226321727</v>
      </c>
    </row>
    <row r="250" spans="1:38" x14ac:dyDescent="0.25">
      <c r="A250" s="1">
        <f t="shared" si="88"/>
        <v>2.0600000000000041E-3</v>
      </c>
      <c r="B250">
        <f t="shared" ref="B250:AL250" si="112">IF(C95&lt;200,C95,"")</f>
        <v>62.412112844840109</v>
      </c>
      <c r="C250">
        <f t="shared" si="112"/>
        <v>58.413461704779102</v>
      </c>
      <c r="D250">
        <f t="shared" si="112"/>
        <v>55.900205443135093</v>
      </c>
      <c r="E250">
        <f t="shared" si="112"/>
        <v>53.91044976557405</v>
      </c>
      <c r="F250">
        <f t="shared" si="112"/>
        <v>52.314492158197893</v>
      </c>
      <c r="G250">
        <f t="shared" si="112"/>
        <v>51.024697427046242</v>
      </c>
      <c r="H250">
        <f t="shared" si="112"/>
        <v>49.979576508736685</v>
      </c>
      <c r="I250">
        <f t="shared" si="112"/>
        <v>49.134661432468803</v>
      </c>
      <c r="J250">
        <f t="shared" si="112"/>
        <v>48.456996957521326</v>
      </c>
      <c r="K250">
        <f t="shared" si="112"/>
        <v>47.921670297721619</v>
      </c>
      <c r="L250">
        <f t="shared" si="112"/>
        <v>47.509545245244482</v>
      </c>
      <c r="M250">
        <f t="shared" si="112"/>
        <v>47.205737177762032</v>
      </c>
      <c r="N250">
        <f t="shared" si="112"/>
        <v>46.998559782544085</v>
      </c>
      <c r="O250">
        <f t="shared" si="112"/>
        <v>46.878781248865181</v>
      </c>
      <c r="P250">
        <f t="shared" si="112"/>
        <v>46.839088913515596</v>
      </c>
      <c r="Q250">
        <f t="shared" si="112"/>
        <v>46.873697664891957</v>
      </c>
      <c r="R250">
        <f t="shared" si="112"/>
        <v>46.978059630284541</v>
      </c>
      <c r="S250">
        <f t="shared" si="112"/>
        <v>47.148646641855159</v>
      </c>
      <c r="T250">
        <f t="shared" si="112"/>
        <v>47.382785980660501</v>
      </c>
      <c r="U250">
        <f t="shared" si="112"/>
        <v>47.678535832250923</v>
      </c>
      <c r="V250">
        <f t="shared" si="112"/>
        <v>48.034590879919527</v>
      </c>
      <c r="W250">
        <f t="shared" si="112"/>
        <v>48.450211200382938</v>
      </c>
      <c r="X250">
        <f t="shared" si="112"/>
        <v>48.925169540653819</v>
      </c>
      <c r="Y250">
        <f t="shared" si="112"/>
        <v>49.459713417598756</v>
      </c>
      <c r="Z250">
        <f t="shared" si="112"/>
        <v>50.054539470983634</v>
      </c>
      <c r="AA250">
        <f t="shared" si="112"/>
        <v>50.710778234582747</v>
      </c>
      <c r="AB250">
        <f t="shared" si="112"/>
        <v>51.429988047876193</v>
      </c>
      <c r="AC250">
        <f t="shared" si="112"/>
        <v>52.214157268026931</v>
      </c>
      <c r="AD250">
        <f t="shared" si="112"/>
        <v>53.06571429717426</v>
      </c>
      <c r="AE250">
        <f t="shared" si="112"/>
        <v>53.987545242035118</v>
      </c>
      <c r="AF250">
        <f t="shared" si="112"/>
        <v>54.983019292968969</v>
      </c>
      <c r="AG250">
        <f t="shared" si="112"/>
        <v>56.056022165342043</v>
      </c>
      <c r="AH250">
        <f t="shared" si="112"/>
        <v>57.210998202055002</v>
      </c>
      <c r="AI250">
        <f t="shared" si="112"/>
        <v>58.453002006226434</v>
      </c>
      <c r="AJ250">
        <f t="shared" si="112"/>
        <v>59.787760771094895</v>
      </c>
      <c r="AK250">
        <f t="shared" si="112"/>
        <v>61.221748815220529</v>
      </c>
      <c r="AL250">
        <f t="shared" si="112"/>
        <v>62.928930354175606</v>
      </c>
    </row>
    <row r="251" spans="1:38" x14ac:dyDescent="0.25">
      <c r="A251" s="1">
        <f t="shared" si="88"/>
        <v>2.0800000000000042E-3</v>
      </c>
      <c r="B251">
        <f t="shared" ref="B251:AL251" si="113">IF(C96&lt;200,C96,"")</f>
        <v>62.341797351368257</v>
      </c>
      <c r="C251">
        <f t="shared" si="113"/>
        <v>58.333309496165917</v>
      </c>
      <c r="D251">
        <f t="shared" si="113"/>
        <v>55.81174379593682</v>
      </c>
      <c r="E251">
        <f t="shared" si="113"/>
        <v>53.813503348808325</v>
      </c>
      <c r="F251">
        <f t="shared" si="113"/>
        <v>52.208828916063453</v>
      </c>
      <c r="G251">
        <f t="shared" si="113"/>
        <v>50.910035122141245</v>
      </c>
      <c r="H251">
        <f t="shared" si="113"/>
        <v>49.855586413647295</v>
      </c>
      <c r="I251">
        <f t="shared" si="113"/>
        <v>49.000970139147711</v>
      </c>
      <c r="J251">
        <f t="shared" si="113"/>
        <v>48.313186859303649</v>
      </c>
      <c r="K251">
        <f t="shared" si="113"/>
        <v>47.767279072050655</v>
      </c>
      <c r="L251">
        <f t="shared" si="113"/>
        <v>47.344064533614151</v>
      </c>
      <c r="M251">
        <f t="shared" si="113"/>
        <v>47.028610578797228</v>
      </c>
      <c r="N251">
        <f t="shared" si="113"/>
        <v>46.809180222045491</v>
      </c>
      <c r="O251">
        <f t="shared" si="113"/>
        <v>46.676487754979661</v>
      </c>
      <c r="P251">
        <f t="shared" si="113"/>
        <v>46.623162799162522</v>
      </c>
      <c r="Q251">
        <f t="shared" si="113"/>
        <v>46.643358099174712</v>
      </c>
      <c r="R251">
        <f t="shared" si="113"/>
        <v>46.732458563364382</v>
      </c>
      <c r="S251">
        <f t="shared" si="113"/>
        <v>46.886863032036395</v>
      </c>
      <c r="T251">
        <f t="shared" si="113"/>
        <v>47.103819257095871</v>
      </c>
      <c r="U251">
        <f t="shared" si="113"/>
        <v>47.38129851085656</v>
      </c>
      <c r="V251">
        <f t="shared" si="113"/>
        <v>47.717900233067553</v>
      </c>
      <c r="W251">
        <f t="shared" si="113"/>
        <v>48.1127798620454</v>
      </c>
      <c r="X251">
        <f t="shared" si="113"/>
        <v>48.56559490723243</v>
      </c>
      <c r="Y251">
        <f t="shared" si="113"/>
        <v>49.076465679961771</v>
      </c>
      <c r="Z251">
        <f t="shared" si="113"/>
        <v>49.645948084420013</v>
      </c>
      <c r="AA251">
        <f t="shared" si="113"/>
        <v>50.275016599508064</v>
      </c>
      <c r="AB251">
        <f t="shared" si="113"/>
        <v>50.965056134024323</v>
      </c>
      <c r="AC251">
        <f t="shared" si="113"/>
        <v>51.7178618671282</v>
      </c>
      <c r="AD251">
        <f t="shared" si="113"/>
        <v>52.535646532020863</v>
      </c>
      <c r="AE251">
        <f t="shared" si="113"/>
        <v>53.421054891220933</v>
      </c>
      <c r="AF251">
        <f t="shared" si="113"/>
        <v>54.377185407784786</v>
      </c>
      <c r="AG251">
        <f t="shared" si="113"/>
        <v>55.407619354947393</v>
      </c>
      <c r="AH251">
        <f t="shared" si="113"/>
        <v>56.516457840893224</v>
      </c>
      <c r="AI251">
        <f t="shared" si="113"/>
        <v>57.708367468322123</v>
      </c>
      <c r="AJ251">
        <f t="shared" si="113"/>
        <v>58.988635612513555</v>
      </c>
      <c r="AK251">
        <f t="shared" si="113"/>
        <v>60.363236599784599</v>
      </c>
      <c r="AL251">
        <f t="shared" si="113"/>
        <v>61.99848049875083</v>
      </c>
    </row>
    <row r="252" spans="1:38" x14ac:dyDescent="0.25">
      <c r="A252" s="1">
        <f t="shared" si="88"/>
        <v>2.1000000000000042E-3</v>
      </c>
      <c r="B252">
        <f t="shared" ref="B252:AL252" si="114">IF(C97&lt;200,C97,"")</f>
        <v>62.272949845278021</v>
      </c>
      <c r="C252">
        <f t="shared" si="114"/>
        <v>58.254862679356151</v>
      </c>
      <c r="D252">
        <f t="shared" si="114"/>
        <v>55.725194655284767</v>
      </c>
      <c r="E252">
        <f t="shared" si="114"/>
        <v>53.71868697828716</v>
      </c>
      <c r="F252">
        <f t="shared" si="114"/>
        <v>52.10552540668629</v>
      </c>
      <c r="G252">
        <f t="shared" si="114"/>
        <v>50.797976065803098</v>
      </c>
      <c r="H252">
        <f t="shared" si="114"/>
        <v>49.734458616245504</v>
      </c>
      <c r="I252">
        <f t="shared" si="114"/>
        <v>48.870417495942199</v>
      </c>
      <c r="J252">
        <f t="shared" si="114"/>
        <v>48.17281093869699</v>
      </c>
      <c r="K252">
        <f t="shared" si="114"/>
        <v>47.616638731552897</v>
      </c>
      <c r="L252">
        <f t="shared" si="114"/>
        <v>47.182674762839859</v>
      </c>
      <c r="M252">
        <f t="shared" si="114"/>
        <v>46.855940685512564</v>
      </c>
      <c r="N252">
        <f t="shared" si="114"/>
        <v>46.624651426474401</v>
      </c>
      <c r="O252">
        <f t="shared" si="114"/>
        <v>46.479470222958632</v>
      </c>
      <c r="P252">
        <f t="shared" si="114"/>
        <v>46.412972119645076</v>
      </c>
      <c r="Q252">
        <f t="shared" si="114"/>
        <v>46.419251192111631</v>
      </c>
      <c r="R252">
        <f t="shared" si="114"/>
        <v>46.493628987703119</v>
      </c>
      <c r="S252">
        <f t="shared" si="114"/>
        <v>46.632435648921792</v>
      </c>
      <c r="T252">
        <f t="shared" si="114"/>
        <v>46.832844189220232</v>
      </c>
      <c r="U252">
        <f t="shared" si="114"/>
        <v>47.092744324482794</v>
      </c>
      <c r="V252">
        <f t="shared" si="114"/>
        <v>47.410646253860122</v>
      </c>
      <c r="W252">
        <f t="shared" si="114"/>
        <v>47.785607518880617</v>
      </c>
      <c r="X252">
        <f t="shared" si="114"/>
        <v>48.217177979018174</v>
      </c>
      <c r="Y252">
        <f t="shared" si="114"/>
        <v>48.705359298534965</v>
      </c>
      <c r="Z252">
        <f t="shared" si="114"/>
        <v>49.250576321088481</v>
      </c>
      <c r="AA252">
        <f t="shared" si="114"/>
        <v>49.853658432923545</v>
      </c>
      <c r="AB252">
        <f t="shared" si="114"/>
        <v>50.515829561820233</v>
      </c>
      <c r="AC252">
        <f t="shared" si="114"/>
        <v>51.238705881923586</v>
      </c>
      <c r="AD252">
        <f t="shared" si="114"/>
        <v>52.024300632504286</v>
      </c>
      <c r="AE252">
        <f t="shared" si="114"/>
        <v>52.875035739265748</v>
      </c>
      <c r="AF252">
        <f t="shared" si="114"/>
        <v>53.793760170647346</v>
      </c>
      <c r="AG252">
        <f t="shared" si="114"/>
        <v>54.783775184734992</v>
      </c>
      <c r="AH252">
        <f t="shared" si="114"/>
        <v>55.848866838106346</v>
      </c>
      <c r="AI252">
        <f t="shared" si="114"/>
        <v>56.993346347887432</v>
      </c>
      <c r="AJ252">
        <f t="shared" si="114"/>
        <v>58.222099133628575</v>
      </c>
      <c r="AK252">
        <f t="shared" si="114"/>
        <v>59.540643627818596</v>
      </c>
      <c r="AL252">
        <f t="shared" si="114"/>
        <v>61.108101680539775</v>
      </c>
    </row>
    <row r="253" spans="1:38" x14ac:dyDescent="0.25">
      <c r="A253" s="1">
        <f t="shared" si="88"/>
        <v>2.1200000000000043E-3</v>
      </c>
      <c r="B253">
        <f t="shared" ref="B253:AL253" si="115">IF(C98&lt;200,C98,"")</f>
        <v>62.205524853021501</v>
      </c>
      <c r="C253">
        <f t="shared" si="115"/>
        <v>58.178067437299212</v>
      </c>
      <c r="D253">
        <f t="shared" si="115"/>
        <v>55.640496719039454</v>
      </c>
      <c r="E253">
        <f t="shared" si="115"/>
        <v>53.625931296020134</v>
      </c>
      <c r="F253">
        <f t="shared" si="115"/>
        <v>52.004503563492506</v>
      </c>
      <c r="G253">
        <f t="shared" si="115"/>
        <v>50.688432744507629</v>
      </c>
      <c r="H253">
        <f t="shared" si="115"/>
        <v>49.616095326091468</v>
      </c>
      <c r="I253">
        <f t="shared" si="115"/>
        <v>48.742894506015176</v>
      </c>
      <c r="J253">
        <f t="shared" si="115"/>
        <v>48.035747953714512</v>
      </c>
      <c r="K253">
        <f t="shared" si="115"/>
        <v>47.469614629455855</v>
      </c>
      <c r="L253">
        <f t="shared" si="115"/>
        <v>47.025226587256753</v>
      </c>
      <c r="M253">
        <f t="shared" si="115"/>
        <v>46.68756200901813</v>
      </c>
      <c r="N253">
        <f t="shared" si="115"/>
        <v>46.444790150973539</v>
      </c>
      <c r="O253">
        <f t="shared" si="115"/>
        <v>46.287525849884098</v>
      </c>
      <c r="P253">
        <f t="shared" si="115"/>
        <v>46.208292498438908</v>
      </c>
      <c r="Q253">
        <f t="shared" si="115"/>
        <v>46.201128736826732</v>
      </c>
      <c r="R253">
        <f t="shared" si="115"/>
        <v>46.261296336155475</v>
      </c>
      <c r="S253">
        <f t="shared" si="115"/>
        <v>46.385060725114677</v>
      </c>
      <c r="T253">
        <f t="shared" si="115"/>
        <v>46.569524616701365</v>
      </c>
      <c r="U253">
        <f t="shared" si="115"/>
        <v>46.812501125104887</v>
      </c>
      <c r="V253">
        <f t="shared" si="115"/>
        <v>47.112416752465784</v>
      </c>
      <c r="W253">
        <f t="shared" si="115"/>
        <v>47.468237359165279</v>
      </c>
      <c r="X253">
        <f t="shared" si="115"/>
        <v>47.879412138696061</v>
      </c>
      <c r="Y253">
        <f t="shared" si="115"/>
        <v>48.345831972373972</v>
      </c>
      <c r="Z253">
        <f t="shared" si="115"/>
        <v>48.867799517758385</v>
      </c>
      <c r="AA253">
        <f t="shared" si="115"/>
        <v>49.446009105192822</v>
      </c>
      <c r="AB253">
        <f t="shared" si="115"/>
        <v>50.081535058579327</v>
      </c>
      <c r="AC253">
        <f t="shared" si="115"/>
        <v>50.775827473772544</v>
      </c>
      <c r="AD253">
        <f t="shared" si="115"/>
        <v>51.530714818962636</v>
      </c>
      <c r="AE253">
        <f t="shared" si="115"/>
        <v>52.3484129934915</v>
      </c>
      <c r="AF253">
        <f t="shared" si="115"/>
        <v>53.231540714977406</v>
      </c>
      <c r="AG253">
        <f t="shared" si="115"/>
        <v>54.183141314993932</v>
      </c>
      <c r="AH253">
        <f t="shared" si="115"/>
        <v>55.206711223490124</v>
      </c>
      <c r="AI253">
        <f t="shared" si="115"/>
        <v>56.306235622555015</v>
      </c>
      <c r="AJ253">
        <f t="shared" si="115"/>
        <v>57.486231961176827</v>
      </c>
      <c r="AK253">
        <f t="shared" si="115"/>
        <v>58.751802254530823</v>
      </c>
      <c r="AL253">
        <f t="shared" si="115"/>
        <v>60.255308409928141</v>
      </c>
    </row>
    <row r="254" spans="1:38" x14ac:dyDescent="0.25">
      <c r="A254" s="1">
        <f t="shared" si="88"/>
        <v>2.1400000000000043E-3</v>
      </c>
      <c r="B254">
        <f t="shared" ref="B254:AL254" si="116">IF(C99&lt;200,C99,"")</f>
        <v>62.139478759161527</v>
      </c>
      <c r="C254">
        <f t="shared" si="116"/>
        <v>58.102872192314095</v>
      </c>
      <c r="D254">
        <f t="shared" si="116"/>
        <v>55.557591275115662</v>
      </c>
      <c r="E254">
        <f t="shared" si="116"/>
        <v>53.53516991982589</v>
      </c>
      <c r="F254">
        <f t="shared" si="116"/>
        <v>51.905688721636281</v>
      </c>
      <c r="G254">
        <f t="shared" si="116"/>
        <v>50.581321518098918</v>
      </c>
      <c r="H254">
        <f t="shared" si="116"/>
        <v>49.500403149630714</v>
      </c>
      <c r="I254">
        <f t="shared" si="116"/>
        <v>48.618297151694385</v>
      </c>
      <c r="J254">
        <f t="shared" si="116"/>
        <v>47.901882290330768</v>
      </c>
      <c r="K254">
        <f t="shared" si="116"/>
        <v>47.326078471038052</v>
      </c>
      <c r="L254">
        <f t="shared" si="116"/>
        <v>46.871577822602767</v>
      </c>
      <c r="M254">
        <f t="shared" si="116"/>
        <v>46.523317127800773</v>
      </c>
      <c r="N254">
        <f t="shared" si="116"/>
        <v>46.269422233637961</v>
      </c>
      <c r="O254">
        <f t="shared" si="116"/>
        <v>46.100462055833923</v>
      </c>
      <c r="P254">
        <f t="shared" si="116"/>
        <v>46.008911063592571</v>
      </c>
      <c r="Q254">
        <f t="shared" si="116"/>
        <v>45.988755473762851</v>
      </c>
      <c r="R254">
        <f t="shared" si="116"/>
        <v>46.035200615450137</v>
      </c>
      <c r="S254">
        <f t="shared" si="116"/>
        <v>46.144450903619934</v>
      </c>
      <c r="T254">
        <f t="shared" si="116"/>
        <v>46.313542866409897</v>
      </c>
      <c r="U254">
        <f t="shared" si="116"/>
        <v>46.540217604149397</v>
      </c>
      <c r="V254">
        <f t="shared" si="116"/>
        <v>46.822823047123777</v>
      </c>
      <c r="W254">
        <f t="shared" si="116"/>
        <v>47.160239111965119</v>
      </c>
      <c r="X254">
        <f t="shared" si="116"/>
        <v>47.551820762358112</v>
      </c>
      <c r="Y254">
        <f t="shared" si="116"/>
        <v>47.997355331862579</v>
      </c>
      <c r="Z254">
        <f t="shared" si="116"/>
        <v>48.497031442613789</v>
      </c>
      <c r="AA254">
        <f t="shared" si="116"/>
        <v>49.051417570920648</v>
      </c>
      <c r="AB254">
        <f t="shared" si="116"/>
        <v>49.661448848458257</v>
      </c>
      <c r="AC254">
        <f t="shared" si="116"/>
        <v>50.328421100107398</v>
      </c>
      <c r="AD254">
        <f t="shared" si="116"/>
        <v>51.053991444481433</v>
      </c>
      <c r="AE254">
        <f t="shared" si="116"/>
        <v>51.840185047943862</v>
      </c>
      <c r="AF254">
        <f t="shared" si="116"/>
        <v>52.689407847408638</v>
      </c>
      <c r="AG254">
        <f t="shared" si="116"/>
        <v>53.604465256629176</v>
      </c>
      <c r="AH254">
        <f t="shared" si="116"/>
        <v>54.588587057147869</v>
      </c>
      <c r="AI254">
        <f t="shared" si="116"/>
        <v>55.645458858866206</v>
      </c>
      <c r="AJ254">
        <f t="shared" si="116"/>
        <v>56.779260705640709</v>
      </c>
      <c r="AK254">
        <f t="shared" si="116"/>
        <v>57.99471360755814</v>
      </c>
      <c r="AL254">
        <f t="shared" si="116"/>
        <v>59.43781389528538</v>
      </c>
    </row>
    <row r="255" spans="1:38" x14ac:dyDescent="0.25">
      <c r="A255" s="1">
        <f t="shared" si="88"/>
        <v>2.1600000000000044E-3</v>
      </c>
      <c r="B255">
        <f t="shared" ref="B255:AL255" si="117">IF(C100&lt;200,C100,"")</f>
        <v>62.074769712465681</v>
      </c>
      <c r="C255">
        <f t="shared" si="117"/>
        <v>58.029227490880821</v>
      </c>
      <c r="D255">
        <f t="shared" si="117"/>
        <v>55.476422066226498</v>
      </c>
      <c r="E255">
        <f t="shared" si="117"/>
        <v>53.446339285577665</v>
      </c>
      <c r="F255">
        <f t="shared" si="117"/>
        <v>51.809009434916547</v>
      </c>
      <c r="G255">
        <f t="shared" si="117"/>
        <v>50.476562408120969</v>
      </c>
      <c r="H255">
        <f t="shared" si="117"/>
        <v>49.387292846199614</v>
      </c>
      <c r="I255">
        <f t="shared" si="117"/>
        <v>48.496526113856973</v>
      </c>
      <c r="J255">
        <f t="shared" si="117"/>
        <v>47.77110364031396</v>
      </c>
      <c r="K255">
        <f t="shared" si="117"/>
        <v>47.185907944243539</v>
      </c>
      <c r="L255">
        <f t="shared" si="117"/>
        <v>46.721593022901317</v>
      </c>
      <c r="M255">
        <f t="shared" si="117"/>
        <v>46.363056203376374</v>
      </c>
      <c r="N255">
        <f t="shared" si="117"/>
        <v>46.098382041294251</v>
      </c>
      <c r="O255">
        <f t="shared" si="117"/>
        <v>45.918095849811714</v>
      </c>
      <c r="P255">
        <f t="shared" si="117"/>
        <v>45.814625722276077</v>
      </c>
      <c r="Q255">
        <f t="shared" si="117"/>
        <v>45.781908260494831</v>
      </c>
      <c r="R255">
        <f t="shared" si="117"/>
        <v>45.815095455777083</v>
      </c>
      <c r="S255">
        <f t="shared" si="117"/>
        <v>45.910334149203351</v>
      </c>
      <c r="T255">
        <f t="shared" si="117"/>
        <v>46.064598504588979</v>
      </c>
      <c r="U255">
        <f t="shared" si="117"/>
        <v>46.275561861016762</v>
      </c>
      <c r="V255">
        <f t="shared" si="117"/>
        <v>46.541498320422491</v>
      </c>
      <c r="W255">
        <f t="shared" si="117"/>
        <v>46.861207157657716</v>
      </c>
      <c r="X255">
        <f t="shared" si="117"/>
        <v>47.233955044908114</v>
      </c>
      <c r="Y255">
        <f t="shared" si="117"/>
        <v>47.659432432654754</v>
      </c>
      <c r="Z255">
        <f t="shared" si="117"/>
        <v>48.137721403028465</v>
      </c>
      <c r="AA255">
        <f t="shared" si="117"/>
        <v>48.669273025819344</v>
      </c>
      <c r="AB255">
        <f t="shared" si="117"/>
        <v>49.254892781584417</v>
      </c>
      <c r="AC255">
        <f t="shared" si="117"/>
        <v>49.895733024392214</v>
      </c>
      <c r="AD255">
        <f t="shared" si="117"/>
        <v>50.593291776543815</v>
      </c>
      <c r="AE255">
        <f t="shared" si="117"/>
        <v>51.349417406058187</v>
      </c>
      <c r="AF255">
        <f t="shared" si="117"/>
        <v>52.166318954499118</v>
      </c>
      <c r="AG255">
        <f t="shared" si="117"/>
        <v>53.046582072723794</v>
      </c>
      <c r="AH255">
        <f t="shared" si="117"/>
        <v>53.993190697061927</v>
      </c>
      <c r="AI255">
        <f t="shared" si="117"/>
        <v>55.009554768029851</v>
      </c>
      <c r="AJ255">
        <f t="shared" si="117"/>
        <v>56.099544466602431</v>
      </c>
      <c r="AK255">
        <f t="shared" si="117"/>
        <v>57.267531627584226</v>
      </c>
      <c r="AL255">
        <f t="shared" si="117"/>
        <v>58.653510766611575</v>
      </c>
    </row>
    <row r="256" spans="1:38" x14ac:dyDescent="0.25">
      <c r="A256" s="1">
        <f t="shared" si="88"/>
        <v>2.1800000000000044E-3</v>
      </c>
      <c r="B256">
        <f t="shared" ref="B256:AL256" si="118">IF(C101&lt;200,C101,"")</f>
        <v>62.011357537636286</v>
      </c>
      <c r="C256">
        <f t="shared" si="118"/>
        <v>57.957085895467948</v>
      </c>
      <c r="D256">
        <f t="shared" si="118"/>
        <v>55.396935163009616</v>
      </c>
      <c r="E256">
        <f t="shared" si="118"/>
        <v>53.359378499370415</v>
      </c>
      <c r="F256">
        <f t="shared" si="118"/>
        <v>51.714397304380505</v>
      </c>
      <c r="G256">
        <f t="shared" si="118"/>
        <v>50.374078899863342</v>
      </c>
      <c r="H256">
        <f t="shared" si="118"/>
        <v>49.27667910007824</v>
      </c>
      <c r="I256">
        <f t="shared" si="118"/>
        <v>48.377486510050915</v>
      </c>
      <c r="J256">
        <f t="shared" si="118"/>
        <v>47.643306700899771</v>
      </c>
      <c r="K256">
        <f t="shared" si="118"/>
        <v>47.048986375726933</v>
      </c>
      <c r="L256">
        <f t="shared" si="118"/>
        <v>46.575143086928691</v>
      </c>
      <c r="M256">
        <f t="shared" si="118"/>
        <v>46.206636530341868</v>
      </c>
      <c r="N256">
        <f t="shared" si="118"/>
        <v>45.931511955268256</v>
      </c>
      <c r="O256">
        <f t="shared" si="118"/>
        <v>45.740253242162403</v>
      </c>
      <c r="P256">
        <f t="shared" si="118"/>
        <v>45.625244489378304</v>
      </c>
      <c r="Q256">
        <f t="shared" si="118"/>
        <v>45.580375304410325</v>
      </c>
      <c r="R256">
        <f t="shared" si="118"/>
        <v>45.600747233542315</v>
      </c>
      <c r="S256">
        <f t="shared" si="118"/>
        <v>45.682452744968387</v>
      </c>
      <c r="T256">
        <f t="shared" si="118"/>
        <v>45.822407188364529</v>
      </c>
      <c r="U256">
        <f t="shared" si="118"/>
        <v>46.018220087528043</v>
      </c>
      <c r="V256">
        <f t="shared" si="118"/>
        <v>46.268096111013335</v>
      </c>
      <c r="W256">
        <f t="shared" si="118"/>
        <v>46.570758796893422</v>
      </c>
      <c r="X256">
        <f t="shared" si="118"/>
        <v>46.925392011083694</v>
      </c>
      <c r="Y256">
        <f t="shared" si="118"/>
        <v>47.331595467418381</v>
      </c>
      <c r="Z256">
        <f t="shared" si="118"/>
        <v>47.789351609345104</v>
      </c>
      <c r="AA256">
        <f t="shared" si="118"/>
        <v>48.299001865038626</v>
      </c>
      <c r="AB256">
        <f t="shared" si="118"/>
        <v>48.861230818881708</v>
      </c>
      <c r="AC256">
        <f t="shared" si="118"/>
        <v>49.477057246655207</v>
      </c>
      <c r="AD256">
        <f t="shared" si="118"/>
        <v>50.147831277085267</v>
      </c>
      <c r="AE256">
        <f t="shared" si="118"/>
        <v>50.875237195380045</v>
      </c>
      <c r="AF256">
        <f t="shared" si="118"/>
        <v>51.661301614533102</v>
      </c>
      <c r="AG256">
        <f t="shared" si="118"/>
        <v>52.508406922072716</v>
      </c>
      <c r="AH256">
        <f t="shared" si="118"/>
        <v>53.419310074962887</v>
      </c>
      <c r="AI256">
        <f t="shared" si="118"/>
        <v>54.397166972812215</v>
      </c>
      <c r="AJ256">
        <f t="shared" si="118"/>
        <v>55.445562797517184</v>
      </c>
      <c r="AK256">
        <f t="shared" si="118"/>
        <v>56.568548873512604</v>
      </c>
      <c r="AL256">
        <f t="shared" si="118"/>
        <v>57.900453984277384</v>
      </c>
    </row>
    <row r="257" spans="1:38" x14ac:dyDescent="0.25">
      <c r="A257" s="1">
        <f t="shared" si="88"/>
        <v>2.2000000000000045E-3</v>
      </c>
      <c r="B257">
        <f t="shared" ref="B257:AL257" si="119">IF(C102&lt;200,C102,"")</f>
        <v>61.949203652285419</v>
      </c>
      <c r="C257">
        <f t="shared" si="119"/>
        <v>57.886401882900387</v>
      </c>
      <c r="D257">
        <f t="shared" si="119"/>
        <v>55.319078844936527</v>
      </c>
      <c r="E257">
        <f t="shared" si="119"/>
        <v>53.274229198889884</v>
      </c>
      <c r="F257">
        <f t="shared" si="119"/>
        <v>51.621786817752984</v>
      </c>
      <c r="G257">
        <f t="shared" si="119"/>
        <v>50.273797757096276</v>
      </c>
      <c r="H257">
        <f t="shared" si="119"/>
        <v>49.168480307374104</v>
      </c>
      <c r="I257">
        <f t="shared" si="119"/>
        <v>48.261087649912</v>
      </c>
      <c r="J257">
        <f t="shared" si="119"/>
        <v>47.518390894601332</v>
      </c>
      <c r="K257">
        <f t="shared" si="119"/>
        <v>46.915202410313263</v>
      </c>
      <c r="L257">
        <f t="shared" si="119"/>
        <v>46.432104891884947</v>
      </c>
      <c r="M257">
        <f t="shared" si="119"/>
        <v>46.053922118015649</v>
      </c>
      <c r="N257">
        <f t="shared" si="119"/>
        <v>45.768661893822646</v>
      </c>
      <c r="O257">
        <f t="shared" si="119"/>
        <v>45.566768699554338</v>
      </c>
      <c r="P257">
        <f t="shared" si="119"/>
        <v>45.440584865524407</v>
      </c>
      <c r="Q257">
        <f t="shared" si="119"/>
        <v>45.383955452788072</v>
      </c>
      <c r="R257">
        <f t="shared" si="119"/>
        <v>45.391934260820292</v>
      </c>
      <c r="S257">
        <f t="shared" si="119"/>
        <v>45.460562366491487</v>
      </c>
      <c r="T257">
        <f t="shared" si="119"/>
        <v>45.586699607518995</v>
      </c>
      <c r="U257">
        <f t="shared" si="119"/>
        <v>45.767895357525298</v>
      </c>
      <c r="V257">
        <f t="shared" si="119"/>
        <v>46.002288927962198</v>
      </c>
      <c r="W257">
        <f t="shared" si="119"/>
        <v>46.28853266276527</v>
      </c>
      <c r="X257">
        <f t="shared" si="119"/>
        <v>46.625732693940279</v>
      </c>
      <c r="Y257">
        <f t="shared" si="119"/>
        <v>47.013403673699209</v>
      </c>
      <c r="Z257">
        <f t="shared" si="119"/>
        <v>47.451434768714911</v>
      </c>
      <c r="AA257">
        <f t="shared" si="119"/>
        <v>47.940064911847891</v>
      </c>
      <c r="AB257">
        <f t="shared" si="119"/>
        <v>48.479865835202617</v>
      </c>
      <c r="AC257">
        <f t="shared" si="119"/>
        <v>49.071731809549298</v>
      </c>
      <c r="AD257">
        <f t="shared" si="119"/>
        <v>49.716875326546059</v>
      </c>
      <c r="AE257">
        <f t="shared" si="119"/>
        <v>50.416828208447157</v>
      </c>
      <c r="AF257">
        <f t="shared" si="119"/>
        <v>51.173447834379388</v>
      </c>
      <c r="AG257">
        <f t="shared" si="119"/>
        <v>51.988928347183496</v>
      </c>
      <c r="AH257">
        <f t="shared" si="119"/>
        <v>52.865816861324319</v>
      </c>
      <c r="AI257">
        <f t="shared" si="119"/>
        <v>53.80703483940696</v>
      </c>
      <c r="AJ257">
        <f t="shared" si="119"/>
        <v>54.815904950023082</v>
      </c>
      <c r="AK257">
        <f t="shared" si="119"/>
        <v>55.896183869954733</v>
      </c>
      <c r="AL257">
        <f t="shared" si="119"/>
        <v>57.176845650868806</v>
      </c>
    </row>
    <row r="258" spans="1:38" x14ac:dyDescent="0.25">
      <c r="A258" s="1">
        <f t="shared" si="88"/>
        <v>2.2200000000000045E-3</v>
      </c>
      <c r="B258">
        <f t="shared" ref="B258:AL258" si="120">IF(C103&lt;200,C103,"")</f>
        <v>61.888270988795256</v>
      </c>
      <c r="C258">
        <f t="shared" si="120"/>
        <v>57.817131748810738</v>
      </c>
      <c r="D258">
        <f t="shared" si="120"/>
        <v>55.242803488453816</v>
      </c>
      <c r="E258">
        <f t="shared" si="120"/>
        <v>53.190835423322682</v>
      </c>
      <c r="F258">
        <f t="shared" si="120"/>
        <v>51.53111519890345</v>
      </c>
      <c r="G258">
        <f t="shared" si="120"/>
        <v>50.175648848557536</v>
      </c>
      <c r="H258">
        <f t="shared" si="120"/>
        <v>49.062618376624712</v>
      </c>
      <c r="I258">
        <f t="shared" si="120"/>
        <v>48.1472428065602</v>
      </c>
      <c r="J258">
        <f t="shared" si="120"/>
        <v>47.396260107600263</v>
      </c>
      <c r="K258">
        <f t="shared" si="120"/>
        <v>46.784449712036626</v>
      </c>
      <c r="L258">
        <f t="shared" si="120"/>
        <v>46.292360952103728</v>
      </c>
      <c r="M258">
        <f t="shared" si="120"/>
        <v>45.904783301114321</v>
      </c>
      <c r="N258">
        <f t="shared" si="120"/>
        <v>45.609688868255958</v>
      </c>
      <c r="O258">
        <f t="shared" si="120"/>
        <v>45.397484638981794</v>
      </c>
      <c r="P258">
        <f t="shared" si="120"/>
        <v>45.260473260331487</v>
      </c>
      <c r="Q258">
        <f t="shared" si="120"/>
        <v>45.192457535339514</v>
      </c>
      <c r="R258">
        <f t="shared" si="120"/>
        <v>45.188446035678659</v>
      </c>
      <c r="S258">
        <f t="shared" si="120"/>
        <v>45.244431226631818</v>
      </c>
      <c r="T258">
        <f t="shared" si="120"/>
        <v>45.357220508385687</v>
      </c>
      <c r="U258">
        <f t="shared" si="120"/>
        <v>45.52430651198145</v>
      </c>
      <c r="V258">
        <f t="shared" si="120"/>
        <v>45.743766976301281</v>
      </c>
      <c r="W258">
        <f t="shared" si="120"/>
        <v>46.014187262603258</v>
      </c>
      <c r="X258">
        <f t="shared" si="120"/>
        <v>46.334600464637916</v>
      </c>
      <c r="Y258">
        <f t="shared" si="120"/>
        <v>46.704441418647612</v>
      </c>
      <c r="Z258">
        <f t="shared" si="120"/>
        <v>47.123511886005403</v>
      </c>
      <c r="AA258">
        <f t="shared" si="120"/>
        <v>47.591954889163851</v>
      </c>
      <c r="AB258">
        <f t="shared" si="120"/>
        <v>48.110236707785852</v>
      </c>
      <c r="AC258">
        <f t="shared" si="120"/>
        <v>48.679135440305785</v>
      </c>
      <c r="AD258">
        <f t="shared" si="120"/>
        <v>49.299735344171722</v>
      </c>
      <c r="AE258">
        <f t="shared" si="120"/>
        <v>49.973426412157416</v>
      </c>
      <c r="AF258">
        <f t="shared" si="120"/>
        <v>50.701908841548516</v>
      </c>
      <c r="AG258">
        <f t="shared" si="120"/>
        <v>51.487202221881432</v>
      </c>
      <c r="AH258">
        <f t="shared" si="120"/>
        <v>52.331659416073677</v>
      </c>
      <c r="AI258">
        <f t="shared" si="120"/>
        <v>53.237985247862483</v>
      </c>
      <c r="AJ258">
        <f t="shared" si="120"/>
        <v>54.209260242696459</v>
      </c>
      <c r="AK258">
        <f t="shared" si="120"/>
        <v>55.248969806075799</v>
      </c>
      <c r="AL258">
        <f t="shared" si="120"/>
        <v>56.481021484799342</v>
      </c>
    </row>
    <row r="259" spans="1:38" x14ac:dyDescent="0.25">
      <c r="A259" s="1">
        <f t="shared" si="88"/>
        <v>2.2400000000000046E-3</v>
      </c>
      <c r="B259">
        <f t="shared" ref="B259:AL259" si="121">IF(C104&lt;200,C104,"")</f>
        <v>61.828523920731875</v>
      </c>
      <c r="C259">
        <f t="shared" si="121"/>
        <v>57.749233517753886</v>
      </c>
      <c r="D259">
        <f t="shared" si="121"/>
        <v>55.168061461849135</v>
      </c>
      <c r="E259">
        <f t="shared" si="121"/>
        <v>53.109143491199895</v>
      </c>
      <c r="F259">
        <f t="shared" si="121"/>
        <v>51.442322266626491</v>
      </c>
      <c r="G259">
        <f t="shared" si="121"/>
        <v>50.079564985331061</v>
      </c>
      <c r="H259">
        <f t="shared" si="121"/>
        <v>48.959018542100402</v>
      </c>
      <c r="I259">
        <f t="shared" si="121"/>
        <v>48.035869002771804</v>
      </c>
      <c r="J259">
        <f t="shared" si="121"/>
        <v>47.276822445298649</v>
      </c>
      <c r="K259">
        <f t="shared" si="121"/>
        <v>46.656626685084873</v>
      </c>
      <c r="L259">
        <f t="shared" si="121"/>
        <v>46.155799100830087</v>
      </c>
      <c r="M259">
        <f t="shared" si="121"/>
        <v>45.759096377145951</v>
      </c>
      <c r="N259">
        <f t="shared" si="121"/>
        <v>45.454456569933122</v>
      </c>
      <c r="O259">
        <f t="shared" si="121"/>
        <v>45.232250957574713</v>
      </c>
      <c r="P259">
        <f t="shared" si="121"/>
        <v>45.084744457119385</v>
      </c>
      <c r="Q259">
        <f t="shared" si="121"/>
        <v>45.005699754757671</v>
      </c>
      <c r="R259">
        <f t="shared" si="121"/>
        <v>44.990082548122579</v>
      </c>
      <c r="S259">
        <f t="shared" si="121"/>
        <v>45.033839284819223</v>
      </c>
      <c r="T259">
        <f t="shared" si="121"/>
        <v>45.133727792546694</v>
      </c>
      <c r="U259">
        <f t="shared" si="121"/>
        <v>45.287187130969812</v>
      </c>
      <c r="V259">
        <f t="shared" si="121"/>
        <v>45.492236983543009</v>
      </c>
      <c r="W259">
        <f t="shared" si="121"/>
        <v>45.747399637257544</v>
      </c>
      <c r="X259">
        <f t="shared" si="121"/>
        <v>46.051639499123013</v>
      </c>
      <c r="Y259">
        <f t="shared" si="121"/>
        <v>46.404316443475295</v>
      </c>
      <c r="Z259">
        <f t="shared" si="121"/>
        <v>46.805150251364296</v>
      </c>
      <c r="AA259">
        <f t="shared" si="121"/>
        <v>47.254194109557915</v>
      </c>
      <c r="AB259">
        <f t="shared" si="121"/>
        <v>47.751815660893214</v>
      </c>
      <c r="AC259">
        <f t="shared" si="121"/>
        <v>48.29868449363827</v>
      </c>
      <c r="AD259">
        <f t="shared" si="121"/>
        <v>48.895765262569995</v>
      </c>
      <c r="AE259">
        <f t="shared" si="121"/>
        <v>49.544315875033064</v>
      </c>
      <c r="AF259">
        <f t="shared" si="121"/>
        <v>50.245890370337328</v>
      </c>
      <c r="AG259">
        <f t="shared" si="121"/>
        <v>51.002346284490095</v>
      </c>
      <c r="AH259">
        <f t="shared" si="121"/>
        <v>51.815856435073712</v>
      </c>
      <c r="AI259">
        <f t="shared" si="121"/>
        <v>52.688925191437541</v>
      </c>
      <c r="AJ259">
        <f t="shared" si="121"/>
        <v>53.624409420186588</v>
      </c>
      <c r="AK259">
        <f t="shared" si="121"/>
        <v>54.625544421273972</v>
      </c>
      <c r="AL259">
        <f t="shared" si="121"/>
        <v>55.811438748549421</v>
      </c>
    </row>
    <row r="260" spans="1:38" x14ac:dyDescent="0.25">
      <c r="A260" s="1">
        <f t="shared" si="88"/>
        <v>2.2600000000000046E-3</v>
      </c>
      <c r="B260">
        <f t="shared" ref="B260:AL260" si="122">IF(C105&lt;200,C105,"")</f>
        <v>61.769928193505535</v>
      </c>
      <c r="C260">
        <f t="shared" si="122"/>
        <v>57.682666858597187</v>
      </c>
      <c r="D260">
        <f t="shared" si="122"/>
        <v>55.094807026375719</v>
      </c>
      <c r="E260">
        <f t="shared" si="122"/>
        <v>53.029101885616406</v>
      </c>
      <c r="F260">
        <f t="shared" si="122"/>
        <v>51.355350302071123</v>
      </c>
      <c r="G260">
        <f t="shared" si="122"/>
        <v>49.985481768329102</v>
      </c>
      <c r="H260">
        <f t="shared" si="122"/>
        <v>48.857609188874989</v>
      </c>
      <c r="I260">
        <f t="shared" si="122"/>
        <v>47.926886810826815</v>
      </c>
      <c r="J260">
        <f t="shared" si="122"/>
        <v>47.159990003735068</v>
      </c>
      <c r="K260">
        <f t="shared" si="122"/>
        <v>46.531636213123193</v>
      </c>
      <c r="L260">
        <f t="shared" si="122"/>
        <v>46.022312193271127</v>
      </c>
      <c r="M260">
        <f t="shared" si="122"/>
        <v>45.616743268409579</v>
      </c>
      <c r="N260">
        <f t="shared" si="122"/>
        <v>45.302834985767063</v>
      </c>
      <c r="O260">
        <f t="shared" si="122"/>
        <v>45.07092459530022</v>
      </c>
      <c r="P260">
        <f t="shared" si="122"/>
        <v>44.913241115649669</v>
      </c>
      <c r="Q260">
        <f t="shared" si="122"/>
        <v>44.823509121243106</v>
      </c>
      <c r="R260">
        <f t="shared" si="122"/>
        <v>44.796653636916545</v>
      </c>
      <c r="S260">
        <f t="shared" si="122"/>
        <v>44.828577515235608</v>
      </c>
      <c r="T260">
        <f t="shared" si="122"/>
        <v>44.915991683751287</v>
      </c>
      <c r="U260">
        <f t="shared" si="122"/>
        <v>45.056284584725198</v>
      </c>
      <c r="V260">
        <f t="shared" si="122"/>
        <v>45.247421117977701</v>
      </c>
      <c r="W260">
        <f t="shared" si="122"/>
        <v>45.487864127011918</v>
      </c>
      <c r="X260">
        <f t="shared" si="122"/>
        <v>45.776513368839474</v>
      </c>
      <c r="Y260">
        <f t="shared" si="122"/>
        <v>46.112658252372839</v>
      </c>
      <c r="Z260">
        <f t="shared" si="122"/>
        <v>46.4959415962877</v>
      </c>
      <c r="AA260">
        <f t="shared" si="122"/>
        <v>46.926332362122047</v>
      </c>
      <c r="AB260">
        <f t="shared" si="122"/>
        <v>47.404105840820748</v>
      </c>
      <c r="AC260">
        <f t="shared" si="122"/>
        <v>47.92983016473238</v>
      </c>
      <c r="AD260">
        <f t="shared" si="122"/>
        <v>48.504358319523305</v>
      </c>
      <c r="AE260">
        <f t="shared" si="122"/>
        <v>49.128825067915997</v>
      </c>
      <c r="AF260">
        <f t="shared" si="122"/>
        <v>49.804648388488012</v>
      </c>
      <c r="AG260">
        <f t="shared" si="122"/>
        <v>50.533535191864921</v>
      </c>
      <c r="AH260">
        <f t="shared" si="122"/>
        <v>51.317491213957801</v>
      </c>
      <c r="AI260">
        <f t="shared" si="122"/>
        <v>52.15883510958826</v>
      </c>
      <c r="AJ260">
        <f t="shared" si="122"/>
        <v>53.060216886547899</v>
      </c>
      <c r="AK260">
        <f t="shared" si="122"/>
        <v>54.024640935567788</v>
      </c>
      <c r="AL260">
        <f t="shared" si="122"/>
        <v>55.166665453254794</v>
      </c>
    </row>
    <row r="261" spans="1:38" x14ac:dyDescent="0.25">
      <c r="A261" s="1">
        <f t="shared" si="88"/>
        <v>2.2800000000000047E-3</v>
      </c>
      <c r="B261">
        <f t="shared" ref="B261:AL261" si="123">IF(C106&lt;200,C106,"")</f>
        <v>61.712450858995105</v>
      </c>
      <c r="C261">
        <f t="shared" si="123"/>
        <v>57.617393004828727</v>
      </c>
      <c r="D261">
        <f t="shared" si="123"/>
        <v>55.022996243204865</v>
      </c>
      <c r="E261">
        <f t="shared" si="123"/>
        <v>52.950661146311354</v>
      </c>
      <c r="F261">
        <f t="shared" si="123"/>
        <v>51.270143924207538</v>
      </c>
      <c r="G261">
        <f t="shared" si="123"/>
        <v>49.893337445153414</v>
      </c>
      <c r="H261">
        <f t="shared" si="123"/>
        <v>48.758321688808806</v>
      </c>
      <c r="I261">
        <f t="shared" si="123"/>
        <v>47.820220165023159</v>
      </c>
      <c r="J261">
        <f t="shared" si="123"/>
        <v>47.045678655677989</v>
      </c>
      <c r="K261">
        <f t="shared" si="123"/>
        <v>46.409385415601996</v>
      </c>
      <c r="L261">
        <f t="shared" si="123"/>
        <v>45.891797829281309</v>
      </c>
      <c r="M261">
        <f t="shared" si="123"/>
        <v>45.477611206678311</v>
      </c>
      <c r="N261">
        <f t="shared" si="123"/>
        <v>45.154700039895388</v>
      </c>
      <c r="O261">
        <f t="shared" si="123"/>
        <v>44.913369127909085</v>
      </c>
      <c r="P261">
        <f t="shared" si="123"/>
        <v>44.745813309785675</v>
      </c>
      <c r="Q261">
        <f t="shared" si="123"/>
        <v>44.645720927358639</v>
      </c>
      <c r="R261">
        <f t="shared" si="123"/>
        <v>44.607978392997019</v>
      </c>
      <c r="S261">
        <f t="shared" si="123"/>
        <v>44.628447228849808</v>
      </c>
      <c r="T261">
        <f t="shared" si="123"/>
        <v>44.703793957124255</v>
      </c>
      <c r="U261">
        <f t="shared" si="123"/>
        <v>44.831359156810045</v>
      </c>
      <c r="V261">
        <f t="shared" si="123"/>
        <v>45.009055990516046</v>
      </c>
      <c r="W261">
        <f t="shared" si="123"/>
        <v>45.23529123439797</v>
      </c>
      <c r="X261">
        <f t="shared" si="123"/>
        <v>45.508903743963394</v>
      </c>
      <c r="Y261">
        <f t="shared" si="123"/>
        <v>45.829116632260401</v>
      </c>
      <c r="Z261">
        <f t="shared" si="123"/>
        <v>46.195500402023399</v>
      </c>
      <c r="AA261">
        <f t="shared" si="123"/>
        <v>46.60794497697546</v>
      </c>
      <c r="AB261">
        <f t="shared" si="123"/>
        <v>47.066639098398063</v>
      </c>
      <c r="AC261">
        <f t="shared" si="123"/>
        <v>47.572055945008977</v>
      </c>
      <c r="AD261">
        <f t="shared" si="123"/>
        <v>48.124944134391299</v>
      </c>
      <c r="AE261">
        <f t="shared" si="123"/>
        <v>48.726323498934413</v>
      </c>
      <c r="AF261">
        <f t="shared" si="123"/>
        <v>49.37748521730046</v>
      </c>
      <c r="AG261">
        <f t="shared" si="123"/>
        <v>50.079996037574084</v>
      </c>
      <c r="AH261">
        <f t="shared" si="123"/>
        <v>50.835706460802676</v>
      </c>
      <c r="AI261">
        <f t="shared" si="123"/>
        <v>51.646762871556255</v>
      </c>
      <c r="AJ261">
        <f t="shared" si="123"/>
        <v>52.515623711840611</v>
      </c>
      <c r="AK261">
        <f t="shared" si="123"/>
        <v>53.445079901607876</v>
      </c>
      <c r="AL261">
        <f t="shared" si="123"/>
        <v>54.545370685796179</v>
      </c>
    </row>
    <row r="262" spans="1:38" x14ac:dyDescent="0.25">
      <c r="A262" s="1">
        <f t="shared" si="88"/>
        <v>2.3000000000000047E-3</v>
      </c>
      <c r="B262">
        <f t="shared" ref="B262:AL262" si="124">IF(C107&lt;200,C107,"")</f>
        <v>61.656060213874099</v>
      </c>
      <c r="C262">
        <f t="shared" si="124"/>
        <v>57.553374679453562</v>
      </c>
      <c r="D262">
        <f t="shared" si="124"/>
        <v>54.952586885810014</v>
      </c>
      <c r="E262">
        <f t="shared" si="124"/>
        <v>52.873773768136672</v>
      </c>
      <c r="F262">
        <f t="shared" si="124"/>
        <v>51.186649972769366</v>
      </c>
      <c r="G262">
        <f t="shared" si="124"/>
        <v>49.803072775670522</v>
      </c>
      <c r="H262">
        <f t="shared" si="124"/>
        <v>48.661090246659086</v>
      </c>
      <c r="I262">
        <f t="shared" si="124"/>
        <v>47.715796185933485</v>
      </c>
      <c r="J262">
        <f t="shared" si="124"/>
        <v>46.933807850310401</v>
      </c>
      <c r="K262">
        <f t="shared" si="124"/>
        <v>46.289785419774383</v>
      </c>
      <c r="L262">
        <f t="shared" si="124"/>
        <v>45.764158094187188</v>
      </c>
      <c r="M262">
        <f t="shared" si="124"/>
        <v>45.341592438812825</v>
      </c>
      <c r="N262">
        <f t="shared" si="124"/>
        <v>45.009933259497821</v>
      </c>
      <c r="O262">
        <f t="shared" si="124"/>
        <v>44.759454387719352</v>
      </c>
      <c r="P262">
        <f t="shared" si="124"/>
        <v>44.582318097252291</v>
      </c>
      <c r="Q262">
        <f t="shared" si="124"/>
        <v>44.472178259904787</v>
      </c>
      <c r="R262">
        <f t="shared" si="124"/>
        <v>44.423884605595823</v>
      </c>
      <c r="S262">
        <f t="shared" si="124"/>
        <v>44.433259444751641</v>
      </c>
      <c r="T262">
        <f t="shared" si="124"/>
        <v>44.496927225313392</v>
      </c>
      <c r="U262">
        <f t="shared" si="124"/>
        <v>44.612183233094015</v>
      </c>
      <c r="V262">
        <f t="shared" si="124"/>
        <v>44.77689173266883</v>
      </c>
      <c r="W262">
        <f t="shared" si="124"/>
        <v>44.989406575178549</v>
      </c>
      <c r="X262">
        <f t="shared" si="124"/>
        <v>45.248509198854897</v>
      </c>
      <c r="Y262">
        <f t="shared" si="124"/>
        <v>45.553360291188241</v>
      </c>
      <c r="Z262">
        <f t="shared" si="124"/>
        <v>45.903462345883881</v>
      </c>
      <c r="AA262">
        <f t="shared" si="124"/>
        <v>46.298631050301033</v>
      </c>
      <c r="AB262">
        <f t="shared" si="124"/>
        <v>46.738973958641239</v>
      </c>
      <c r="AC262">
        <f t="shared" si="124"/>
        <v>47.224875296448822</v>
      </c>
      <c r="AD262">
        <f t="shared" si="124"/>
        <v>47.756986040211373</v>
      </c>
      <c r="AE262">
        <f t="shared" si="124"/>
        <v>48.336218648186801</v>
      </c>
      <c r="AF262">
        <f t="shared" si="124"/>
        <v>48.963746003773075</v>
      </c>
      <c r="AG262">
        <f t="shared" si="124"/>
        <v>49.641004284439454</v>
      </c>
      <c r="AH262">
        <f t="shared" si="124"/>
        <v>50.369699597640377</v>
      </c>
      <c r="AI262">
        <f t="shared" si="124"/>
        <v>51.151818338051363</v>
      </c>
      <c r="AJ262">
        <f t="shared" si="124"/>
        <v>51.989641324116086</v>
      </c>
      <c r="AK262">
        <f t="shared" si="124"/>
        <v>52.885761871454832</v>
      </c>
      <c r="AL262">
        <f t="shared" si="124"/>
        <v>53.946315925284267</v>
      </c>
    </row>
    <row r="263" spans="1:38" x14ac:dyDescent="0.25">
      <c r="A263" s="1">
        <f t="shared" si="88"/>
        <v>2.3200000000000048E-3</v>
      </c>
      <c r="B263">
        <f t="shared" ref="B263:AL263" si="125">IF(C108&lt;200,C108,"")</f>
        <v>61.600725741396701</v>
      </c>
      <c r="C263">
        <f t="shared" si="125"/>
        <v>57.490576024172491</v>
      </c>
      <c r="D263">
        <f t="shared" si="125"/>
        <v>54.883538357416313</v>
      </c>
      <c r="E263">
        <f t="shared" si="125"/>
        <v>52.798394105477058</v>
      </c>
      <c r="F263">
        <f t="shared" si="125"/>
        <v>51.10481739815296</v>
      </c>
      <c r="G263">
        <f t="shared" si="125"/>
        <v>49.714630905688594</v>
      </c>
      <c r="H263">
        <f t="shared" si="125"/>
        <v>48.565851755596121</v>
      </c>
      <c r="I263">
        <f t="shared" si="125"/>
        <v>47.613545015556525</v>
      </c>
      <c r="J263">
        <f t="shared" si="125"/>
        <v>46.824300425509961</v>
      </c>
      <c r="K263">
        <f t="shared" si="125"/>
        <v>46.172751147255518</v>
      </c>
      <c r="L263">
        <f t="shared" si="125"/>
        <v>45.639299316384566</v>
      </c>
      <c r="M263">
        <f t="shared" si="125"/>
        <v>45.208583951705606</v>
      </c>
      <c r="N263">
        <f t="shared" si="125"/>
        <v>44.868421462881834</v>
      </c>
      <c r="O263">
        <f t="shared" si="125"/>
        <v>44.609056110046261</v>
      </c>
      <c r="P263">
        <f t="shared" si="125"/>
        <v>44.422619118931159</v>
      </c>
      <c r="Q263">
        <f t="shared" si="125"/>
        <v>44.302731545814588</v>
      </c>
      <c r="R263">
        <f t="shared" si="125"/>
        <v>44.244208247558795</v>
      </c>
      <c r="S263">
        <f t="shared" si="125"/>
        <v>44.24283430666479</v>
      </c>
      <c r="T263">
        <f t="shared" si="125"/>
        <v>44.295194276743509</v>
      </c>
      <c r="U263">
        <f t="shared" si="125"/>
        <v>44.398540550872809</v>
      </c>
      <c r="V263">
        <f t="shared" si="125"/>
        <v>44.55069114399587</v>
      </c>
      <c r="W263">
        <f t="shared" si="125"/>
        <v>44.749949909654532</v>
      </c>
      <c r="X263">
        <f t="shared" si="125"/>
        <v>44.995044110482738</v>
      </c>
      <c r="Y263">
        <f t="shared" si="125"/>
        <v>45.285075604479132</v>
      </c>
      <c r="Z263">
        <f t="shared" si="125"/>
        <v>45.619482872578772</v>
      </c>
      <c r="AA263">
        <f t="shared" si="125"/>
        <v>45.998011814652656</v>
      </c>
      <c r="AB263">
        <f t="shared" si="125"/>
        <v>46.420693759464484</v>
      </c>
      <c r="AC263">
        <f t="shared" si="125"/>
        <v>46.887829522977313</v>
      </c>
      <c r="AD263">
        <f t="shared" si="125"/>
        <v>47.399978645897669</v>
      </c>
      <c r="AE263">
        <f t="shared" si="125"/>
        <v>47.95795317159709</v>
      </c>
      <c r="AF263">
        <f t="shared" si="125"/>
        <v>48.562815508239275</v>
      </c>
      <c r="AG263">
        <f t="shared" si="125"/>
        <v>49.215880067638032</v>
      </c>
      <c r="AH263">
        <f t="shared" si="125"/>
        <v>49.91871849816242</v>
      </c>
      <c r="AI263">
        <f t="shared" si="125"/>
        <v>50.673168437574589</v>
      </c>
      <c r="AJ263">
        <f t="shared" si="125"/>
        <v>51.481345810086935</v>
      </c>
      <c r="AK263">
        <f t="shared" si="125"/>
        <v>52.345660785133525</v>
      </c>
      <c r="AL263">
        <f t="shared" si="125"/>
        <v>53.368347233492422</v>
      </c>
    </row>
    <row r="264" spans="1:38" x14ac:dyDescent="0.25">
      <c r="A264" s="1">
        <f t="shared" si="88"/>
        <v>2.3400000000000048E-3</v>
      </c>
      <c r="B264">
        <f t="shared" ref="B264:AL264" si="126">IF(C109&lt;200,C109,"")</f>
        <v>61.546418056419157</v>
      </c>
      <c r="C264">
        <f t="shared" si="126"/>
        <v>57.428962532561954</v>
      </c>
      <c r="D264">
        <f t="shared" si="126"/>
        <v>54.815811613177161</v>
      </c>
      <c r="E264">
        <f t="shared" si="126"/>
        <v>52.724478282218548</v>
      </c>
      <c r="F264">
        <f t="shared" si="126"/>
        <v>51.024597157797004</v>
      </c>
      <c r="G264">
        <f t="shared" si="126"/>
        <v>49.627957248172628</v>
      </c>
      <c r="H264">
        <f t="shared" si="126"/>
        <v>48.472545661462391</v>
      </c>
      <c r="I264">
        <f t="shared" si="126"/>
        <v>47.513399662583971</v>
      </c>
      <c r="J264">
        <f t="shared" si="126"/>
        <v>46.717082431811754</v>
      </c>
      <c r="K264">
        <f t="shared" si="126"/>
        <v>46.058201114055265</v>
      </c>
      <c r="L264">
        <f t="shared" si="126"/>
        <v>45.517131840457196</v>
      </c>
      <c r="M264">
        <f t="shared" si="126"/>
        <v>45.078487215093354</v>
      </c>
      <c r="N264">
        <f t="shared" si="126"/>
        <v>44.730056468128119</v>
      </c>
      <c r="O264">
        <f t="shared" si="126"/>
        <v>44.462055603282124</v>
      </c>
      <c r="P264">
        <f t="shared" si="126"/>
        <v>44.266586225358324</v>
      </c>
      <c r="Q264">
        <f t="shared" si="126"/>
        <v>44.137238129340105</v>
      </c>
      <c r="R264">
        <f t="shared" si="126"/>
        <v>44.06879299666987</v>
      </c>
      <c r="S264">
        <f t="shared" si="126"/>
        <v>44.057000540906031</v>
      </c>
      <c r="T264">
        <f t="shared" si="126"/>
        <v>44.098407461606058</v>
      </c>
      <c r="U264">
        <f t="shared" si="126"/>
        <v>44.190225503003546</v>
      </c>
      <c r="V264">
        <f t="shared" si="126"/>
        <v>44.330228903013371</v>
      </c>
      <c r="W264">
        <f t="shared" si="126"/>
        <v>44.516674247234263</v>
      </c>
      <c r="X264">
        <f t="shared" si="126"/>
        <v>44.748237641517917</v>
      </c>
      <c r="Y264">
        <f t="shared" si="126"/>
        <v>45.023965458833011</v>
      </c>
      <c r="Z264">
        <f t="shared" si="126"/>
        <v>45.343235879030459</v>
      </c>
      <c r="AA264">
        <f t="shared" si="126"/>
        <v>45.705729140904467</v>
      </c>
      <c r="AB264">
        <f t="shared" si="126"/>
        <v>46.111404943319783</v>
      </c>
      <c r="AC264">
        <f t="shared" si="126"/>
        <v>46.560485819783906</v>
      </c>
      <c r="AD264">
        <f t="shared" si="126"/>
        <v>47.053445605815561</v>
      </c>
      <c r="AE264">
        <f t="shared" si="126"/>
        <v>47.591002346887905</v>
      </c>
      <c r="AF264">
        <f t="shared" si="126"/>
        <v>48.174115175219427</v>
      </c>
      <c r="AG264">
        <f t="shared" si="126"/>
        <v>48.803984829755706</v>
      </c>
      <c r="AH264">
        <f t="shared" si="126"/>
        <v>49.482057615324756</v>
      </c>
      <c r="AI264">
        <f t="shared" si="126"/>
        <v>50.210032701731308</v>
      </c>
      <c r="AJ264">
        <f t="shared" si="126"/>
        <v>50.989872757397023</v>
      </c>
      <c r="AK264">
        <f t="shared" si="126"/>
        <v>51.823817999857546</v>
      </c>
      <c r="AL264">
        <f t="shared" si="126"/>
        <v>52.810388218867018</v>
      </c>
    </row>
    <row r="265" spans="1:38" x14ac:dyDescent="0.25">
      <c r="A265" s="1">
        <f t="shared" si="88"/>
        <v>2.3600000000000049E-3</v>
      </c>
      <c r="B265">
        <f t="shared" ref="B265:AL265" si="127">IF(C110&lt;200,C110,"")</f>
        <v>61.493108853448952</v>
      </c>
      <c r="C265">
        <f t="shared" si="127"/>
        <v>57.368500986993133</v>
      </c>
      <c r="D265">
        <f t="shared" si="127"/>
        <v>54.749369086765519</v>
      </c>
      <c r="E265">
        <f t="shared" si="127"/>
        <v>52.651984106893892</v>
      </c>
      <c r="F265">
        <f t="shared" si="127"/>
        <v>50.945942118601742</v>
      </c>
      <c r="G265">
        <f t="shared" si="127"/>
        <v>49.542999371478963</v>
      </c>
      <c r="H265">
        <f t="shared" si="127"/>
        <v>48.381113835163994</v>
      </c>
      <c r="I265">
        <f t="shared" si="127"/>
        <v>47.415295857067164</v>
      </c>
      <c r="J265">
        <f t="shared" si="127"/>
        <v>46.612082967215244</v>
      </c>
      <c r="K265">
        <f t="shared" si="127"/>
        <v>45.946057243103581</v>
      </c>
      <c r="L265">
        <f t="shared" si="127"/>
        <v>45.397569814672025</v>
      </c>
      <c r="M265">
        <f t="shared" si="127"/>
        <v>44.951207940900652</v>
      </c>
      <c r="N265">
        <f t="shared" si="127"/>
        <v>44.594734820734573</v>
      </c>
      <c r="O265">
        <f t="shared" si="127"/>
        <v>44.318339440804507</v>
      </c>
      <c r="P265">
        <f t="shared" si="127"/>
        <v>44.114095128298743</v>
      </c>
      <c r="Q265">
        <f t="shared" si="127"/>
        <v>43.975561878049675</v>
      </c>
      <c r="R265">
        <f t="shared" si="127"/>
        <v>43.897489790083512</v>
      </c>
      <c r="S265">
        <f t="shared" si="127"/>
        <v>43.875594952405763</v>
      </c>
      <c r="T265">
        <f t="shared" si="127"/>
        <v>43.906388121626406</v>
      </c>
      <c r="U265">
        <f t="shared" si="127"/>
        <v>43.987042492424813</v>
      </c>
      <c r="V265">
        <f t="shared" si="127"/>
        <v>44.115290836134108</v>
      </c>
      <c r="W265">
        <f t="shared" si="127"/>
        <v>44.289345017903685</v>
      </c>
      <c r="X265">
        <f t="shared" si="127"/>
        <v>44.507832800626161</v>
      </c>
      <c r="Y265">
        <f t="shared" si="127"/>
        <v>44.769748185611675</v>
      </c>
      <c r="Z265">
        <f t="shared" si="127"/>
        <v>45.07441250233412</v>
      </c>
      <c r="AA265">
        <f t="shared" si="127"/>
        <v>45.421444159649376</v>
      </c>
      <c r="AB265">
        <f t="shared" si="127"/>
        <v>45.810735487363644</v>
      </c>
      <c r="AC265">
        <f t="shared" si="127"/>
        <v>46.242435483534791</v>
      </c>
      <c r="AD265">
        <f t="shared" si="127"/>
        <v>46.71693757652843</v>
      </c>
      <c r="AE265">
        <f t="shared" si="127"/>
        <v>47.234871737670787</v>
      </c>
      <c r="AF265">
        <f t="shared" si="127"/>
        <v>47.797100458914052</v>
      </c>
      <c r="AG265">
        <f t="shared" si="127"/>
        <v>48.404718253697048</v>
      </c>
      <c r="AH265">
        <f t="shared" si="127"/>
        <v>49.059054458069767</v>
      </c>
      <c r="AI265">
        <f t="shared" si="127"/>
        <v>49.761679210629396</v>
      </c>
      <c r="AJ265">
        <f t="shared" si="127"/>
        <v>50.514412579688702</v>
      </c>
      <c r="AK265">
        <f t="shared" si="127"/>
        <v>51.319336889023461</v>
      </c>
      <c r="AL265">
        <f t="shared" si="127"/>
        <v>52.271433686647242</v>
      </c>
    </row>
    <row r="266" spans="1:38" x14ac:dyDescent="0.25">
      <c r="A266" s="1">
        <f t="shared" si="88"/>
        <v>2.3800000000000049E-3</v>
      </c>
      <c r="B266">
        <f t="shared" ref="B266:AL266" si="128">IF(C111&lt;200,C111,"")</f>
        <v>61.440770857528953</v>
      </c>
      <c r="C266">
        <f t="shared" si="128"/>
        <v>57.309159399049172</v>
      </c>
      <c r="D266">
        <f t="shared" si="128"/>
        <v>54.684174621090314</v>
      </c>
      <c r="E266">
        <f t="shared" si="128"/>
        <v>52.580870992660934</v>
      </c>
      <c r="F266">
        <f t="shared" si="128"/>
        <v>50.868806964981779</v>
      </c>
      <c r="G266">
        <f t="shared" si="128"/>
        <v>49.459706894130065</v>
      </c>
      <c r="H266">
        <f t="shared" si="128"/>
        <v>48.291500452632306</v>
      </c>
      <c r="I266">
        <f t="shared" si="128"/>
        <v>47.319171913824555</v>
      </c>
      <c r="J266">
        <f t="shared" si="128"/>
        <v>46.509234022065037</v>
      </c>
      <c r="K266">
        <f t="shared" si="128"/>
        <v>45.836244688368865</v>
      </c>
      <c r="L266">
        <f t="shared" si="128"/>
        <v>45.28053099180088</v>
      </c>
      <c r="M266">
        <f t="shared" si="128"/>
        <v>44.826655857890401</v>
      </c>
      <c r="N266">
        <f t="shared" si="128"/>
        <v>44.462357538832649</v>
      </c>
      <c r="O266">
        <f t="shared" si="128"/>
        <v>44.177799173050033</v>
      </c>
      <c r="P266">
        <f t="shared" si="128"/>
        <v>43.965027075459638</v>
      </c>
      <c r="Q266">
        <f t="shared" si="128"/>
        <v>43.817572815376984</v>
      </c>
      <c r="R266">
        <f t="shared" si="128"/>
        <v>43.730156409231391</v>
      </c>
      <c r="S266">
        <f t="shared" si="128"/>
        <v>43.698461955716553</v>
      </c>
      <c r="T266">
        <f t="shared" si="128"/>
        <v>43.718966060020641</v>
      </c>
      <c r="U266">
        <f t="shared" si="128"/>
        <v>43.788805332869124</v>
      </c>
      <c r="V266">
        <f t="shared" si="128"/>
        <v>43.905673239737787</v>
      </c>
      <c r="W266">
        <f t="shared" si="128"/>
        <v>44.067739304856772</v>
      </c>
      <c r="X266">
        <f t="shared" si="128"/>
        <v>44.273585573231856</v>
      </c>
      <c r="Y266">
        <f t="shared" si="128"/>
        <v>44.522156575407983</v>
      </c>
      <c r="Z266">
        <f t="shared" si="128"/>
        <v>44.812720001581773</v>
      </c>
      <c r="AA266">
        <f t="shared" si="128"/>
        <v>45.14483599112512</v>
      </c>
      <c r="AB266">
        <f t="shared" si="128"/>
        <v>45.518333459273904</v>
      </c>
      <c r="AC266">
        <f t="shared" si="128"/>
        <v>45.933292268271913</v>
      </c>
      <c r="AD266">
        <f t="shared" si="128"/>
        <v>46.390030342724046</v>
      </c>
      <c r="AE266">
        <f t="shared" si="128"/>
        <v>46.889095054323377</v>
      </c>
      <c r="AF266">
        <f t="shared" si="128"/>
        <v>47.431258377999256</v>
      </c>
      <c r="AG266">
        <f t="shared" si="128"/>
        <v>48.017515463283914</v>
      </c>
      <c r="AH266">
        <f t="shared" si="128"/>
        <v>48.649086381166761</v>
      </c>
      <c r="AI266">
        <f t="shared" si="128"/>
        <v>49.327420905298574</v>
      </c>
      <c r="AJ266">
        <f t="shared" si="128"/>
        <v>50.054206272821148</v>
      </c>
      <c r="AK266">
        <f t="shared" si="128"/>
        <v>50.831377948865324</v>
      </c>
      <c r="AL266">
        <f t="shared" si="128"/>
        <v>51.750543898702936</v>
      </c>
    </row>
    <row r="267" spans="1:38" x14ac:dyDescent="0.25">
      <c r="A267" s="1">
        <f t="shared" si="88"/>
        <v>2.400000000000005E-3</v>
      </c>
      <c r="B267">
        <f t="shared" ref="B267:AL267" si="129">IF(C112&lt;200,C112,"")</f>
        <v>61.389377777777781</v>
      </c>
      <c r="C267">
        <f t="shared" si="129"/>
        <v>57.250906953215846</v>
      </c>
      <c r="D267">
        <f t="shared" si="129"/>
        <v>54.620193402870569</v>
      </c>
      <c r="E267">
        <f t="shared" si="129"/>
        <v>52.511099881795978</v>
      </c>
      <c r="F267">
        <f t="shared" si="129"/>
        <v>50.793148112176475</v>
      </c>
      <c r="G267">
        <f t="shared" si="129"/>
        <v>49.378031385688011</v>
      </c>
      <c r="H267">
        <f t="shared" si="129"/>
        <v>48.203651881837665</v>
      </c>
      <c r="I267">
        <f t="shared" si="129"/>
        <v>47.224968603984046</v>
      </c>
      <c r="J267">
        <f t="shared" si="129"/>
        <v>46.408470333296826</v>
      </c>
      <c r="K267">
        <f t="shared" si="129"/>
        <v>45.728691669742538</v>
      </c>
      <c r="L267">
        <f t="shared" si="129"/>
        <v>45.165936542305303</v>
      </c>
      <c r="M267">
        <f t="shared" si="129"/>
        <v>44.704744500499395</v>
      </c>
      <c r="N267">
        <f t="shared" si="129"/>
        <v>44.332829874669272</v>
      </c>
      <c r="O267">
        <f t="shared" si="129"/>
        <v>44.040331058233569</v>
      </c>
      <c r="P267">
        <f t="shared" si="129"/>
        <v>43.819268546573596</v>
      </c>
      <c r="Q267">
        <f t="shared" si="129"/>
        <v>43.663146777662632</v>
      </c>
      <c r="R267">
        <f t="shared" si="129"/>
        <v>43.566657092804959</v>
      </c>
      <c r="S267">
        <f t="shared" si="129"/>
        <v>43.525453138215781</v>
      </c>
      <c r="T267">
        <f t="shared" si="129"/>
        <v>43.535979048385144</v>
      </c>
      <c r="U267">
        <f t="shared" si="129"/>
        <v>43.595336691967908</v>
      </c>
      <c r="V267">
        <f t="shared" si="129"/>
        <v>43.70118225093443</v>
      </c>
      <c r="W267">
        <f t="shared" si="129"/>
        <v>43.851645133100774</v>
      </c>
      <c r="X267">
        <f t="shared" si="129"/>
        <v>44.045264116684535</v>
      </c>
      <c r="Y267">
        <f t="shared" si="129"/>
        <v>44.280936966789362</v>
      </c>
      <c r="Z267">
        <f t="shared" si="129"/>
        <v>44.55788072521004</v>
      </c>
      <c r="AA267">
        <f t="shared" si="129"/>
        <v>44.875600573867416</v>
      </c>
      <c r="AB267">
        <f t="shared" si="129"/>
        <v>45.23386568718518</v>
      </c>
      <c r="AC267">
        <f t="shared" si="129"/>
        <v>45.632690873405465</v>
      </c>
      <c r="AD267">
        <f t="shared" si="129"/>
        <v>46.072323096270573</v>
      </c>
      <c r="AE267">
        <f t="shared" si="129"/>
        <v>46.553232192665831</v>
      </c>
      <c r="AF267">
        <f t="shared" si="129"/>
        <v>47.076105277216136</v>
      </c>
      <c r="AG267">
        <f t="shared" si="129"/>
        <v>47.641844464804173</v>
      </c>
      <c r="AH267">
        <f t="shared" si="129"/>
        <v>48.251567656335318</v>
      </c>
      <c r="AI267">
        <f t="shared" si="129"/>
        <v>48.906612229138659</v>
      </c>
      <c r="AJ267">
        <f t="shared" si="129"/>
        <v>49.608541556784786</v>
      </c>
      <c r="AK267">
        <f t="shared" si="129"/>
        <v>50.359154358245569</v>
      </c>
      <c r="AL267">
        <f t="shared" si="129"/>
        <v>51.24683937622401</v>
      </c>
    </row>
    <row r="268" spans="1:38" x14ac:dyDescent="0.25">
      <c r="A268" s="1">
        <f t="shared" si="88"/>
        <v>2.420000000000005E-3</v>
      </c>
      <c r="B268">
        <f t="shared" ref="B268:AL268" si="130">IF(C113&lt;200,C113,"")</f>
        <v>61.338904263420233</v>
      </c>
      <c r="C268">
        <f t="shared" si="130"/>
        <v>57.193713953638309</v>
      </c>
      <c r="D268">
        <f t="shared" si="130"/>
        <v>54.557391900818644</v>
      </c>
      <c r="E268">
        <f t="shared" si="130"/>
        <v>52.442633174408023</v>
      </c>
      <c r="F268">
        <f t="shared" si="130"/>
        <v>50.718923624471252</v>
      </c>
      <c r="G268">
        <f t="shared" si="130"/>
        <v>49.297926273318545</v>
      </c>
      <c r="H268">
        <f t="shared" si="130"/>
        <v>48.117516576376723</v>
      </c>
      <c r="I268">
        <f t="shared" si="130"/>
        <v>47.132629034100347</v>
      </c>
      <c r="J268">
        <f t="shared" si="130"/>
        <v>46.309729247396582</v>
      </c>
      <c r="K268">
        <f t="shared" si="130"/>
        <v>45.623329317930214</v>
      </c>
      <c r="L268">
        <f t="shared" si="130"/>
        <v>45.053710878999766</v>
      </c>
      <c r="M268">
        <f t="shared" si="130"/>
        <v>44.585391010829646</v>
      </c>
      <c r="N268">
        <f t="shared" si="130"/>
        <v>44.206061091158382</v>
      </c>
      <c r="O268">
        <f t="shared" si="130"/>
        <v>43.905835810322344</v>
      </c>
      <c r="P268">
        <f t="shared" si="130"/>
        <v>43.676710969235174</v>
      </c>
      <c r="Q268">
        <f t="shared" si="130"/>
        <v>43.512165093808832</v>
      </c>
      <c r="R268">
        <f t="shared" si="130"/>
        <v>43.406862175629172</v>
      </c>
      <c r="S268">
        <f t="shared" si="130"/>
        <v>43.356426852960354</v>
      </c>
      <c r="T268">
        <f t="shared" si="130"/>
        <v>43.357272367559638</v>
      </c>
      <c r="U268">
        <f t="shared" si="130"/>
        <v>43.406467573302251</v>
      </c>
      <c r="V268">
        <f t="shared" si="130"/>
        <v>43.50163326300202</v>
      </c>
      <c r="W268">
        <f t="shared" si="130"/>
        <v>43.640860809345511</v>
      </c>
      <c r="X268">
        <f t="shared" si="130"/>
        <v>43.822648014348559</v>
      </c>
      <c r="Y268">
        <f t="shared" si="130"/>
        <v>44.045848402806349</v>
      </c>
      <c r="Z268">
        <f t="shared" si="130"/>
        <v>44.309631156364155</v>
      </c>
      <c r="AA268">
        <f t="shared" si="130"/>
        <v>44.613449583286325</v>
      </c>
      <c r="AB268">
        <f t="shared" si="130"/>
        <v>44.957016533400939</v>
      </c>
      <c r="AC268">
        <f t="shared" si="130"/>
        <v>45.340285551633507</v>
      </c>
      <c r="AD268">
        <f t="shared" si="130"/>
        <v>45.763436854063045</v>
      </c>
      <c r="AE268">
        <f t="shared" si="130"/>
        <v>46.226867433506584</v>
      </c>
      <c r="AF268">
        <f t="shared" si="130"/>
        <v>46.731184775726312</v>
      </c>
      <c r="AG268">
        <f t="shared" si="130"/>
        <v>47.277203805769624</v>
      </c>
      <c r="AH268">
        <f t="shared" si="130"/>
        <v>47.865946796448526</v>
      </c>
      <c r="AI268">
        <f t="shared" si="130"/>
        <v>48.498646064814686</v>
      </c>
      <c r="AJ268">
        <f t="shared" si="130"/>
        <v>49.176749363231245</v>
      </c>
      <c r="AK268">
        <f t="shared" si="130"/>
        <v>49.901927943622717</v>
      </c>
      <c r="AL268">
        <f t="shared" si="130"/>
        <v>50.759496186611486</v>
      </c>
    </row>
    <row r="269" spans="1:38" x14ac:dyDescent="0.25">
      <c r="A269" s="1">
        <f t="shared" si="88"/>
        <v>2.4400000000000051E-3</v>
      </c>
      <c r="B269">
        <f t="shared" ref="B269:AL269" si="131">IF(C114&lt;200,C114,"")</f>
        <v>61.289325862153788</v>
      </c>
      <c r="C269">
        <f t="shared" si="131"/>
        <v>57.137551773750587</v>
      </c>
      <c r="D269">
        <f t="shared" si="131"/>
        <v>54.495737807202893</v>
      </c>
      <c r="E269">
        <f t="shared" si="131"/>
        <v>52.375434661101401</v>
      </c>
      <c r="F269">
        <f t="shared" si="131"/>
        <v>50.646093138008155</v>
      </c>
      <c r="G269">
        <f t="shared" si="131"/>
        <v>49.219346753668582</v>
      </c>
      <c r="H269">
        <f t="shared" si="131"/>
        <v>48.033044975192347</v>
      </c>
      <c r="I269">
        <f t="shared" si="131"/>
        <v>47.042098532332723</v>
      </c>
      <c r="J269">
        <f t="shared" si="131"/>
        <v>46.212950591471717</v>
      </c>
      <c r="K269">
        <f t="shared" si="131"/>
        <v>45.520091528649736</v>
      </c>
      <c r="L269">
        <f t="shared" si="131"/>
        <v>44.943781492380467</v>
      </c>
      <c r="M269">
        <f t="shared" si="131"/>
        <v>44.468515952851014</v>
      </c>
      <c r="N269">
        <f t="shared" si="131"/>
        <v>44.081964252404866</v>
      </c>
      <c r="O269">
        <f t="shared" si="131"/>
        <v>43.774218362991135</v>
      </c>
      <c r="P269">
        <f t="shared" si="131"/>
        <v>43.537250453011943</v>
      </c>
      <c r="Q269">
        <f t="shared" si="131"/>
        <v>43.364514285830893</v>
      </c>
      <c r="R269">
        <f t="shared" si="131"/>
        <v>43.250647751433476</v>
      </c>
      <c r="S269">
        <f t="shared" si="131"/>
        <v>43.191247838877501</v>
      </c>
      <c r="T269">
        <f t="shared" si="131"/>
        <v>43.182698379771296</v>
      </c>
      <c r="U269">
        <f t="shared" si="131"/>
        <v>43.222036834267143</v>
      </c>
      <c r="V269">
        <f t="shared" si="131"/>
        <v>43.306850381852236</v>
      </c>
      <c r="W269">
        <f t="shared" si="131"/>
        <v>43.435194308928601</v>
      </c>
      <c r="X269">
        <f t="shared" si="131"/>
        <v>43.605527583660496</v>
      </c>
      <c r="Y269">
        <f t="shared" si="131"/>
        <v>43.816661849479615</v>
      </c>
      <c r="Z269">
        <f t="shared" si="131"/>
        <v>44.067721029512782</v>
      </c>
      <c r="AA269">
        <f t="shared" si="131"/>
        <v>44.358109432244035</v>
      </c>
      <c r="AB269">
        <f t="shared" si="131"/>
        <v>44.687486762594432</v>
      </c>
      <c r="AC269">
        <f t="shared" si="131"/>
        <v>45.055748825880613</v>
      </c>
      <c r="AD269">
        <f t="shared" si="131"/>
        <v>45.463013001830078</v>
      </c>
      <c r="AE269">
        <f t="shared" si="131"/>
        <v>45.90960778793805</v>
      </c>
      <c r="AF269">
        <f t="shared" si="131"/>
        <v>46.396065884384171</v>
      </c>
      <c r="AG269">
        <f t="shared" si="131"/>
        <v>46.923120429768296</v>
      </c>
      <c r="AH269">
        <f t="shared" si="131"/>
        <v>47.491704107785658</v>
      </c>
      <c r="AI269">
        <f t="shared" si="131"/>
        <v>48.102950936863529</v>
      </c>
      <c r="AJ269">
        <f t="shared" si="131"/>
        <v>48.758200633208659</v>
      </c>
      <c r="AK269">
        <f t="shared" si="131"/>
        <v>49.459005506925813</v>
      </c>
      <c r="AL269">
        <f t="shared" si="131"/>
        <v>50.287741663021144</v>
      </c>
    </row>
    <row r="270" spans="1:38" x14ac:dyDescent="0.25">
      <c r="A270" s="1">
        <f t="shared" si="88"/>
        <v>2.4600000000000052E-3</v>
      </c>
      <c r="B270">
        <f t="shared" ref="B270:AL270" si="132">IF(C115&lt;200,C115,"")</f>
        <v>61.240618980707318</v>
      </c>
      <c r="C270">
        <f t="shared" si="132"/>
        <v>57.08239280859901</v>
      </c>
      <c r="D270">
        <f t="shared" si="132"/>
        <v>54.435199982576236</v>
      </c>
      <c r="E270">
        <f t="shared" si="132"/>
        <v>52.309469459333918</v>
      </c>
      <c r="F270">
        <f t="shared" si="132"/>
        <v>50.574617787888499</v>
      </c>
      <c r="G270">
        <f t="shared" si="132"/>
        <v>49.142249709708132</v>
      </c>
      <c r="H270">
        <f t="shared" si="132"/>
        <v>47.950189408017671</v>
      </c>
      <c r="I270">
        <f t="shared" si="132"/>
        <v>46.953324541206754</v>
      </c>
      <c r="J270">
        <f t="shared" si="132"/>
        <v>46.118076551880712</v>
      </c>
      <c r="K270">
        <f t="shared" si="132"/>
        <v>45.418914825492244</v>
      </c>
      <c r="L270">
        <f t="shared" si="132"/>
        <v>44.836078795871089</v>
      </c>
      <c r="M270">
        <f t="shared" si="132"/>
        <v>44.354043137946881</v>
      </c>
      <c r="N270">
        <f t="shared" si="132"/>
        <v>43.960456027193935</v>
      </c>
      <c r="O270">
        <f t="shared" si="132"/>
        <v>43.645387648391043</v>
      </c>
      <c r="P270">
        <f t="shared" si="132"/>
        <v>43.400787540477026</v>
      </c>
      <c r="Q270">
        <f t="shared" si="132"/>
        <v>43.220085788735872</v>
      </c>
      <c r="R270">
        <f t="shared" si="132"/>
        <v>43.097895357700246</v>
      </c>
      <c r="S270">
        <f t="shared" si="132"/>
        <v>43.029786866179599</v>
      </c>
      <c r="T270">
        <f t="shared" si="132"/>
        <v>43.01211612960892</v>
      </c>
      <c r="U270">
        <f t="shared" si="132"/>
        <v>43.041890736902168</v>
      </c>
      <c r="V270">
        <f t="shared" si="132"/>
        <v>43.116665920214423</v>
      </c>
      <c r="W270">
        <f t="shared" si="132"/>
        <v>43.234462705925196</v>
      </c>
      <c r="X270">
        <f t="shared" si="132"/>
        <v>43.393703233668589</v>
      </c>
      <c r="Y270">
        <f t="shared" si="132"/>
        <v>43.593159471035065</v>
      </c>
      <c r="Z270">
        <f t="shared" si="132"/>
        <v>43.831912512208071</v>
      </c>
      <c r="AA270">
        <f t="shared" si="132"/>
        <v>44.109320346498038</v>
      </c>
      <c r="AB270">
        <f t="shared" si="132"/>
        <v>44.424992496145506</v>
      </c>
      <c r="AC270">
        <f t="shared" si="132"/>
        <v>44.778770305464334</v>
      </c>
      <c r="AD270">
        <f t="shared" si="132"/>
        <v>45.170711952403458</v>
      </c>
      <c r="AE270">
        <f t="shared" si="132"/>
        <v>45.601081474860308</v>
      </c>
      <c r="AF270">
        <f t="shared" si="132"/>
        <v>46.070341275992284</v>
      </c>
      <c r="AG270">
        <f t="shared" si="132"/>
        <v>46.579147708601141</v>
      </c>
      <c r="AH270">
        <f t="shared" si="132"/>
        <v>47.128349448083704</v>
      </c>
      <c r="AI270">
        <f t="shared" si="132"/>
        <v>47.718988453632882</v>
      </c>
      <c r="AJ270">
        <f t="shared" si="132"/>
        <v>48.352303393762043</v>
      </c>
      <c r="AK270">
        <f t="shared" si="132"/>
        <v>49.029735479012082</v>
      </c>
      <c r="AL270">
        <f t="shared" si="132"/>
        <v>49.830850511161955</v>
      </c>
    </row>
    <row r="271" spans="1:38" x14ac:dyDescent="0.25">
      <c r="A271" s="1">
        <f t="shared" si="88"/>
        <v>2.4800000000000052E-3</v>
      </c>
      <c r="B271">
        <f t="shared" ref="B271:AL271" si="133">IF(C116&lt;200,C116,"")</f>
        <v>61.192760847458835</v>
      </c>
      <c r="C271">
        <f t="shared" si="133"/>
        <v>57.028210429692727</v>
      </c>
      <c r="D271">
        <f t="shared" si="133"/>
        <v>54.375748403472215</v>
      </c>
      <c r="E271">
        <f t="shared" si="133"/>
        <v>52.244703953236339</v>
      </c>
      <c r="F271">
        <f t="shared" si="133"/>
        <v>50.504460139291744</v>
      </c>
      <c r="G271">
        <f t="shared" si="133"/>
        <v>49.066593632213888</v>
      </c>
      <c r="H271">
        <f t="shared" si="133"/>
        <v>47.86890400616754</v>
      </c>
      <c r="I271">
        <f t="shared" si="133"/>
        <v>46.866256516520636</v>
      </c>
      <c r="J271">
        <f t="shared" si="133"/>
        <v>46.025051559909258</v>
      </c>
      <c r="K271">
        <f t="shared" si="133"/>
        <v>45.319738230852167</v>
      </c>
      <c r="L271">
        <f t="shared" si="133"/>
        <v>44.730535980297184</v>
      </c>
      <c r="M271">
        <f t="shared" si="133"/>
        <v>44.241899461004486</v>
      </c>
      <c r="N271">
        <f t="shared" si="133"/>
        <v>43.841456504521076</v>
      </c>
      <c r="O271">
        <f t="shared" si="133"/>
        <v>43.519256389660775</v>
      </c>
      <c r="P271">
        <f t="shared" si="133"/>
        <v>43.267226973922241</v>
      </c>
      <c r="Q271">
        <f t="shared" si="133"/>
        <v>43.07877568829209</v>
      </c>
      <c r="R271">
        <f t="shared" si="133"/>
        <v>42.948491680926445</v>
      </c>
      <c r="S271">
        <f t="shared" si="133"/>
        <v>42.871920405075393</v>
      </c>
      <c r="T271">
        <f t="shared" si="133"/>
        <v>42.845390971591634</v>
      </c>
      <c r="U271">
        <f t="shared" si="133"/>
        <v>42.865882529095728</v>
      </c>
      <c r="V271">
        <f t="shared" si="133"/>
        <v>42.93091992652802</v>
      </c>
      <c r="W271">
        <f t="shared" si="133"/>
        <v>43.038491642945722</v>
      </c>
      <c r="X271">
        <f t="shared" si="133"/>
        <v>43.186984867988301</v>
      </c>
      <c r="Y271">
        <f t="shared" si="133"/>
        <v>43.375133957154169</v>
      </c>
      <c r="Z271">
        <f t="shared" si="133"/>
        <v>43.601979446474864</v>
      </c>
      <c r="AA271">
        <f t="shared" si="133"/>
        <v>43.866835508572194</v>
      </c>
      <c r="AB271">
        <f t="shared" si="133"/>
        <v>44.169264245090659</v>
      </c>
      <c r="AC271">
        <f t="shared" si="133"/>
        <v>44.509055592685954</v>
      </c>
      <c r="AD271">
        <f t="shared" si="133"/>
        <v>44.886211908133333</v>
      </c>
      <c r="AE271">
        <f t="shared" si="133"/>
        <v>45.300936518619721</v>
      </c>
      <c r="AF271">
        <f t="shared" si="133"/>
        <v>45.753625694295586</v>
      </c>
      <c r="AG271">
        <f t="shared" si="133"/>
        <v>46.244863634919412</v>
      </c>
      <c r="AH271">
        <f t="shared" si="133"/>
        <v>46.775420170574023</v>
      </c>
      <c r="AI271">
        <f t="shared" si="133"/>
        <v>47.346250965115111</v>
      </c>
      <c r="AJ271">
        <f t="shared" si="133"/>
        <v>47.958500085610957</v>
      </c>
      <c r="AK271">
        <f t="shared" si="133"/>
        <v>48.613504865688135</v>
      </c>
      <c r="AL271">
        <f t="shared" si="133"/>
        <v>49.388141263292802</v>
      </c>
    </row>
    <row r="272" spans="1:38" x14ac:dyDescent="0.25">
      <c r="A272" s="1">
        <f t="shared" si="88"/>
        <v>2.5000000000000053E-3</v>
      </c>
      <c r="B272">
        <f t="shared" ref="B272:AL272" si="134">IF(C117&lt;200,C117,"")</f>
        <v>61.145729476987839</v>
      </c>
      <c r="C272">
        <f t="shared" si="134"/>
        <v>56.974978942226798</v>
      </c>
      <c r="D272">
        <f t="shared" si="134"/>
        <v>54.317354112884615</v>
      </c>
      <c r="E272">
        <f t="shared" si="134"/>
        <v>52.181105736675768</v>
      </c>
      <c r="F272">
        <f t="shared" si="134"/>
        <v>50.435584122355081</v>
      </c>
      <c r="G272">
        <f t="shared" si="134"/>
        <v>48.992338545595146</v>
      </c>
      <c r="H272">
        <f t="shared" si="134"/>
        <v>47.789144618327775</v>
      </c>
      <c r="I272">
        <f t="shared" si="134"/>
        <v>46.780845831989687</v>
      </c>
      <c r="J272">
        <f t="shared" si="134"/>
        <v>45.933822184021508</v>
      </c>
      <c r="K272">
        <f t="shared" si="134"/>
        <v>45.222503144378855</v>
      </c>
      <c r="L272">
        <f t="shared" si="134"/>
        <v>44.627088876954346</v>
      </c>
      <c r="M272">
        <f t="shared" si="134"/>
        <v>44.132014746315043</v>
      </c>
      <c r="N272">
        <f t="shared" si="134"/>
        <v>43.724889020312297</v>
      </c>
      <c r="O272">
        <f t="shared" si="134"/>
        <v>43.395740906196615</v>
      </c>
      <c r="P272">
        <f t="shared" si="134"/>
        <v>43.136477476614061</v>
      </c>
      <c r="Q272">
        <f t="shared" si="134"/>
        <v>42.940484475373168</v>
      </c>
      <c r="R272">
        <f t="shared" si="134"/>
        <v>42.802328280776244</v>
      </c>
      <c r="S272">
        <f t="shared" si="134"/>
        <v>42.717530316015448</v>
      </c>
      <c r="T272">
        <f t="shared" si="134"/>
        <v>42.68239422229275</v>
      </c>
      <c r="U272">
        <f t="shared" si="134"/>
        <v>42.693872053800156</v>
      </c>
      <c r="V272">
        <f t="shared" si="134"/>
        <v>42.749459745804643</v>
      </c>
      <c r="W272">
        <f t="shared" si="134"/>
        <v>42.847114837444217</v>
      </c>
      <c r="X272">
        <f t="shared" si="134"/>
        <v>42.985191329484323</v>
      </c>
      <c r="Y272">
        <f t="shared" si="134"/>
        <v>43.162387897950381</v>
      </c>
      <c r="Z272">
        <f t="shared" si="134"/>
        <v>43.377706644837602</v>
      </c>
      <c r="AA272">
        <f t="shared" si="134"/>
        <v>43.630420264240854</v>
      </c>
      <c r="AB272">
        <f t="shared" si="134"/>
        <v>43.920046014903228</v>
      </c>
      <c r="AC272">
        <f t="shared" si="134"/>
        <v>44.246325271921393</v>
      </c>
      <c r="AD272">
        <f t="shared" si="134"/>
        <v>44.609207718177245</v>
      </c>
      <c r="AE272">
        <f t="shared" si="134"/>
        <v>45.008839455897629</v>
      </c>
      <c r="AF272">
        <f t="shared" si="134"/>
        <v>45.445554488959317</v>
      </c>
      <c r="AG272">
        <f t="shared" si="134"/>
        <v>45.919869160364115</v>
      </c>
      <c r="AH272">
        <f t="shared" si="134"/>
        <v>46.432479236332497</v>
      </c>
      <c r="AI272">
        <f t="shared" si="134"/>
        <v>46.984259415812929</v>
      </c>
      <c r="AJ272">
        <f t="shared" si="134"/>
        <v>47.57626511722421</v>
      </c>
      <c r="AK272">
        <f t="shared" si="134"/>
        <v>48.209736457032733</v>
      </c>
      <c r="AL272">
        <f t="shared" si="134"/>
        <v>48.958973044007337</v>
      </c>
    </row>
    <row r="273" spans="1:38" x14ac:dyDescent="0.25">
      <c r="A273" s="1">
        <f t="shared" si="88"/>
        <v>2.5200000000000053E-3</v>
      </c>
      <c r="B273">
        <f t="shared" ref="B273:AL273" si="135">IF(C118&lt;200,C118,"")</f>
        <v>61.099503636446677</v>
      </c>
      <c r="C273">
        <f t="shared" si="135"/>
        <v>56.922673544533446</v>
      </c>
      <c r="D273">
        <f t="shared" si="135"/>
        <v>54.259989173359365</v>
      </c>
      <c r="E273">
        <f t="shared" si="135"/>
        <v>52.118643559360684</v>
      </c>
      <c r="F273">
        <f t="shared" si="135"/>
        <v>50.367954970576477</v>
      </c>
      <c r="G273">
        <f t="shared" si="135"/>
        <v>48.919445937784516</v>
      </c>
      <c r="H273">
        <f t="shared" si="135"/>
        <v>47.710868731019112</v>
      </c>
      <c r="I273">
        <f t="shared" si="135"/>
        <v>46.697045689253031</v>
      </c>
      <c r="J273">
        <f t="shared" si="135"/>
        <v>45.844337028249385</v>
      </c>
      <c r="K273">
        <f t="shared" si="135"/>
        <v>45.127153228443596</v>
      </c>
      <c r="L273">
        <f t="shared" si="135"/>
        <v>44.525675828684584</v>
      </c>
      <c r="M273">
        <f t="shared" si="135"/>
        <v>44.024321602606619</v>
      </c>
      <c r="N273">
        <f t="shared" si="135"/>
        <v>43.610679994551575</v>
      </c>
      <c r="O273">
        <f t="shared" si="135"/>
        <v>43.274760930776786</v>
      </c>
      <c r="P273">
        <f t="shared" si="135"/>
        <v>43.008451547548155</v>
      </c>
      <c r="Q273">
        <f t="shared" si="135"/>
        <v>42.805116815670232</v>
      </c>
      <c r="R273">
        <f t="shared" si="135"/>
        <v>42.65930133173044</v>
      </c>
      <c r="S273">
        <f t="shared" si="135"/>
        <v>42.566503559861097</v>
      </c>
      <c r="T273">
        <f t="shared" si="135"/>
        <v>42.523002835155715</v>
      </c>
      <c r="U273">
        <f t="shared" si="135"/>
        <v>42.525725384102643</v>
      </c>
      <c r="V273">
        <f t="shared" si="135"/>
        <v>42.572139609964793</v>
      </c>
      <c r="W273">
        <f t="shared" si="135"/>
        <v>42.660173621646528</v>
      </c>
      <c r="X273">
        <f t="shared" si="135"/>
        <v>42.788149883327108</v>
      </c>
      <c r="Y273">
        <f t="shared" si="135"/>
        <v>42.95473320278137</v>
      </c>
      <c r="Z273">
        <f t="shared" si="135"/>
        <v>43.158889236465384</v>
      </c>
      <c r="AA273">
        <f t="shared" si="135"/>
        <v>43.399851386368056</v>
      </c>
      <c r="AB273">
        <f t="shared" si="135"/>
        <v>43.677094475979011</v>
      </c>
      <c r="AC273">
        <f t="shared" si="135"/>
        <v>43.990313974068627</v>
      </c>
      <c r="AD273">
        <f t="shared" si="135"/>
        <v>44.339409822319197</v>
      </c>
      <c r="AE273">
        <f t="shared" si="135"/>
        <v>44.724474142088404</v>
      </c>
      <c r="AF273">
        <f t="shared" si="135"/>
        <v>45.145782265094851</v>
      </c>
      <c r="AG273">
        <f t="shared" si="135"/>
        <v>45.603786665783609</v>
      </c>
      <c r="AH273">
        <f t="shared" si="135"/>
        <v>46.099113479158305</v>
      </c>
      <c r="AI273">
        <f t="shared" si="135"/>
        <v>46.632561374039405</v>
      </c>
      <c r="AJ273">
        <f t="shared" si="135"/>
        <v>47.205102623334575</v>
      </c>
      <c r="AK273">
        <f t="shared" si="135"/>
        <v>47.817886274043694</v>
      </c>
      <c r="AL273">
        <f t="shared" si="135"/>
        <v>48.542742616447526</v>
      </c>
    </row>
    <row r="274" spans="1:38" x14ac:dyDescent="0.25">
      <c r="A274" s="1">
        <f t="shared" si="88"/>
        <v>2.5400000000000054E-3</v>
      </c>
      <c r="B274">
        <f t="shared" ref="B274:AL274" si="136">IF(C119&lt;200,C119,"")</f>
        <v>61.054062813642609</v>
      </c>
      <c r="C274">
        <f t="shared" si="136"/>
        <v>56.871270289627368</v>
      </c>
      <c r="D274">
        <f t="shared" si="136"/>
        <v>54.203626622539389</v>
      </c>
      <c r="E274">
        <f t="shared" si="136"/>
        <v>52.057287275799972</v>
      </c>
      <c r="F274">
        <f t="shared" si="136"/>
        <v>50.301539162520974</v>
      </c>
      <c r="G274">
        <f t="shared" si="136"/>
        <v>48.847878693936543</v>
      </c>
      <c r="H274">
        <f t="shared" si="136"/>
        <v>47.634035393436314</v>
      </c>
      <c r="I274">
        <f t="shared" si="136"/>
        <v>46.614811032894167</v>
      </c>
      <c r="J274">
        <f t="shared" si="136"/>
        <v>45.756546636316742</v>
      </c>
      <c r="K274">
        <f t="shared" si="136"/>
        <v>45.033634300155263</v>
      </c>
      <c r="L274">
        <f t="shared" si="136"/>
        <v>44.426237568420845</v>
      </c>
      <c r="M274">
        <f t="shared" si="136"/>
        <v>43.918755286585409</v>
      </c>
      <c r="N274">
        <f t="shared" si="136"/>
        <v>43.49875877809562</v>
      </c>
      <c r="O274">
        <f t="shared" si="136"/>
        <v>43.156239437708493</v>
      </c>
      <c r="P274">
        <f t="shared" si="136"/>
        <v>42.883065268742186</v>
      </c>
      <c r="Q274">
        <f t="shared" si="136"/>
        <v>42.672581333664382</v>
      </c>
      <c r="R274">
        <f t="shared" si="136"/>
        <v>42.519311380954299</v>
      </c>
      <c r="S274">
        <f t="shared" si="136"/>
        <v>42.418731926500627</v>
      </c>
      <c r="T274">
        <f t="shared" si="136"/>
        <v>42.367099096298254</v>
      </c>
      <c r="U274">
        <f t="shared" si="136"/>
        <v>42.361314482182927</v>
      </c>
      <c r="V274">
        <f t="shared" si="136"/>
        <v>42.39882025537338</v>
      </c>
      <c r="W274">
        <f t="shared" si="136"/>
        <v>42.477516513465602</v>
      </c>
      <c r="X274">
        <f t="shared" si="136"/>
        <v>42.595695735375486</v>
      </c>
      <c r="Y274">
        <f t="shared" si="136"/>
        <v>42.751990559363854</v>
      </c>
      <c r="Z274">
        <f t="shared" si="136"/>
        <v>42.945332059335364</v>
      </c>
      <c r="AA274">
        <f t="shared" si="136"/>
        <v>43.174916391340069</v>
      </c>
      <c r="AB274">
        <f t="shared" si="136"/>
        <v>43.440178194290262</v>
      </c>
      <c r="AC274">
        <f t="shared" si="136"/>
        <v>43.740769509904283</v>
      </c>
      <c r="AD274">
        <f t="shared" si="136"/>
        <v>44.076543273800908</v>
      </c>
      <c r="AE274">
        <f t="shared" si="136"/>
        <v>44.447540648387026</v>
      </c>
      <c r="AF274">
        <f t="shared" si="136"/>
        <v>44.853981637063377</v>
      </c>
      <c r="AG274">
        <f t="shared" si="136"/>
        <v>45.296258551497225</v>
      </c>
      <c r="AH274">
        <f t="shared" si="136"/>
        <v>45.774932008858293</v>
      </c>
      <c r="AI274">
        <f t="shared" si="136"/>
        <v>46.290729221045154</v>
      </c>
      <c r="AJ274">
        <f t="shared" si="136"/>
        <v>46.844544408327188</v>
      </c>
      <c r="AK274">
        <f t="shared" si="136"/>
        <v>47.437441229506874</v>
      </c>
      <c r="AL274">
        <f t="shared" si="136"/>
        <v>48.138881681125795</v>
      </c>
    </row>
    <row r="275" spans="1:38" x14ac:dyDescent="0.25">
      <c r="A275" s="1">
        <f t="shared" si="88"/>
        <v>2.5600000000000054E-3</v>
      </c>
      <c r="B275">
        <f t="shared" ref="B275:AL275" si="137">IF(C120&lt;200,C120,"")</f>
        <v>61.009387186730379</v>
      </c>
      <c r="C275">
        <f t="shared" si="137"/>
        <v>56.820746048720224</v>
      </c>
      <c r="D275">
        <f t="shared" si="137"/>
        <v>54.148240431014237</v>
      </c>
      <c r="E275">
        <f t="shared" si="137"/>
        <v>51.99700779694124</v>
      </c>
      <c r="F275">
        <f t="shared" si="137"/>
        <v>50.236304366625482</v>
      </c>
      <c r="G275">
        <f t="shared" si="137"/>
        <v>48.777601033694822</v>
      </c>
      <c r="H275">
        <f t="shared" si="137"/>
        <v>47.558605146384032</v>
      </c>
      <c r="I275">
        <f t="shared" si="137"/>
        <v>46.534098470153182</v>
      </c>
      <c r="J275">
        <f t="shared" si="137"/>
        <v>45.670403401124624</v>
      </c>
      <c r="K275">
        <f t="shared" si="137"/>
        <v>44.941894229492121</v>
      </c>
      <c r="L275">
        <f t="shared" si="137"/>
        <v>44.328717104700331</v>
      </c>
      <c r="M275">
        <f t="shared" si="137"/>
        <v>43.815253574409574</v>
      </c>
      <c r="N275">
        <f t="shared" si="137"/>
        <v>43.389057508510597</v>
      </c>
      <c r="O275">
        <f t="shared" si="137"/>
        <v>43.040102481231656</v>
      </c>
      <c r="P275">
        <f t="shared" si="137"/>
        <v>42.760238124184418</v>
      </c>
      <c r="Q275">
        <f t="shared" si="137"/>
        <v>42.54279040984229</v>
      </c>
      <c r="R275">
        <f t="shared" si="137"/>
        <v>42.382263121211295</v>
      </c>
      <c r="S275">
        <f t="shared" si="137"/>
        <v>42.274111780561384</v>
      </c>
      <c r="T275">
        <f t="shared" si="137"/>
        <v>42.214570339745322</v>
      </c>
      <c r="U275">
        <f t="shared" si="137"/>
        <v>42.200516880358975</v>
      </c>
      <c r="V275">
        <f t="shared" si="137"/>
        <v>42.229368565496515</v>
      </c>
      <c r="W275">
        <f t="shared" si="137"/>
        <v>42.298998816003433</v>
      </c>
      <c r="X275">
        <f t="shared" si="137"/>
        <v>42.407671583109483</v>
      </c>
      <c r="Y275">
        <f t="shared" si="137"/>
        <v>42.553988929978495</v>
      </c>
      <c r="Z275">
        <f t="shared" si="137"/>
        <v>42.73684909469317</v>
      </c>
      <c r="AA275">
        <f t="shared" si="137"/>
        <v>42.955412903775525</v>
      </c>
      <c r="AB275">
        <f t="shared" si="137"/>
        <v>43.209076917196455</v>
      </c>
      <c r="AC275">
        <f t="shared" si="137"/>
        <v>43.497452066522825</v>
      </c>
      <c r="AD275">
        <f t="shared" si="137"/>
        <v>43.820346834381908</v>
      </c>
      <c r="AE275">
        <f t="shared" si="137"/>
        <v>44.177754241678095</v>
      </c>
      <c r="AF275">
        <f t="shared" si="137"/>
        <v>44.569842077323166</v>
      </c>
      <c r="AG275">
        <f t="shared" si="137"/>
        <v>44.996945936804956</v>
      </c>
      <c r="AH275">
        <f t="shared" si="137"/>
        <v>45.459564740284733</v>
      </c>
      <c r="AI275">
        <f t="shared" si="137"/>
        <v>45.958358485122545</v>
      </c>
      <c r="AJ275">
        <f t="shared" si="137"/>
        <v>46.494148057038245</v>
      </c>
      <c r="AK275">
        <f t="shared" si="137"/>
        <v>47.067916982511001</v>
      </c>
      <c r="AL275">
        <f t="shared" si="137"/>
        <v>47.746854402632117</v>
      </c>
    </row>
    <row r="276" spans="1:38" x14ac:dyDescent="0.25">
      <c r="A276" s="1">
        <f t="shared" si="88"/>
        <v>2.5800000000000055E-3</v>
      </c>
      <c r="B276">
        <f t="shared" ref="B276:AL276" si="138">IF(C121&lt;200,C121,"")</f>
        <v>60.965457595420951</v>
      </c>
      <c r="C276">
        <f t="shared" si="138"/>
        <v>56.771078476587434</v>
      </c>
      <c r="D276">
        <f t="shared" si="138"/>
        <v>54.093805462336128</v>
      </c>
      <c r="E276">
        <f t="shared" si="138"/>
        <v>51.937777044325919</v>
      </c>
      <c r="F276">
        <f t="shared" si="138"/>
        <v>50.17221938891177</v>
      </c>
      <c r="G276">
        <f t="shared" si="138"/>
        <v>48.708578451806083</v>
      </c>
      <c r="H276">
        <f t="shared" si="138"/>
        <v>47.484539955052043</v>
      </c>
      <c r="I276">
        <f t="shared" si="138"/>
        <v>46.454866195031265</v>
      </c>
      <c r="J276">
        <f t="shared" si="138"/>
        <v>45.585861479251427</v>
      </c>
      <c r="K276">
        <f t="shared" si="138"/>
        <v>44.851882843150129</v>
      </c>
      <c r="L276">
        <f t="shared" si="138"/>
        <v>44.233059613685548</v>
      </c>
      <c r="M276">
        <f t="shared" si="138"/>
        <v>43.713756640563567</v>
      </c>
      <c r="N276">
        <f t="shared" si="138"/>
        <v>43.281510974318842</v>
      </c>
      <c r="O276">
        <f t="shared" si="138"/>
        <v>42.926279043473627</v>
      </c>
      <c r="P276">
        <f t="shared" si="138"/>
        <v>42.639892829625438</v>
      </c>
      <c r="Q276">
        <f t="shared" si="138"/>
        <v>42.415659990219133</v>
      </c>
      <c r="R276">
        <f t="shared" si="138"/>
        <v>42.248065177745531</v>
      </c>
      <c r="S276">
        <f t="shared" si="138"/>
        <v>42.132543822977119</v>
      </c>
      <c r="T276">
        <f t="shared" si="138"/>
        <v>42.065308680662291</v>
      </c>
      <c r="U276">
        <f t="shared" si="138"/>
        <v>42.04321538257372</v>
      </c>
      <c r="V276">
        <f t="shared" si="138"/>
        <v>42.063657236780948</v>
      </c>
      <c r="W276">
        <f t="shared" si="138"/>
        <v>42.124482243448739</v>
      </c>
      <c r="X276">
        <f t="shared" si="138"/>
        <v>42.223927196583823</v>
      </c>
      <c r="Y276">
        <f t="shared" si="138"/>
        <v>42.360565081841074</v>
      </c>
      <c r="Z276">
        <f t="shared" si="138"/>
        <v>42.533262940427491</v>
      </c>
      <c r="AA276">
        <f t="shared" si="138"/>
        <v>42.741148065595333</v>
      </c>
      <c r="AB276">
        <f t="shared" si="138"/>
        <v>42.983580909870014</v>
      </c>
      <c r="AC276">
        <f t="shared" si="138"/>
        <v>43.260133461586086</v>
      </c>
      <c r="AD276">
        <f t="shared" si="138"/>
        <v>43.57057213550015</v>
      </c>
      <c r="AE276">
        <f t="shared" si="138"/>
        <v>43.914844440092914</v>
      </c>
      <c r="AF276">
        <f t="shared" si="138"/>
        <v>44.293068852005966</v>
      </c>
      <c r="AG276">
        <f t="shared" si="138"/>
        <v>44.705527459034982</v>
      </c>
      <c r="AH276">
        <f t="shared" si="138"/>
        <v>45.152661036772756</v>
      </c>
      <c r="AI276">
        <f t="shared" si="138"/>
        <v>45.635066307386062</v>
      </c>
      <c r="AJ276">
        <f t="shared" si="138"/>
        <v>46.153495197353486</v>
      </c>
      <c r="AK276">
        <f t="shared" si="138"/>
        <v>46.708855968250234</v>
      </c>
      <c r="AL276">
        <f t="shared" si="138"/>
        <v>47.366155142219284</v>
      </c>
    </row>
    <row r="277" spans="1:38" x14ac:dyDescent="0.25">
      <c r="A277" s="1">
        <f t="shared" si="88"/>
        <v>2.6000000000000055E-3</v>
      </c>
      <c r="B277">
        <f t="shared" ref="B277:AL277" si="139">IF(C122&lt;200,C122,"")</f>
        <v>60.922255513618879</v>
      </c>
      <c r="C277">
        <f t="shared" si="139"/>
        <v>56.722245978678785</v>
      </c>
      <c r="D277">
        <f t="shared" si="139"/>
        <v>54.040297435074031</v>
      </c>
      <c r="E277">
        <f t="shared" si="139"/>
        <v>51.879567906609623</v>
      </c>
      <c r="F277">
        <f t="shared" si="139"/>
        <v>50.10925412343061</v>
      </c>
      <c r="G277">
        <f t="shared" si="139"/>
        <v>48.640777661874715</v>
      </c>
      <c r="H277">
        <f t="shared" si="139"/>
        <v>47.411803145389804</v>
      </c>
      <c r="I277">
        <f t="shared" si="139"/>
        <v>46.377073916510007</v>
      </c>
      <c r="J277">
        <f t="shared" si="139"/>
        <v>45.502876710147362</v>
      </c>
      <c r="K277">
        <f t="shared" si="139"/>
        <v>44.763551833737459</v>
      </c>
      <c r="L277">
        <f t="shared" si="139"/>
        <v>44.139212337265739</v>
      </c>
      <c r="M277">
        <f t="shared" si="139"/>
        <v>43.614206943641427</v>
      </c>
      <c r="N277">
        <f t="shared" si="139"/>
        <v>43.176056487089177</v>
      </c>
      <c r="O277">
        <f t="shared" si="139"/>
        <v>42.814700891303843</v>
      </c>
      <c r="P277">
        <f t="shared" si="139"/>
        <v>42.521955172464203</v>
      </c>
      <c r="Q277">
        <f t="shared" si="139"/>
        <v>42.291109407308277</v>
      </c>
      <c r="R277">
        <f t="shared" si="139"/>
        <v>42.116629908142997</v>
      </c>
      <c r="S277">
        <f t="shared" si="139"/>
        <v>41.993932867272029</v>
      </c>
      <c r="T277">
        <f t="shared" si="139"/>
        <v>41.919210765277995</v>
      </c>
      <c r="U277">
        <f t="shared" si="139"/>
        <v>41.889297784814985</v>
      </c>
      <c r="V277">
        <f t="shared" si="139"/>
        <v>41.901564466019508</v>
      </c>
      <c r="W277">
        <f t="shared" si="139"/>
        <v>41.953834571369292</v>
      </c>
      <c r="X277">
        <f t="shared" si="139"/>
        <v>42.044319027093572</v>
      </c>
      <c r="Y277">
        <f t="shared" si="139"/>
        <v>42.171563148975665</v>
      </c>
      <c r="Z277">
        <f t="shared" si="139"/>
        <v>42.334404320281344</v>
      </c>
      <c r="AA277">
        <f t="shared" si="139"/>
        <v>42.531937985893528</v>
      </c>
      <c r="AB277">
        <f t="shared" si="139"/>
        <v>42.763490338216329</v>
      </c>
      <c r="AC277">
        <f t="shared" si="139"/>
        <v>43.028596450606905</v>
      </c>
      <c r="AD277">
        <f t="shared" si="139"/>
        <v>43.326982899990369</v>
      </c>
      <c r="AE277">
        <f t="shared" si="139"/>
        <v>43.658554137793402</v>
      </c>
      <c r="AF277">
        <f t="shared" si="139"/>
        <v>44.023382035725447</v>
      </c>
      <c r="AG277">
        <f t="shared" si="139"/>
        <v>44.421698163391838</v>
      </c>
      <c r="AH277">
        <f t="shared" si="139"/>
        <v>44.853888457777011</v>
      </c>
      <c r="AI277">
        <f t="shared" si="139"/>
        <v>45.320490027299904</v>
      </c>
      <c r="AJ277">
        <f t="shared" si="139"/>
        <v>45.822189900631031</v>
      </c>
      <c r="AK277">
        <f t="shared" si="139"/>
        <v>46.359825586711793</v>
      </c>
      <c r="AL277">
        <f t="shared" si="139"/>
        <v>46.996306376644718</v>
      </c>
    </row>
    <row r="278" spans="1:38" x14ac:dyDescent="0.25">
      <c r="A278" s="1">
        <f t="shared" si="88"/>
        <v>2.6200000000000056E-3</v>
      </c>
      <c r="B278">
        <f t="shared" ref="B278:AL278" si="140">IF(C123&lt;200,C123,"")</f>
        <v>60.879763023406262</v>
      </c>
      <c r="C278">
        <f t="shared" si="140"/>
        <v>56.674227679871088</v>
      </c>
      <c r="D278">
        <f t="shared" si="140"/>
        <v>53.987692886785204</v>
      </c>
      <c r="E278">
        <f t="shared" si="140"/>
        <v>51.822354198306762</v>
      </c>
      <c r="F278">
        <f t="shared" si="140"/>
        <v>50.047379505272083</v>
      </c>
      <c r="G278">
        <f t="shared" si="140"/>
        <v>48.574166543065928</v>
      </c>
      <c r="H278">
        <f t="shared" si="140"/>
        <v>47.340359343857891</v>
      </c>
      <c r="I278">
        <f t="shared" si="140"/>
        <v>46.300682790627988</v>
      </c>
      <c r="J278">
        <f t="shared" si="140"/>
        <v>45.421406539725474</v>
      </c>
      <c r="K278">
        <f t="shared" si="140"/>
        <v>44.676854673971853</v>
      </c>
      <c r="L278">
        <f t="shared" si="140"/>
        <v>44.047124486843984</v>
      </c>
      <c r="M278">
        <f t="shared" si="140"/>
        <v>43.516549118584059</v>
      </c>
      <c r="N278">
        <f t="shared" si="140"/>
        <v>43.072633760848191</v>
      </c>
      <c r="O278">
        <f t="shared" si="140"/>
        <v>42.705302441487738</v>
      </c>
      <c r="P278">
        <f t="shared" si="140"/>
        <v>42.406353861038617</v>
      </c>
      <c r="Q278">
        <f t="shared" si="140"/>
        <v>42.169061211744761</v>
      </c>
      <c r="R278">
        <f t="shared" si="140"/>
        <v>41.98787321426088</v>
      </c>
      <c r="S278">
        <f t="shared" si="140"/>
        <v>41.858187629515072</v>
      </c>
      <c r="T278">
        <f t="shared" si="140"/>
        <v>41.776177536295378</v>
      </c>
      <c r="U278">
        <f t="shared" si="140"/>
        <v>41.738656613085979</v>
      </c>
      <c r="V278">
        <f t="shared" si="140"/>
        <v>41.742973657611969</v>
      </c>
      <c r="W278">
        <f t="shared" si="140"/>
        <v>41.786929309568059</v>
      </c>
      <c r="X278">
        <f t="shared" si="140"/>
        <v>41.868709841444129</v>
      </c>
      <c r="Y278">
        <f t="shared" si="140"/>
        <v>41.986834223159917</v>
      </c>
      <c r="Z278">
        <f t="shared" si="140"/>
        <v>42.140111626096257</v>
      </c>
      <c r="AA278">
        <f t="shared" si="140"/>
        <v>42.327607228371029</v>
      </c>
      <c r="AB278">
        <f t="shared" si="140"/>
        <v>42.548614694545336</v>
      </c>
      <c r="AC278">
        <f t="shared" si="140"/>
        <v>42.802634082935207</v>
      </c>
      <c r="AD278">
        <f t="shared" si="140"/>
        <v>43.089354219340564</v>
      </c>
      <c r="AE278">
        <f t="shared" si="140"/>
        <v>43.408638793158204</v>
      </c>
      <c r="AF278">
        <f t="shared" si="140"/>
        <v>43.76051559885029</v>
      </c>
      <c r="AG278">
        <f t="shared" si="140"/>
        <v>44.145168475729641</v>
      </c>
      <c r="AH278">
        <f t="shared" si="140"/>
        <v>44.562931601529108</v>
      </c>
      <c r="AI278">
        <f t="shared" si="140"/>
        <v>45.014285877238315</v>
      </c>
      <c r="AJ278">
        <f t="shared" si="140"/>
        <v>45.499857207419339</v>
      </c>
      <c r="AK278">
        <f t="shared" si="140"/>
        <v>46.020416535569339</v>
      </c>
      <c r="AL278">
        <f t="shared" si="140"/>
        <v>46.636856785747668</v>
      </c>
    </row>
    <row r="279" spans="1:38" x14ac:dyDescent="0.25">
      <c r="A279" s="1">
        <f t="shared" si="88"/>
        <v>2.6400000000000056E-3</v>
      </c>
      <c r="B279">
        <f t="shared" ref="B279:AL279" si="141">IF(C124&lt;200,C124,"")</f>
        <v>60.837962790296487</v>
      </c>
      <c r="C279">
        <f t="shared" si="141"/>
        <v>56.627003394768245</v>
      </c>
      <c r="D279">
        <f t="shared" si="141"/>
        <v>53.935969139792647</v>
      </c>
      <c r="E279">
        <f t="shared" si="141"/>
        <v>51.76611062062797</v>
      </c>
      <c r="F279">
        <f t="shared" si="141"/>
        <v>49.986567465988649</v>
      </c>
      <c r="G279">
        <f t="shared" si="141"/>
        <v>48.508714089578824</v>
      </c>
      <c r="H279">
        <f t="shared" si="141"/>
        <v>47.270174420349313</v>
      </c>
      <c r="I279">
        <f t="shared" si="141"/>
        <v>46.225655356175068</v>
      </c>
      <c r="J279">
        <f t="shared" si="141"/>
        <v>45.341409948072936</v>
      </c>
      <c r="K279">
        <f t="shared" si="141"/>
        <v>44.591746535563026</v>
      </c>
      <c r="L279">
        <f t="shared" si="141"/>
        <v>43.956747152443498</v>
      </c>
      <c r="M279">
        <f t="shared" si="141"/>
        <v>43.420729874950254</v>
      </c>
      <c r="N279">
        <f t="shared" si="141"/>
        <v>42.971184798329318</v>
      </c>
      <c r="O279">
        <f t="shared" si="141"/>
        <v>42.598020633584888</v>
      </c>
      <c r="P279">
        <f t="shared" si="141"/>
        <v>42.293020382683267</v>
      </c>
      <c r="Q279">
        <f t="shared" si="141"/>
        <v>42.04944101383164</v>
      </c>
      <c r="R279">
        <f t="shared" si="141"/>
        <v>41.861714365386113</v>
      </c>
      <c r="S279">
        <f t="shared" si="141"/>
        <v>41.725220530982149</v>
      </c>
      <c r="T279">
        <f t="shared" si="141"/>
        <v>41.636114012684764</v>
      </c>
      <c r="U279">
        <f t="shared" si="141"/>
        <v>41.591188877657835</v>
      </c>
      <c r="V279">
        <f t="shared" si="141"/>
        <v>41.587773149264251</v>
      </c>
      <c r="W279">
        <f t="shared" si="141"/>
        <v>41.623645395828113</v>
      </c>
      <c r="X279">
        <f t="shared" si="141"/>
        <v>41.696968379897903</v>
      </c>
      <c r="Y279">
        <f t="shared" si="141"/>
        <v>41.806235971723609</v>
      </c>
      <c r="Z279">
        <f t="shared" si="141"/>
        <v>41.950230490532867</v>
      </c>
      <c r="AA279">
        <f t="shared" si="141"/>
        <v>42.127988333384515</v>
      </c>
      <c r="AB279">
        <f t="shared" si="141"/>
        <v>42.338772262590894</v>
      </c>
      <c r="AC279">
        <f t="shared" si="141"/>
        <v>42.582049102512791</v>
      </c>
      <c r="AD279">
        <f t="shared" si="141"/>
        <v>42.857471881934778</v>
      </c>
      <c r="AE279">
        <f t="shared" si="141"/>
        <v>43.164865675098007</v>
      </c>
      <c r="AF279">
        <f t="shared" si="141"/>
        <v>43.504216561124501</v>
      </c>
      <c r="AG279">
        <f t="shared" si="141"/>
        <v>43.875663251143422</v>
      </c>
      <c r="AH279">
        <f t="shared" si="141"/>
        <v>44.279491034446664</v>
      </c>
      <c r="AI279">
        <f t="shared" si="141"/>
        <v>44.716127776441596</v>
      </c>
      <c r="AJ279">
        <f t="shared" si="141"/>
        <v>45.186141767220086</v>
      </c>
      <c r="AK279">
        <f t="shared" si="141"/>
        <v>45.690241274126841</v>
      </c>
      <c r="AL279">
        <f t="shared" si="141"/>
        <v>46.287379493091429</v>
      </c>
    </row>
    <row r="280" spans="1:38" x14ac:dyDescent="0.25">
      <c r="A280" s="1">
        <f t="shared" si="88"/>
        <v>2.6600000000000057E-3</v>
      </c>
      <c r="B280">
        <f t="shared" ref="B280:AL280" si="142">IF(C125&lt;200,C125,"")</f>
        <v>60.796838039686286</v>
      </c>
      <c r="C280">
        <f t="shared" si="142"/>
        <v>56.58055359945994</v>
      </c>
      <c r="D280">
        <f t="shared" si="142"/>
        <v>53.885104268663248</v>
      </c>
      <c r="E280">
        <f t="shared" si="142"/>
        <v>51.710812724287329</v>
      </c>
      <c r="F280">
        <f t="shared" si="142"/>
        <v>49.926790891287453</v>
      </c>
      <c r="G280">
        <f t="shared" si="142"/>
        <v>48.444390362723119</v>
      </c>
      <c r="H280">
        <f t="shared" si="142"/>
        <v>47.201215434087807</v>
      </c>
      <c r="I280">
        <f t="shared" si="142"/>
        <v>46.151955473781911</v>
      </c>
      <c r="J280">
        <f t="shared" si="142"/>
        <v>45.262847381026219</v>
      </c>
      <c r="K280">
        <f t="shared" si="142"/>
        <v>44.508184212484217</v>
      </c>
      <c r="L280">
        <f t="shared" si="142"/>
        <v>43.868033216793805</v>
      </c>
      <c r="M280">
        <f t="shared" si="142"/>
        <v>43.326697900830808</v>
      </c>
      <c r="N280">
        <f t="shared" si="142"/>
        <v>42.871653783611848</v>
      </c>
      <c r="O280">
        <f t="shared" si="142"/>
        <v>42.492794810078522</v>
      </c>
      <c r="P280">
        <f t="shared" si="142"/>
        <v>42.1818888699665</v>
      </c>
      <c r="Q280">
        <f t="shared" si="142"/>
        <v>41.932177334335115</v>
      </c>
      <c r="R280">
        <f t="shared" si="142"/>
        <v>41.7380758318508</v>
      </c>
      <c r="S280">
        <f t="shared" si="142"/>
        <v>41.594947512640239</v>
      </c>
      <c r="T280">
        <f t="shared" si="142"/>
        <v>41.498929082844143</v>
      </c>
      <c r="U280">
        <f t="shared" si="142"/>
        <v>41.446795842439016</v>
      </c>
      <c r="V280">
        <f t="shared" si="142"/>
        <v>41.435855954788586</v>
      </c>
      <c r="W280">
        <f t="shared" si="142"/>
        <v>41.463866909010946</v>
      </c>
      <c r="X280">
        <f t="shared" si="142"/>
        <v>41.52896903603434</v>
      </c>
      <c r="Y280">
        <f t="shared" si="142"/>
        <v>41.6296322801728</v>
      </c>
      <c r="Z280">
        <f t="shared" si="142"/>
        <v>41.764613387935086</v>
      </c>
      <c r="AA280">
        <f t="shared" si="142"/>
        <v>41.932921371922554</v>
      </c>
      <c r="AB280">
        <f t="shared" si="142"/>
        <v>42.133789618780042</v>
      </c>
      <c r="AC280">
        <f t="shared" si="142"/>
        <v>42.366653389821366</v>
      </c>
      <c r="AD280">
        <f t="shared" si="142"/>
        <v>42.631131748151304</v>
      </c>
      <c r="AE280">
        <f t="shared" si="142"/>
        <v>42.927013162720655</v>
      </c>
      <c r="AF280">
        <f t="shared" si="142"/>
        <v>43.254244206098839</v>
      </c>
      <c r="AG280">
        <f t="shared" si="142"/>
        <v>43.612920891957017</v>
      </c>
      <c r="AH280">
        <f t="shared" si="142"/>
        <v>44.003282299834389</v>
      </c>
      <c r="AI280">
        <f t="shared" si="142"/>
        <v>44.42570621568904</v>
      </c>
      <c r="AJ280">
        <f t="shared" si="142"/>
        <v>44.880706582182647</v>
      </c>
      <c r="AK280">
        <f t="shared" si="142"/>
        <v>45.368932606506483</v>
      </c>
      <c r="AL280">
        <f t="shared" si="142"/>
        <v>45.947470445635332</v>
      </c>
    </row>
    <row r="281" spans="1:38" x14ac:dyDescent="0.25">
      <c r="A281" s="1">
        <f t="shared" si="88"/>
        <v>2.6800000000000057E-3</v>
      </c>
      <c r="B281">
        <f t="shared" ref="B281:AL281" si="143">IF(C126&lt;200,C126,"")</f>
        <v>60.756372534438768</v>
      </c>
      <c r="C281">
        <f t="shared" si="143"/>
        <v>56.534859404656238</v>
      </c>
      <c r="D281">
        <f t="shared" si="143"/>
        <v>53.835077069289483</v>
      </c>
      <c r="E281">
        <f t="shared" si="143"/>
        <v>51.656436874165145</v>
      </c>
      <c r="F281">
        <f t="shared" si="143"/>
        <v>49.868023580858697</v>
      </c>
      <c r="G281">
        <f t="shared" si="143"/>
        <v>48.381166445444364</v>
      </c>
      <c r="H281">
        <f t="shared" si="143"/>
        <v>47.13345058232381</v>
      </c>
      <c r="I281">
        <f t="shared" si="143"/>
        <v>46.079548268197485</v>
      </c>
      <c r="J281">
        <f t="shared" si="143"/>
        <v>45.185680685371267</v>
      </c>
      <c r="K281">
        <f t="shared" si="143"/>
        <v>44.426126048359095</v>
      </c>
      <c r="L281">
        <f t="shared" si="143"/>
        <v>43.780937274081758</v>
      </c>
      <c r="M281">
        <f t="shared" si="143"/>
        <v>43.234403772044999</v>
      </c>
      <c r="N281">
        <f t="shared" si="143"/>
        <v>42.77398698073619</v>
      </c>
      <c r="O281">
        <f t="shared" si="143"/>
        <v>42.3895666032615</v>
      </c>
      <c r="P281">
        <f t="shared" si="143"/>
        <v>42.072895974563139</v>
      </c>
      <c r="Q281">
        <f t="shared" si="143"/>
        <v>41.817201463906159</v>
      </c>
      <c r="R281">
        <f t="shared" si="143"/>
        <v>41.616883128391329</v>
      </c>
      <c r="S281">
        <f t="shared" si="143"/>
        <v>41.467287860637477</v>
      </c>
      <c r="T281">
        <f t="shared" si="143"/>
        <v>41.364535310191492</v>
      </c>
      <c r="U281">
        <f t="shared" si="143"/>
        <v>41.305382808390547</v>
      </c>
      <c r="V281">
        <f t="shared" si="143"/>
        <v>41.287119522777253</v>
      </c>
      <c r="W281">
        <f t="shared" si="143"/>
        <v>41.307482800100438</v>
      </c>
      <c r="X281">
        <f t="shared" si="143"/>
        <v>41.364591556907399</v>
      </c>
      <c r="Y281">
        <f t="shared" si="143"/>
        <v>41.456892917784231</v>
      </c>
      <c r="Z281">
        <f t="shared" si="143"/>
        <v>41.583119261205113</v>
      </c>
      <c r="AA281">
        <f t="shared" si="143"/>
        <v>41.742253529057223</v>
      </c>
      <c r="AB281">
        <f t="shared" si="143"/>
        <v>41.933501166928544</v>
      </c>
      <c r="AC281">
        <f t="shared" si="143"/>
        <v>42.156267441769664</v>
      </c>
      <c r="AD281">
        <f t="shared" si="143"/>
        <v>42.4101391685614</v>
      </c>
      <c r="AE281">
        <f t="shared" si="143"/>
        <v>42.694870094009005</v>
      </c>
      <c r="AF281">
        <f t="shared" si="143"/>
        <v>43.010369351356992</v>
      </c>
      <c r="AG281">
        <f t="shared" si="143"/>
        <v>43.356692529297732</v>
      </c>
      <c r="AH281">
        <f t="shared" si="143"/>
        <v>43.734034999138565</v>
      </c>
      <c r="AI281">
        <f t="shared" si="143"/>
        <v>44.142727224861687</v>
      </c>
      <c r="AJ281">
        <f t="shared" si="143"/>
        <v>44.583231845623622</v>
      </c>
      <c r="AK281">
        <f t="shared" si="143"/>
        <v>45.056142373469058</v>
      </c>
      <c r="AL281">
        <f t="shared" si="143"/>
        <v>45.616746919846896</v>
      </c>
    </row>
    <row r="282" spans="1:38" x14ac:dyDescent="0.25">
      <c r="A282" s="1">
        <f t="shared" si="88"/>
        <v>2.7000000000000058E-3</v>
      </c>
      <c r="B282">
        <f t="shared" ref="B282:AL282" si="144">IF(C127&lt;200,C127,"")</f>
        <v>60.716550553534802</v>
      </c>
      <c r="C282">
        <f t="shared" si="144"/>
        <v>56.489902530120368</v>
      </c>
      <c r="D282">
        <f t="shared" si="144"/>
        <v>53.785867029482574</v>
      </c>
      <c r="E282">
        <f t="shared" si="144"/>
        <v>51.602960215718888</v>
      </c>
      <c r="F282">
        <f t="shared" si="144"/>
        <v>49.810240210215021</v>
      </c>
      <c r="G282">
        <f t="shared" si="144"/>
        <v>48.319014399152984</v>
      </c>
      <c r="H282">
        <f t="shared" si="144"/>
        <v>47.066849151660932</v>
      </c>
      <c r="I282">
        <f t="shared" si="144"/>
        <v>46.008400073561909</v>
      </c>
      <c r="J282">
        <f t="shared" si="144"/>
        <v>45.109873047447174</v>
      </c>
      <c r="K282">
        <f t="shared" si="144"/>
        <v>44.345531867708786</v>
      </c>
      <c r="L282">
        <f t="shared" si="144"/>
        <v>43.695415553074795</v>
      </c>
      <c r="M282">
        <f t="shared" si="144"/>
        <v>43.143799866284006</v>
      </c>
      <c r="N282">
        <f t="shared" si="144"/>
        <v>42.678132637911233</v>
      </c>
      <c r="O282">
        <f t="shared" si="144"/>
        <v>42.288279828439634</v>
      </c>
      <c r="P282">
        <f t="shared" si="144"/>
        <v>41.965980748259994</v>
      </c>
      <c r="Q282">
        <f t="shared" si="144"/>
        <v>41.704447330553116</v>
      </c>
      <c r="R282">
        <f t="shared" si="144"/>
        <v>41.498064666593706</v>
      </c>
      <c r="S282">
        <f t="shared" si="144"/>
        <v>41.342164042046534</v>
      </c>
      <c r="T282">
        <f t="shared" si="144"/>
        <v>41.232848750328372</v>
      </c>
      <c r="U282">
        <f t="shared" si="144"/>
        <v>41.16685891000175</v>
      </c>
      <c r="V282">
        <f t="shared" si="144"/>
        <v>41.14146551002154</v>
      </c>
      <c r="W282">
        <f t="shared" si="144"/>
        <v>41.154386639900146</v>
      </c>
      <c r="X282">
        <f t="shared" si="144"/>
        <v>41.203720762019636</v>
      </c>
      <c r="Y282">
        <f t="shared" si="144"/>
        <v>41.287893224471354</v>
      </c>
      <c r="Z282">
        <f t="shared" si="144"/>
        <v>41.405613172739969</v>
      </c>
      <c r="AA282">
        <f t="shared" si="144"/>
        <v>41.555838714630667</v>
      </c>
      <c r="AB282">
        <f t="shared" si="144"/>
        <v>41.737748703787091</v>
      </c>
      <c r="AC282">
        <f t="shared" si="144"/>
        <v>41.950719886555326</v>
      </c>
      <c r="AD282">
        <f t="shared" si="144"/>
        <v>42.194308441813192</v>
      </c>
      <c r="AE282">
        <f t="shared" si="144"/>
        <v>42.468235159571826</v>
      </c>
      <c r="AF282">
        <f t="shared" si="144"/>
        <v>42.772373669986045</v>
      </c>
      <c r="AG282">
        <f t="shared" si="144"/>
        <v>43.106741262995392</v>
      </c>
      <c r="AH282">
        <f t="shared" si="144"/>
        <v>43.471491939661234</v>
      </c>
      <c r="AI282">
        <f t="shared" si="144"/>
        <v>43.866911416327362</v>
      </c>
      <c r="AJ282">
        <f t="shared" si="144"/>
        <v>44.29341386716316</v>
      </c>
      <c r="AK282">
        <f t="shared" si="144"/>
        <v>44.751540243317166</v>
      </c>
      <c r="AL282">
        <f t="shared" si="144"/>
        <v>45.294846142945893</v>
      </c>
    </row>
    <row r="283" spans="1:38" x14ac:dyDescent="0.25">
      <c r="A283" s="1">
        <f t="shared" si="88"/>
        <v>2.7200000000000058E-3</v>
      </c>
      <c r="B283">
        <f t="shared" ref="B283:AL283" si="145">IF(C128&lt;200,C128,"")</f>
        <v>60.677356871733402</v>
      </c>
      <c r="C283">
        <f t="shared" si="145"/>
        <v>56.445665280327304</v>
      </c>
      <c r="D283">
        <f t="shared" si="145"/>
        <v>53.737454300992191</v>
      </c>
      <c r="E283">
        <f t="shared" si="145"/>
        <v>51.550360643042694</v>
      </c>
      <c r="F283">
        <f t="shared" si="145"/>
        <v>49.753416294425811</v>
      </c>
      <c r="G283">
        <f t="shared" si="145"/>
        <v>48.257907222722459</v>
      </c>
      <c r="H283">
        <f t="shared" si="145"/>
        <v>47.001381471856988</v>
      </c>
      <c r="I283">
        <f t="shared" si="145"/>
        <v>45.938478381495031</v>
      </c>
      <c r="J283">
        <f t="shared" si="145"/>
        <v>45.035388934946631</v>
      </c>
      <c r="K283">
        <f t="shared" si="145"/>
        <v>44.266362910822203</v>
      </c>
      <c r="L283">
        <f t="shared" si="145"/>
        <v>43.611425844345241</v>
      </c>
      <c r="M283">
        <f t="shared" si="145"/>
        <v>43.054840281890129</v>
      </c>
      <c r="N283">
        <f t="shared" si="145"/>
        <v>42.584040896957852</v>
      </c>
      <c r="O283">
        <f t="shared" si="145"/>
        <v>42.188880383045166</v>
      </c>
      <c r="P283">
        <f t="shared" si="145"/>
        <v>41.861084530629086</v>
      </c>
      <c r="Q283">
        <f t="shared" si="145"/>
        <v>41.593851374633914</v>
      </c>
      <c r="R283">
        <f t="shared" si="145"/>
        <v>41.381551615817258</v>
      </c>
      <c r="S283">
        <f t="shared" si="145"/>
        <v>41.21950155016679</v>
      </c>
      <c r="T283">
        <f t="shared" si="145"/>
        <v>41.103788778981055</v>
      </c>
      <c r="U283">
        <f t="shared" si="145"/>
        <v>41.031136923919185</v>
      </c>
      <c r="V283">
        <f t="shared" si="145"/>
        <v>40.998799568638468</v>
      </c>
      <c r="W283">
        <f t="shared" si="145"/>
        <v>41.004476382196657</v>
      </c>
      <c r="X283">
        <f t="shared" si="145"/>
        <v>41.046246279753333</v>
      </c>
      <c r="Y283">
        <f t="shared" si="145"/>
        <v>41.122513817364755</v>
      </c>
      <c r="Z283">
        <f t="shared" si="145"/>
        <v>41.231965977644201</v>
      </c>
      <c r="AA283">
        <f t="shared" si="145"/>
        <v>41.373537199129046</v>
      </c>
      <c r="AB283">
        <f t="shared" si="145"/>
        <v>41.54638101308646</v>
      </c>
      <c r="AC283">
        <f t="shared" si="145"/>
        <v>41.749847030798144</v>
      </c>
      <c r="AD283">
        <f t="shared" si="145"/>
        <v>41.983462309090037</v>
      </c>
      <c r="AE283">
        <f t="shared" si="145"/>
        <v>42.246916337883903</v>
      </c>
      <c r="AF283">
        <f t="shared" si="145"/>
        <v>42.540049059158754</v>
      </c>
      <c r="AG283">
        <f t="shared" si="145"/>
        <v>42.86284145503349</v>
      </c>
      <c r="AH283">
        <f t="shared" si="145"/>
        <v>43.215408343215998</v>
      </c>
      <c r="AI283">
        <f t="shared" si="145"/>
        <v>43.597993097759051</v>
      </c>
      <c r="AJ283">
        <f t="shared" si="145"/>
        <v>44.010964077068444</v>
      </c>
      <c r="AK283">
        <f t="shared" si="145"/>
        <v>44.454812593275591</v>
      </c>
      <c r="AL283">
        <f t="shared" si="145"/>
        <v>44.981424019108907</v>
      </c>
    </row>
    <row r="284" spans="1:38" x14ac:dyDescent="0.25">
      <c r="A284" s="1">
        <f t="shared" si="88"/>
        <v>2.7400000000000059E-3</v>
      </c>
      <c r="B284">
        <f t="shared" ref="B284:AL284" si="146">IF(C129&lt;200,C129,"")</f>
        <v>60.638776740186579</v>
      </c>
      <c r="C284">
        <f t="shared" si="146"/>
        <v>56.402130521280021</v>
      </c>
      <c r="D284">
        <f t="shared" si="146"/>
        <v>53.689819672872325</v>
      </c>
      <c r="E284">
        <f t="shared" si="146"/>
        <v>51.498616768481348</v>
      </c>
      <c r="F284">
        <f t="shared" si="146"/>
        <v>49.697528153637414</v>
      </c>
      <c r="G284">
        <f t="shared" si="146"/>
        <v>48.197818813530425</v>
      </c>
      <c r="H284">
        <f t="shared" si="146"/>
        <v>46.93701887195418</v>
      </c>
      <c r="I284">
        <f t="shared" si="146"/>
        <v>45.86975179183311</v>
      </c>
      <c r="J284">
        <f t="shared" si="146"/>
        <v>44.962194041720963</v>
      </c>
      <c r="K284">
        <f t="shared" si="146"/>
        <v>44.188581772029089</v>
      </c>
      <c r="L284">
        <f t="shared" si="146"/>
        <v>43.528927431342318</v>
      </c>
      <c r="M284">
        <f t="shared" si="146"/>
        <v>42.967480760982973</v>
      </c>
      <c r="N284">
        <f t="shared" si="146"/>
        <v>42.491663707658091</v>
      </c>
      <c r="O284">
        <f t="shared" si="146"/>
        <v>42.091316151282982</v>
      </c>
      <c r="P284">
        <f t="shared" si="146"/>
        <v>41.758150842937305</v>
      </c>
      <c r="Q284">
        <f t="shared" si="146"/>
        <v>41.485352430875587</v>
      </c>
      <c r="R284">
        <f t="shared" si="146"/>
        <v>41.267277772034944</v>
      </c>
      <c r="S284">
        <f t="shared" si="146"/>
        <v>41.099228758744289</v>
      </c>
      <c r="T284">
        <f t="shared" si="146"/>
        <v>40.977277929986791</v>
      </c>
      <c r="U284">
        <f t="shared" si="146"/>
        <v>40.89813308889245</v>
      </c>
      <c r="V284">
        <f t="shared" si="146"/>
        <v>40.8590311459498</v>
      </c>
      <c r="W284">
        <f t="shared" si="146"/>
        <v>40.857654141297139</v>
      </c>
      <c r="X284">
        <f t="shared" si="146"/>
        <v>40.892062300010409</v>
      </c>
      <c r="Y284">
        <f t="shared" si="146"/>
        <v>40.960640315678368</v>
      </c>
      <c r="Z284">
        <f t="shared" si="146"/>
        <v>41.062054017582945</v>
      </c>
      <c r="AA284">
        <f t="shared" si="146"/>
        <v>41.195215272868865</v>
      </c>
      <c r="AB284">
        <f t="shared" si="146"/>
        <v>41.359253485931553</v>
      </c>
      <c r="AC284">
        <f t="shared" si="146"/>
        <v>41.553492436476439</v>
      </c>
      <c r="AD284">
        <f t="shared" si="146"/>
        <v>41.777431482307023</v>
      </c>
      <c r="AE284">
        <f t="shared" si="146"/>
        <v>42.030730368753396</v>
      </c>
      <c r="AF284">
        <f t="shared" si="146"/>
        <v>42.313197052069917</v>
      </c>
      <c r="AG284">
        <f t="shared" si="146"/>
        <v>42.624778072220074</v>
      </c>
      <c r="AH284">
        <f t="shared" si="146"/>
        <v>42.965551110722707</v>
      </c>
      <c r="AI284">
        <f t="shared" si="146"/>
        <v>43.335719448602298</v>
      </c>
      <c r="AJ284">
        <f t="shared" si="146"/>
        <v>43.735608103107623</v>
      </c>
      <c r="AK284">
        <f t="shared" si="146"/>
        <v>44.165661473583093</v>
      </c>
      <c r="AL284">
        <f t="shared" si="146"/>
        <v>44.6761539514726</v>
      </c>
    </row>
    <row r="285" spans="1:38" x14ac:dyDescent="0.25">
      <c r="A285" s="1">
        <f t="shared" si="88"/>
        <v>2.7600000000000059E-3</v>
      </c>
      <c r="B285">
        <f t="shared" ref="B285:AL285" si="147">IF(C130&lt;200,C130,"")</f>
        <v>60.600795867956172</v>
      </c>
      <c r="C285">
        <f t="shared" si="147"/>
        <v>56.35928165841969</v>
      </c>
      <c r="D285">
        <f t="shared" si="147"/>
        <v>53.642944546118493</v>
      </c>
      <c r="E285">
        <f t="shared" si="147"/>
        <v>51.44770789371168</v>
      </c>
      <c r="F285">
        <f t="shared" si="147"/>
        <v>49.64255288027757</v>
      </c>
      <c r="G285">
        <f t="shared" si="147"/>
        <v>48.138723930424945</v>
      </c>
      <c r="H285">
        <f t="shared" si="147"/>
        <v>46.873733638602715</v>
      </c>
      <c r="I285">
        <f t="shared" si="147"/>
        <v>45.802189965857814</v>
      </c>
      <c r="J285">
        <f t="shared" si="147"/>
        <v>44.89025523541028</v>
      </c>
      <c r="K285">
        <f t="shared" si="147"/>
        <v>44.11215234117028</v>
      </c>
      <c r="L285">
        <f t="shared" si="147"/>
        <v>43.447881025077514</v>
      </c>
      <c r="M285">
        <f t="shared" si="147"/>
        <v>42.881678616663564</v>
      </c>
      <c r="N285">
        <f t="shared" si="147"/>
        <v>42.400954746703533</v>
      </c>
      <c r="O285">
        <f t="shared" si="147"/>
        <v>41.99553691395932</v>
      </c>
      <c r="P285">
        <f t="shared" si="147"/>
        <v>41.657125287893209</v>
      </c>
      <c r="Q285">
        <f t="shared" si="147"/>
        <v>41.378891616965419</v>
      </c>
      <c r="R285">
        <f t="shared" si="147"/>
        <v>41.155179434070689</v>
      </c>
      <c r="S285">
        <f t="shared" si="147"/>
        <v>40.981276784516638</v>
      </c>
      <c r="T285">
        <f t="shared" si="147"/>
        <v>40.853241742649679</v>
      </c>
      <c r="U285">
        <f t="shared" si="147"/>
        <v>40.767766936265971</v>
      </c>
      <c r="V285">
        <f t="shared" si="147"/>
        <v>40.722073296233489</v>
      </c>
      <c r="W285">
        <f t="shared" si="147"/>
        <v>40.713825982936513</v>
      </c>
      <c r="X285">
        <f t="shared" si="147"/>
        <v>40.741067341913357</v>
      </c>
      <c r="Y285">
        <f t="shared" si="147"/>
        <v>40.802163082549896</v>
      </c>
      <c r="Z285">
        <f t="shared" si="147"/>
        <v>40.895758833775332</v>
      </c>
      <c r="AA285">
        <f t="shared" si="147"/>
        <v>41.020744926779059</v>
      </c>
      <c r="AB285">
        <f t="shared" si="147"/>
        <v>41.176227765577423</v>
      </c>
      <c r="AC285">
        <f t="shared" si="147"/>
        <v>41.361506525411762</v>
      </c>
      <c r="AD285">
        <f t="shared" si="147"/>
        <v>41.576054203457844</v>
      </c>
      <c r="AE285">
        <f t="shared" si="147"/>
        <v>41.819502262042498</v>
      </c>
      <c r="AF285">
        <f t="shared" si="147"/>
        <v>42.091628269807345</v>
      </c>
      <c r="AG285">
        <f t="shared" si="147"/>
        <v>42.392346074140065</v>
      </c>
      <c r="AH285">
        <f t="shared" si="147"/>
        <v>42.721698138201276</v>
      </c>
      <c r="AI285">
        <f t="shared" si="147"/>
        <v>43.079849754950587</v>
      </c>
      <c r="AJ285">
        <f t="shared" si="147"/>
        <v>43.467084913854777</v>
      </c>
      <c r="AK285">
        <f t="shared" si="147"/>
        <v>43.883803647280246</v>
      </c>
      <c r="AL285">
        <f t="shared" si="147"/>
        <v>44.378725751674011</v>
      </c>
    </row>
    <row r="286" spans="1:38" x14ac:dyDescent="0.25">
      <c r="A286" s="1">
        <f t="shared" si="88"/>
        <v>2.780000000000006E-3</v>
      </c>
      <c r="B286">
        <f t="shared" ref="B286:AL286" si="148">IF(C131&lt;200,C131,"")</f>
        <v>60.563400404384481</v>
      </c>
      <c r="C286">
        <f t="shared" si="148"/>
        <v>56.317102615570242</v>
      </c>
      <c r="D286">
        <f t="shared" si="148"/>
        <v>53.596810909506061</v>
      </c>
      <c r="E286">
        <f t="shared" si="148"/>
        <v>51.397613982209172</v>
      </c>
      <c r="F286">
        <f t="shared" si="148"/>
        <v>49.588468307849162</v>
      </c>
      <c r="G286">
        <f t="shared" si="148"/>
        <v>48.080598158506291</v>
      </c>
      <c r="H286">
        <f t="shared" si="148"/>
        <v>46.811498976451155</v>
      </c>
      <c r="I286">
        <f t="shared" si="148"/>
        <v>45.735763581871538</v>
      </c>
      <c r="J286">
        <f t="shared" si="148"/>
        <v>44.819540507732135</v>
      </c>
      <c r="K286">
        <f t="shared" si="148"/>
        <v>44.037039748074079</v>
      </c>
      <c r="L286">
        <f t="shared" si="148"/>
        <v>43.368248702204276</v>
      </c>
      <c r="M286">
        <f t="shared" si="148"/>
        <v>42.797392664047258</v>
      </c>
      <c r="N286">
        <f t="shared" si="148"/>
        <v>42.311869340957429</v>
      </c>
      <c r="O286">
        <f t="shared" si="148"/>
        <v>41.901494263167947</v>
      </c>
      <c r="P286">
        <f t="shared" si="148"/>
        <v>41.557955454860085</v>
      </c>
      <c r="Q286">
        <f t="shared" si="148"/>
        <v>41.274412228291517</v>
      </c>
      <c r="R286">
        <f t="shared" si="148"/>
        <v>41.045195286752538</v>
      </c>
      <c r="S286">
        <f t="shared" si="148"/>
        <v>40.865579357534607</v>
      </c>
      <c r="T286">
        <f t="shared" si="148"/>
        <v>40.731608617841069</v>
      </c>
      <c r="U286">
        <f t="shared" si="148"/>
        <v>40.639961130304634</v>
      </c>
      <c r="V286">
        <f t="shared" si="148"/>
        <v>40.587842503535811</v>
      </c>
      <c r="W286">
        <f t="shared" si="148"/>
        <v>40.572901727628398</v>
      </c>
      <c r="X286">
        <f t="shared" si="148"/>
        <v>40.593164035511066</v>
      </c>
      <c r="Y286">
        <f t="shared" si="148"/>
        <v>40.64697698264964</v>
      </c>
      <c r="Z286">
        <f t="shared" si="148"/>
        <v>40.732966897750657</v>
      </c>
      <c r="AA286">
        <f t="shared" si="148"/>
        <v>40.850003553203891</v>
      </c>
      <c r="AB286">
        <f t="shared" si="148"/>
        <v>40.997171414785747</v>
      </c>
      <c r="AC286">
        <f t="shared" si="148"/>
        <v>41.173746209238502</v>
      </c>
      <c r="AD286">
        <f t="shared" si="148"/>
        <v>41.379175832747109</v>
      </c>
      <c r="AE286">
        <f t="shared" si="148"/>
        <v>41.613064838928857</v>
      </c>
      <c r="AF286">
        <f t="shared" si="148"/>
        <v>41.875161910040973</v>
      </c>
      <c r="AG286">
        <f t="shared" si="148"/>
        <v>42.165349842806009</v>
      </c>
      <c r="AH286">
        <f t="shared" si="148"/>
        <v>42.483637680038719</v>
      </c>
      <c r="AI286">
        <f t="shared" si="148"/>
        <v>42.830154698072583</v>
      </c>
      <c r="AJ286">
        <f t="shared" si="148"/>
        <v>43.205146022955716</v>
      </c>
      <c r="AK286">
        <f t="shared" si="148"/>
        <v>43.608969699346716</v>
      </c>
      <c r="AL286">
        <f t="shared" si="148"/>
        <v>44.088844629466344</v>
      </c>
    </row>
    <row r="287" spans="1:38" x14ac:dyDescent="0.25">
      <c r="A287" s="1">
        <f t="shared" si="88"/>
        <v>2.800000000000006E-3</v>
      </c>
      <c r="B287">
        <f t="shared" ref="B287:AL287" si="149">IF(C132&lt;200,C132,"")</f>
        <v>60.526576922272966</v>
      </c>
      <c r="C287">
        <f t="shared" si="149"/>
        <v>56.275577814861094</v>
      </c>
      <c r="D287">
        <f t="shared" si="149"/>
        <v>53.551401316563883</v>
      </c>
      <c r="E287">
        <f t="shared" si="149"/>
        <v>51.348315633023084</v>
      </c>
      <c r="F287">
        <f t="shared" si="149"/>
        <v>49.535252981223692</v>
      </c>
      <c r="G287">
        <f t="shared" si="149"/>
        <v>48.023417875620993</v>
      </c>
      <c r="H287">
        <f t="shared" si="149"/>
        <v>46.750288970484768</v>
      </c>
      <c r="I287">
        <f t="shared" si="149"/>
        <v>45.670444292983106</v>
      </c>
      <c r="J287">
        <f t="shared" si="149"/>
        <v>44.750018927272166</v>
      </c>
      <c r="K287">
        <f t="shared" si="149"/>
        <v>43.963210309860159</v>
      </c>
      <c r="L287">
        <f t="shared" si="149"/>
        <v>43.289993846288198</v>
      </c>
      <c r="M287">
        <f t="shared" si="149"/>
        <v>42.714583154892189</v>
      </c>
      <c r="N287">
        <f t="shared" si="149"/>
        <v>42.224364394765701</v>
      </c>
      <c r="O287">
        <f t="shared" si="149"/>
        <v>41.809141521531828</v>
      </c>
      <c r="P287">
        <f t="shared" si="149"/>
        <v>41.460590830191741</v>
      </c>
      <c r="Q287">
        <f t="shared" si="149"/>
        <v>41.171859638441063</v>
      </c>
      <c r="R287">
        <f t="shared" si="149"/>
        <v>40.937266290535923</v>
      </c>
      <c r="S287">
        <f t="shared" si="149"/>
        <v>40.752072698753182</v>
      </c>
      <c r="T287">
        <f t="shared" si="149"/>
        <v>40.612309682267295</v>
      </c>
      <c r="U287">
        <f t="shared" si="149"/>
        <v>40.514641317695862</v>
      </c>
      <c r="V287">
        <f t="shared" si="149"/>
        <v>40.456258514795543</v>
      </c>
      <c r="W287">
        <f t="shared" si="149"/>
        <v>40.434794765607109</v>
      </c>
      <c r="X287">
        <f t="shared" si="149"/>
        <v>40.448258916517382</v>
      </c>
      <c r="Y287">
        <f t="shared" si="149"/>
        <v>40.494981154448979</v>
      </c>
      <c r="Z287">
        <f t="shared" si="149"/>
        <v>40.573569358602178</v>
      </c>
      <c r="AA287">
        <f t="shared" si="149"/>
        <v>40.682873665281953</v>
      </c>
      <c r="AB287">
        <f t="shared" si="149"/>
        <v>40.821957604110615</v>
      </c>
      <c r="AC287">
        <f t="shared" si="149"/>
        <v>40.99007454297022</v>
      </c>
      <c r="AD287">
        <f t="shared" si="149"/>
        <v>41.186648463346266</v>
      </c>
      <c r="AE287">
        <f t="shared" si="149"/>
        <v>41.411258303229829</v>
      </c>
      <c r="AF287">
        <f t="shared" si="149"/>
        <v>41.663625269688453</v>
      </c>
      <c r="AG287">
        <f t="shared" si="149"/>
        <v>41.943602650743529</v>
      </c>
      <c r="AH287">
        <f t="shared" si="149"/>
        <v>42.251167755777381</v>
      </c>
      <c r="AI287">
        <f t="shared" si="149"/>
        <v>42.586415692271736</v>
      </c>
      <c r="AJ287">
        <f t="shared" si="149"/>
        <v>42.949554749375565</v>
      </c>
      <c r="AK287">
        <f t="shared" si="149"/>
        <v>43.340903209440405</v>
      </c>
      <c r="AL287">
        <f t="shared" si="149"/>
        <v>43.806230255665071</v>
      </c>
    </row>
    <row r="288" spans="1:38" x14ac:dyDescent="0.25">
      <c r="A288" s="1">
        <f t="shared" si="88"/>
        <v>2.8200000000000061E-3</v>
      </c>
      <c r="B288">
        <f t="shared" ref="B288:AL288" si="150">IF(C133&lt;200,C133,"")</f>
        <v>60.490312401825982</v>
      </c>
      <c r="C288">
        <f t="shared" si="150"/>
        <v>56.234692157575481</v>
      </c>
      <c r="D288">
        <f t="shared" si="150"/>
        <v>53.506698863621551</v>
      </c>
      <c r="E288">
        <f t="shared" si="150"/>
        <v>51.299794055788027</v>
      </c>
      <c r="F288">
        <f t="shared" si="150"/>
        <v>49.482886128351794</v>
      </c>
      <c r="G288">
        <f t="shared" si="150"/>
        <v>47.967160220471968</v>
      </c>
      <c r="H288">
        <f t="shared" si="150"/>
        <v>46.690078550201413</v>
      </c>
      <c r="I288">
        <f t="shared" si="150"/>
        <v>45.606204686976703</v>
      </c>
      <c r="J288">
        <f t="shared" si="150"/>
        <v>44.681660594631666</v>
      </c>
      <c r="K288">
        <f t="shared" si="150"/>
        <v>43.890631480904723</v>
      </c>
      <c r="L288">
        <f t="shared" si="150"/>
        <v>43.2130810920779</v>
      </c>
      <c r="M288">
        <f t="shared" si="150"/>
        <v>42.63321171560726</v>
      </c>
      <c r="N288">
        <f t="shared" si="150"/>
        <v>42.138398321069978</v>
      </c>
      <c r="O288">
        <f t="shared" si="150"/>
        <v>41.718433665719211</v>
      </c>
      <c r="P288">
        <f t="shared" si="150"/>
        <v>41.364982712371003</v>
      </c>
      <c r="Q288">
        <f t="shared" si="150"/>
        <v>41.071181205093055</v>
      </c>
      <c r="R288">
        <f t="shared" si="150"/>
        <v>40.83133557718363</v>
      </c>
      <c r="S288">
        <f t="shared" si="150"/>
        <v>40.640695404422097</v>
      </c>
      <c r="T288">
        <f t="shared" si="150"/>
        <v>40.495278660369948</v>
      </c>
      <c r="U288">
        <f t="shared" si="150"/>
        <v>40.391735985620073</v>
      </c>
      <c r="V288">
        <f t="shared" si="150"/>
        <v>40.327244182588338</v>
      </c>
      <c r="W288">
        <f t="shared" si="150"/>
        <v>40.299421882573192</v>
      </c>
      <c r="X288">
        <f t="shared" si="150"/>
        <v>40.306262233185812</v>
      </c>
      <c r="Y288">
        <f t="shared" si="150"/>
        <v>40.346078796127259</v>
      </c>
      <c r="Z288">
        <f t="shared" si="150"/>
        <v>40.417461805574447</v>
      </c>
      <c r="AA288">
        <f t="shared" si="150"/>
        <v>40.51924263357359</v>
      </c>
      <c r="AB288">
        <f t="shared" si="150"/>
        <v>40.650464819598085</v>
      </c>
      <c r="AC288">
        <f t="shared" si="150"/>
        <v>40.810360400431257</v>
      </c>
      <c r="AD288">
        <f t="shared" si="150"/>
        <v>40.998330560793612</v>
      </c>
      <c r="AE288">
        <f t="shared" si="150"/>
        <v>41.213929840524685</v>
      </c>
      <c r="AF288">
        <f t="shared" si="150"/>
        <v>41.456853298961725</v>
      </c>
      <c r="AG288">
        <f t="shared" si="150"/>
        <v>41.726926164534909</v>
      </c>
      <c r="AH288">
        <f t="shared" si="150"/>
        <v>42.024095597006742</v>
      </c>
      <c r="AI288">
        <f t="shared" si="150"/>
        <v>42.348424268149635</v>
      </c>
      <c r="AJ288">
        <f t="shared" si="150"/>
        <v>42.70008552910614</v>
      </c>
      <c r="AK288">
        <f t="shared" si="150"/>
        <v>43.079359983026734</v>
      </c>
      <c r="AL288">
        <f t="shared" si="150"/>
        <v>43.530615892317549</v>
      </c>
    </row>
    <row r="289" spans="1:38" x14ac:dyDescent="0.25">
      <c r="A289" s="1">
        <f t="shared" si="88"/>
        <v>2.8400000000000061E-3</v>
      </c>
      <c r="B289">
        <f t="shared" ref="B289:AL289" si="151">IF(C134&lt;200,C134,"")</f>
        <v>60.454594215319666</v>
      </c>
      <c r="C289">
        <f t="shared" si="151"/>
        <v>56.194431005875117</v>
      </c>
      <c r="D289">
        <f t="shared" si="151"/>
        <v>53.46268716887225</v>
      </c>
      <c r="E289">
        <f t="shared" si="151"/>
        <v>51.252031046904968</v>
      </c>
      <c r="F289">
        <f t="shared" si="151"/>
        <v>49.431347633311937</v>
      </c>
      <c r="G289">
        <f t="shared" si="151"/>
        <v>47.911803062254577</v>
      </c>
      <c r="H289">
        <f t="shared" si="151"/>
        <v>46.630843455521024</v>
      </c>
      <c r="I289">
        <f t="shared" si="151"/>
        <v>45.543018248145138</v>
      </c>
      <c r="J289">
        <f t="shared" si="151"/>
        <v>44.614436599795589</v>
      </c>
      <c r="K289">
        <f t="shared" si="151"/>
        <v>43.819271805311679</v>
      </c>
      <c r="L289">
        <f t="shared" si="151"/>
        <v>43.137476272599571</v>
      </c>
      <c r="M289">
        <f t="shared" si="151"/>
        <v>42.553241288437604</v>
      </c>
      <c r="N289">
        <f t="shared" si="151"/>
        <v>42.053930976093362</v>
      </c>
      <c r="O289">
        <f t="shared" si="151"/>
        <v>41.629327253973265</v>
      </c>
      <c r="P289">
        <f t="shared" si="151"/>
        <v>41.271084131654433</v>
      </c>
      <c r="Q289">
        <f t="shared" si="151"/>
        <v>40.972326180967713</v>
      </c>
      <c r="R289">
        <f t="shared" si="151"/>
        <v>40.727348351119083</v>
      </c>
      <c r="S289">
        <f t="shared" si="151"/>
        <v>40.531388336840038</v>
      </c>
      <c r="T289">
        <f t="shared" si="151"/>
        <v>40.380451753364035</v>
      </c>
      <c r="U289">
        <f t="shared" si="151"/>
        <v>40.271176327827369</v>
      </c>
      <c r="V289">
        <f t="shared" si="151"/>
        <v>40.200725316852321</v>
      </c>
      <c r="W289">
        <f t="shared" si="151"/>
        <v>40.166703095515935</v>
      </c>
      <c r="X289">
        <f t="shared" si="151"/>
        <v>40.16708776449407</v>
      </c>
      <c r="Y289">
        <f t="shared" si="151"/>
        <v>40.200176964176734</v>
      </c>
      <c r="Z289">
        <f t="shared" si="151"/>
        <v>40.264544044913414</v>
      </c>
      <c r="AA289">
        <f t="shared" si="151"/>
        <v>40.359002438716601</v>
      </c>
      <c r="AB289">
        <f t="shared" si="151"/>
        <v>40.482576588508401</v>
      </c>
      <c r="AC289">
        <f t="shared" si="151"/>
        <v>40.634478169966322</v>
      </c>
      <c r="AD289">
        <f t="shared" si="151"/>
        <v>40.814086625225549</v>
      </c>
      <c r="AE289">
        <f t="shared" si="151"/>
        <v>41.020933243001842</v>
      </c>
      <c r="AF289">
        <f t="shared" si="151"/>
        <v>41.254688184423429</v>
      </c>
      <c r="AG289">
        <f t="shared" si="151"/>
        <v>41.515149981105061</v>
      </c>
      <c r="AH289">
        <f t="shared" si="151"/>
        <v>41.802237131244148</v>
      </c>
      <c r="AI289">
        <f t="shared" si="151"/>
        <v>42.115981497697298</v>
      </c>
      <c r="AJ289">
        <f t="shared" si="151"/>
        <v>42.45652327422281</v>
      </c>
      <c r="AK289">
        <f t="shared" si="151"/>
        <v>42.824107336166939</v>
      </c>
      <c r="AL289">
        <f t="shared" si="151"/>
        <v>43.261747584562109</v>
      </c>
    </row>
    <row r="290" spans="1:38" x14ac:dyDescent="0.25">
      <c r="A290" s="1">
        <f t="shared" si="88"/>
        <v>2.8600000000000062E-3</v>
      </c>
      <c r="B290">
        <f t="shared" ref="B290:AL290" si="152">IF(C135&lt;200,C135,"")</f>
        <v>60.419410112457413</v>
      </c>
      <c r="C290">
        <f t="shared" si="152"/>
        <v>56.154780165354524</v>
      </c>
      <c r="D290">
        <f t="shared" si="152"/>
        <v>53.419350352396869</v>
      </c>
      <c r="E290">
        <f t="shared" si="152"/>
        <v>51.205008966827592</v>
      </c>
      <c r="F290">
        <f t="shared" si="152"/>
        <v>49.380618010624602</v>
      </c>
      <c r="G290">
        <f t="shared" si="152"/>
        <v>47.8573249717344</v>
      </c>
      <c r="H290">
        <f t="shared" si="152"/>
        <v>46.572560204331914</v>
      </c>
      <c r="I290">
        <f t="shared" si="152"/>
        <v>45.480859320976407</v>
      </c>
      <c r="J290">
        <f t="shared" si="152"/>
        <v>44.548318981594591</v>
      </c>
      <c r="K290">
        <f t="shared" si="152"/>
        <v>43.749100871744503</v>
      </c>
      <c r="L290">
        <f t="shared" si="152"/>
        <v>43.063146368909557</v>
      </c>
      <c r="M290">
        <f t="shared" si="152"/>
        <v>42.474636075639474</v>
      </c>
      <c r="N290">
        <f t="shared" si="152"/>
        <v>41.97092359738437</v>
      </c>
      <c r="O290">
        <f t="shared" si="152"/>
        <v>41.541780357411838</v>
      </c>
      <c r="P290">
        <f t="shared" si="152"/>
        <v>41.178849773946723</v>
      </c>
      <c r="Q290">
        <f t="shared" si="152"/>
        <v>40.875245629519341</v>
      </c>
      <c r="R290">
        <f t="shared" si="152"/>
        <v>40.625251796097139</v>
      </c>
      <c r="S290">
        <f t="shared" si="152"/>
        <v>40.424094521068646</v>
      </c>
      <c r="T290">
        <f t="shared" si="152"/>
        <v>40.267767524955126</v>
      </c>
      <c r="U290">
        <f t="shared" si="152"/>
        <v>40.152896118199472</v>
      </c>
      <c r="V290">
        <f t="shared" si="152"/>
        <v>40.076630545003411</v>
      </c>
      <c r="W290">
        <f t="shared" si="152"/>
        <v>40.0365614979413</v>
      </c>
      <c r="X290">
        <f t="shared" si="152"/>
        <v>40.030652648875225</v>
      </c>
      <c r="Y290">
        <f t="shared" si="152"/>
        <v>40.057186383837823</v>
      </c>
      <c r="Z290">
        <f t="shared" si="152"/>
        <v>40.114719889992372</v>
      </c>
      <c r="AA290">
        <f t="shared" si="152"/>
        <v>40.202049438987153</v>
      </c>
      <c r="AB290">
        <f t="shared" si="152"/>
        <v>40.318181221781728</v>
      </c>
      <c r="AC290">
        <f t="shared" si="152"/>
        <v>40.46230746897001</v>
      </c>
      <c r="AD290">
        <f t="shared" si="152"/>
        <v>40.633786874776</v>
      </c>
      <c r="AE290">
        <f t="shared" si="152"/>
        <v>40.832128558132773</v>
      </c>
      <c r="AF290">
        <f t="shared" si="152"/>
        <v>41.056978958883221</v>
      </c>
      <c r="AG290">
        <f t="shared" si="152"/>
        <v>41.308111194267049</v>
      </c>
      <c r="AH290">
        <f t="shared" si="152"/>
        <v>41.585416499962022</v>
      </c>
      <c r="AI290">
        <f t="shared" si="152"/>
        <v>41.888897457955487</v>
      </c>
      <c r="AJ290">
        <f t="shared" si="152"/>
        <v>42.218662775549916</v>
      </c>
      <c r="AK290">
        <f t="shared" si="152"/>
        <v>42.574923429666008</v>
      </c>
      <c r="AL290">
        <f t="shared" si="152"/>
        <v>42.999383409154852</v>
      </c>
    </row>
    <row r="291" spans="1:38" x14ac:dyDescent="0.25">
      <c r="A291" s="1">
        <f t="shared" ref="A291:A314" si="153">B136</f>
        <v>2.8800000000000063E-3</v>
      </c>
      <c r="B291">
        <f t="shared" ref="B291:AL291" si="154">IF(C136&lt;200,C136,"")</f>
        <v>60.384748206377104</v>
      </c>
      <c r="C291">
        <f t="shared" si="154"/>
        <v>56.115725868381794</v>
      </c>
      <c r="D291">
        <f t="shared" si="154"/>
        <v>53.37667301709844</v>
      </c>
      <c r="E291">
        <f t="shared" si="154"/>
        <v>51.158710718395454</v>
      </c>
      <c r="F291">
        <f t="shared" si="154"/>
        <v>49.330678380762784</v>
      </c>
      <c r="G291">
        <f t="shared" si="154"/>
        <v>47.803705193686987</v>
      </c>
      <c r="H291">
        <f t="shared" si="154"/>
        <v>46.515206061582852</v>
      </c>
      <c r="I291">
        <f t="shared" si="154"/>
        <v>45.419703075589297</v>
      </c>
      <c r="J291">
        <f t="shared" si="154"/>
        <v>44.483280689141381</v>
      </c>
      <c r="K291">
        <f t="shared" si="154"/>
        <v>43.680089270483649</v>
      </c>
      <c r="L291">
        <f t="shared" si="154"/>
        <v>42.990059462351049</v>
      </c>
      <c r="M291">
        <f t="shared" si="154"/>
        <v>42.397361486468988</v>
      </c>
      <c r="N291">
        <f t="shared" si="154"/>
        <v>41.88933874502014</v>
      </c>
      <c r="O291">
        <f t="shared" si="154"/>
        <v>41.455752494870936</v>
      </c>
      <c r="P291">
        <f t="shared" si="154"/>
        <v>41.088235908647817</v>
      </c>
      <c r="Q291">
        <f t="shared" si="154"/>
        <v>40.779892345080739</v>
      </c>
      <c r="R291">
        <f t="shared" si="154"/>
        <v>40.524994986861216</v>
      </c>
      <c r="S291">
        <f t="shared" si="154"/>
        <v>40.318759047231133</v>
      </c>
      <c r="T291">
        <f t="shared" si="154"/>
        <v>40.15716679331031</v>
      </c>
      <c r="U291">
        <f t="shared" si="154"/>
        <v>40.036831591314595</v>
      </c>
      <c r="V291">
        <f t="shared" si="154"/>
        <v>39.954891179893259</v>
      </c>
      <c r="W291">
        <f t="shared" si="154"/>
        <v>39.908923113884121</v>
      </c>
      <c r="X291">
        <f t="shared" si="154"/>
        <v>39.896877222790529</v>
      </c>
      <c r="Y291">
        <f t="shared" si="154"/>
        <v>39.917021270564256</v>
      </c>
      <c r="Z291">
        <f t="shared" si="154"/>
        <v>39.967896963804264</v>
      </c>
      <c r="AA291">
        <f t="shared" si="154"/>
        <v>40.048284151731679</v>
      </c>
      <c r="AB291">
        <f t="shared" si="154"/>
        <v>40.157171572070901</v>
      </c>
      <c r="AC291">
        <f t="shared" si="154"/>
        <v>40.2937328758969</v>
      </c>
      <c r="AD291">
        <f t="shared" si="154"/>
        <v>40.457306948617628</v>
      </c>
      <c r="AE291">
        <f t="shared" si="154"/>
        <v>40.647381759432101</v>
      </c>
      <c r="AF291">
        <f t="shared" si="154"/>
        <v>40.86358113614736</v>
      </c>
      <c r="AG291">
        <f t="shared" si="154"/>
        <v>41.105653989257853</v>
      </c>
      <c r="AH291">
        <f t="shared" si="154"/>
        <v>41.373465608165063</v>
      </c>
      <c r="AI291">
        <f t="shared" si="154"/>
        <v>41.66699073027096</v>
      </c>
      <c r="AJ291">
        <f t="shared" si="154"/>
        <v>41.986308145526586</v>
      </c>
      <c r="AK291">
        <f t="shared" si="154"/>
        <v>42.331596648668196</v>
      </c>
      <c r="AL291">
        <f t="shared" si="154"/>
        <v>42.743292775102603</v>
      </c>
    </row>
    <row r="292" spans="1:38" x14ac:dyDescent="0.25">
      <c r="A292" s="1">
        <f t="shared" si="153"/>
        <v>2.9000000000000063E-3</v>
      </c>
      <c r="B292">
        <f t="shared" ref="B292:AL292" si="155">IF(C137&lt;200,C137,"")</f>
        <v>60.350596960275901</v>
      </c>
      <c r="C292">
        <f t="shared" si="155"/>
        <v>56.077254758184374</v>
      </c>
      <c r="D292">
        <f t="shared" si="155"/>
        <v>53.334640230498621</v>
      </c>
      <c r="E292">
        <f t="shared" si="155"/>
        <v>51.113119726157599</v>
      </c>
      <c r="F292">
        <f t="shared" si="155"/>
        <v>49.281510446794712</v>
      </c>
      <c r="G292">
        <f t="shared" si="155"/>
        <v>47.75092362062604</v>
      </c>
      <c r="H292">
        <f t="shared" si="155"/>
        <v>46.458759009835759</v>
      </c>
      <c r="I292">
        <f t="shared" si="155"/>
        <v>45.359525474820842</v>
      </c>
      <c r="J292">
        <f t="shared" si="155"/>
        <v>44.41929554513095</v>
      </c>
      <c r="K292">
        <f t="shared" si="155"/>
        <v>43.61220855258248</v>
      </c>
      <c r="L292">
        <f t="shared" si="155"/>
        <v>42.918184689170367</v>
      </c>
      <c r="M292">
        <f t="shared" si="155"/>
        <v>42.32138408682092</v>
      </c>
      <c r="N292">
        <f t="shared" si="155"/>
        <v>41.809140245782579</v>
      </c>
      <c r="O292">
        <f t="shared" si="155"/>
        <v>41.371204571080817</v>
      </c>
      <c r="P292">
        <f t="shared" si="155"/>
        <v>40.999200320233598</v>
      </c>
      <c r="Q292">
        <f t="shared" si="155"/>
        <v>40.686220777187877</v>
      </c>
      <c r="R292">
        <f t="shared" si="155"/>
        <v>40.426528805479784</v>
      </c>
      <c r="S292">
        <f t="shared" si="155"/>
        <v>40.215328978047062</v>
      </c>
      <c r="T292">
        <f t="shared" si="155"/>
        <v>40.048592528888008</v>
      </c>
      <c r="U292">
        <f t="shared" si="155"/>
        <v>39.922921329567949</v>
      </c>
      <c r="V292">
        <f t="shared" si="155"/>
        <v>39.835441095102837</v>
      </c>
      <c r="W292">
        <f t="shared" si="155"/>
        <v>39.783716760130062</v>
      </c>
      <c r="X292">
        <f t="shared" si="155"/>
        <v>39.765684868492251</v>
      </c>
      <c r="Y292">
        <f t="shared" si="155"/>
        <v>39.779599161778648</v>
      </c>
      <c r="Z292">
        <f t="shared" si="155"/>
        <v>39.823986512980944</v>
      </c>
      <c r="AA292">
        <f t="shared" si="155"/>
        <v>39.897611047716687</v>
      </c>
      <c r="AB292">
        <f t="shared" si="155"/>
        <v>39.999444806257927</v>
      </c>
      <c r="AC292">
        <f t="shared" si="155"/>
        <v>40.128643678520262</v>
      </c>
      <c r="AD292">
        <f t="shared" si="155"/>
        <v>40.284527628243019</v>
      </c>
      <c r="AE292">
        <f t="shared" si="155"/>
        <v>40.466564437706417</v>
      </c>
      <c r="AF292">
        <f t="shared" si="155"/>
        <v>40.674356368800609</v>
      </c>
      <c r="AG292">
        <f t="shared" si="155"/>
        <v>40.907629263185996</v>
      </c>
      <c r="AH292">
        <f t="shared" si="155"/>
        <v>41.166223703143835</v>
      </c>
      <c r="AI292">
        <f t="shared" si="155"/>
        <v>41.450087932434258</v>
      </c>
      <c r="AJ292">
        <f t="shared" si="155"/>
        <v>41.759272298165129</v>
      </c>
      <c r="AK292">
        <f t="shared" si="155"/>
        <v>42.093925024137839</v>
      </c>
      <c r="AL292">
        <f t="shared" si="155"/>
        <v>42.493255772253981</v>
      </c>
    </row>
    <row r="293" spans="1:38" x14ac:dyDescent="0.25">
      <c r="A293" s="1">
        <f t="shared" si="153"/>
        <v>2.9200000000000064E-3</v>
      </c>
      <c r="B293">
        <f t="shared" ref="B293:AL293" si="156">IF(C138&lt;200,C138,"")</f>
        <v>60.316945174621267</v>
      </c>
      <c r="C293">
        <f t="shared" si="156"/>
        <v>56.039353873641545</v>
      </c>
      <c r="D293">
        <f t="shared" si="156"/>
        <v>53.293237507351364</v>
      </c>
      <c r="E293">
        <f t="shared" si="156"/>
        <v>51.068219916634312</v>
      </c>
      <c r="F293">
        <f t="shared" si="156"/>
        <v>49.233096472097891</v>
      </c>
      <c r="G293">
        <f t="shared" si="156"/>
        <v>47.698960767749874</v>
      </c>
      <c r="H293">
        <f t="shared" si="156"/>
        <v>46.40319772119927</v>
      </c>
      <c r="I293">
        <f t="shared" si="156"/>
        <v>45.300303242874108</v>
      </c>
      <c r="J293">
        <f t="shared" si="156"/>
        <v>44.356338210900191</v>
      </c>
      <c r="K293">
        <f t="shared" si="156"/>
        <v>43.545431191003182</v>
      </c>
      <c r="L293">
        <f t="shared" si="156"/>
        <v>42.847492197358264</v>
      </c>
      <c r="M293">
        <f t="shared" si="156"/>
        <v>42.246671551364436</v>
      </c>
      <c r="N293">
        <f t="shared" si="156"/>
        <v>41.730293140133831</v>
      </c>
      <c r="O293">
        <f t="shared" si="156"/>
        <v>41.288098817977904</v>
      </c>
      <c r="P293">
        <f t="shared" si="156"/>
        <v>40.911702243346696</v>
      </c>
      <c r="Q293">
        <f t="shared" si="156"/>
        <v>40.594186958832339</v>
      </c>
      <c r="R293">
        <f t="shared" si="156"/>
        <v>40.329805862075737</v>
      </c>
      <c r="S293">
        <f t="shared" si="156"/>
        <v>40.113753261279562</v>
      </c>
      <c r="T293">
        <f t="shared" si="156"/>
        <v>39.941989757760247</v>
      </c>
      <c r="U293">
        <f t="shared" si="156"/>
        <v>39.811106156432928</v>
      </c>
      <c r="V293">
        <f t="shared" si="156"/>
        <v>39.718216607101667</v>
      </c>
      <c r="W293">
        <f t="shared" si="156"/>
        <v>39.660873916114973</v>
      </c>
      <c r="X293">
        <f t="shared" si="156"/>
        <v>39.637001870373489</v>
      </c>
      <c r="Y293">
        <f t="shared" si="156"/>
        <v>39.644840758235262</v>
      </c>
      <c r="Z293">
        <f t="shared" si="156"/>
        <v>39.682903232564591</v>
      </c>
      <c r="AA293">
        <f t="shared" si="156"/>
        <v>39.749938357517109</v>
      </c>
      <c r="AB293">
        <f t="shared" si="156"/>
        <v>39.844902191455866</v>
      </c>
      <c r="AC293">
        <f t="shared" si="156"/>
        <v>39.96693363730521</v>
      </c>
      <c r="AD293">
        <f t="shared" si="156"/>
        <v>40.115334575696174</v>
      </c>
      <c r="AE293">
        <f t="shared" si="156"/>
        <v>40.289553511325188</v>
      </c>
      <c r="AF293">
        <f t="shared" si="156"/>
        <v>40.489172127349846</v>
      </c>
      <c r="AG293">
        <f t="shared" si="156"/>
        <v>40.713894269486751</v>
      </c>
      <c r="AH293">
        <f t="shared" si="156"/>
        <v>40.96353698023163</v>
      </c>
      <c r="AI293">
        <f t="shared" si="156"/>
        <v>41.238023281217117</v>
      </c>
      <c r="AJ293">
        <f t="shared" si="156"/>
        <v>41.537376463264295</v>
      </c>
      <c r="AK293">
        <f t="shared" si="156"/>
        <v>41.861715692976922</v>
      </c>
      <c r="AL293">
        <f t="shared" si="156"/>
        <v>42.249062564071799</v>
      </c>
    </row>
    <row r="294" spans="1:38" x14ac:dyDescent="0.25">
      <c r="A294" s="1">
        <f t="shared" si="153"/>
        <v>2.9400000000000064E-3</v>
      </c>
      <c r="B294">
        <f t="shared" ref="B294:AL294" si="157">IF(C139&lt;200,C139,"")</f>
        <v>60.283781974918661</v>
      </c>
      <c r="C294">
        <f t="shared" si="157"/>
        <v>56.00201063474713</v>
      </c>
      <c r="D294">
        <f t="shared" si="157"/>
        <v>53.252450793031095</v>
      </c>
      <c r="E294">
        <f t="shared" si="157"/>
        <v>51.023995699468053</v>
      </c>
      <c r="F294">
        <f t="shared" si="157"/>
        <v>49.185419259087936</v>
      </c>
      <c r="G294">
        <f t="shared" si="157"/>
        <v>47.64779774904104</v>
      </c>
      <c r="H294">
        <f t="shared" si="157"/>
        <v>46.348501530568335</v>
      </c>
      <c r="I294">
        <f t="shared" si="157"/>
        <v>45.242013835441085</v>
      </c>
      <c r="J294">
        <f t="shared" si="157"/>
        <v>44.294384153149224</v>
      </c>
      <c r="K294">
        <f t="shared" si="157"/>
        <v>43.479730543622054</v>
      </c>
      <c r="L294">
        <f t="shared" si="157"/>
        <v>42.777953105590036</v>
      </c>
      <c r="M294">
        <f t="shared" si="157"/>
        <v>42.173192618032637</v>
      </c>
      <c r="N294">
        <f t="shared" si="157"/>
        <v>41.65276363182879</v>
      </c>
      <c r="O294">
        <f t="shared" si="157"/>
        <v>41.206398738968659</v>
      </c>
      <c r="P294">
        <f t="shared" si="157"/>
        <v>40.825702301189807</v>
      </c>
      <c r="Q294">
        <f t="shared" si="157"/>
        <v>40.503748438406149</v>
      </c>
      <c r="R294">
        <f t="shared" si="157"/>
        <v>40.234780419682679</v>
      </c>
      <c r="S294">
        <f t="shared" si="157"/>
        <v>40.013982646793885</v>
      </c>
      <c r="T294">
        <f t="shared" si="157"/>
        <v>39.837305470086655</v>
      </c>
      <c r="U294">
        <f t="shared" si="157"/>
        <v>39.701329035477507</v>
      </c>
      <c r="V294">
        <f t="shared" si="157"/>
        <v>39.603156363836902</v>
      </c>
      <c r="W294">
        <f t="shared" si="157"/>
        <v>39.540328601008468</v>
      </c>
      <c r="X294">
        <f t="shared" si="157"/>
        <v>39.510757279346748</v>
      </c>
      <c r="Y294">
        <f t="shared" si="157"/>
        <v>39.512669774357391</v>
      </c>
      <c r="Z294">
        <f t="shared" si="157"/>
        <v>39.544565100814943</v>
      </c>
      <c r="AA294">
        <f t="shared" si="157"/>
        <v>39.605177889131525</v>
      </c>
      <c r="AB294">
        <f t="shared" si="157"/>
        <v>39.693448893575962</v>
      </c>
      <c r="AC294">
        <f t="shared" si="157"/>
        <v>39.808500762851779</v>
      </c>
      <c r="AD294">
        <f t="shared" si="157"/>
        <v>39.949618087568282</v>
      </c>
      <c r="AE294">
        <f t="shared" si="157"/>
        <v>40.116230954165125</v>
      </c>
      <c r="AF294">
        <f t="shared" si="157"/>
        <v>40.307901399195579</v>
      </c>
      <c r="AG294">
        <f t="shared" si="157"/>
        <v>40.524312284638867</v>
      </c>
      <c r="AH294">
        <f t="shared" si="157"/>
        <v>40.765258213575002</v>
      </c>
      <c r="AI294">
        <f t="shared" si="157"/>
        <v>41.030638183039436</v>
      </c>
      <c r="AJ294">
        <f t="shared" si="157"/>
        <v>41.320449732284516</v>
      </c>
      <c r="AK294">
        <f t="shared" si="157"/>
        <v>41.634784393815089</v>
      </c>
      <c r="AL294">
        <f t="shared" si="157"/>
        <v>42.010512821145582</v>
      </c>
    </row>
    <row r="295" spans="1:38" x14ac:dyDescent="0.25">
      <c r="A295" s="1">
        <f t="shared" si="153"/>
        <v>2.9600000000000065E-3</v>
      </c>
      <c r="B295">
        <f t="shared" ref="B295:AL295" si="158">IF(C140&lt;200,C140,"")</f>
        <v>60.25109680000741</v>
      </c>
      <c r="C295">
        <f t="shared" si="158"/>
        <v>55.96521282870841</v>
      </c>
      <c r="D295">
        <f t="shared" si="158"/>
        <v>53.212266447655644</v>
      </c>
      <c r="E295">
        <f t="shared" si="158"/>
        <v>50.980431949416705</v>
      </c>
      <c r="F295">
        <f t="shared" si="158"/>
        <v>49.138462128908351</v>
      </c>
      <c r="G295">
        <f t="shared" si="158"/>
        <v>47.597416254457563</v>
      </c>
      <c r="H295">
        <f t="shared" si="158"/>
        <v>46.294650410099187</v>
      </c>
      <c r="I295">
        <f t="shared" si="158"/>
        <v>45.184635411219936</v>
      </c>
      <c r="J295">
        <f t="shared" si="158"/>
        <v>44.233409612233466</v>
      </c>
      <c r="K295">
        <f t="shared" si="158"/>
        <v>43.415080817999517</v>
      </c>
      <c r="L295">
        <f t="shared" si="158"/>
        <v>42.709539464146545</v>
      </c>
      <c r="M295">
        <f t="shared" si="158"/>
        <v>42.100917044732228</v>
      </c>
      <c r="N295">
        <f t="shared" si="158"/>
        <v>41.576519040013416</v>
      </c>
      <c r="O295">
        <f t="shared" si="158"/>
        <v>41.126069055974014</v>
      </c>
      <c r="P295">
        <f t="shared" si="158"/>
        <v>40.741162447027115</v>
      </c>
      <c r="Q295">
        <f t="shared" si="158"/>
        <v>40.414864215119337</v>
      </c>
      <c r="R295">
        <f t="shared" si="158"/>
        <v>40.141408322979977</v>
      </c>
      <c r="S295">
        <f t="shared" si="158"/>
        <v>39.91596960794665</v>
      </c>
      <c r="T295">
        <f t="shared" si="158"/>
        <v>39.734488533423452</v>
      </c>
      <c r="U295">
        <f t="shared" si="158"/>
        <v>39.593534974777981</v>
      </c>
      <c r="V295">
        <f t="shared" si="158"/>
        <v>39.49020123934762</v>
      </c>
      <c r="W295">
        <f t="shared" si="158"/>
        <v>39.422017257524388</v>
      </c>
      <c r="X295">
        <f t="shared" si="158"/>
        <v>39.386882784733857</v>
      </c>
      <c r="Y295">
        <f t="shared" si="158"/>
        <v>39.383012796964756</v>
      </c>
      <c r="Z295">
        <f t="shared" si="158"/>
        <v>39.408893223390258</v>
      </c>
      <c r="AA295">
        <f t="shared" si="158"/>
        <v>39.46324485607434</v>
      </c>
      <c r="AB295">
        <f t="shared" si="158"/>
        <v>39.544993787609712</v>
      </c>
      <c r="AC295">
        <f t="shared" si="158"/>
        <v>39.653247106444617</v>
      </c>
      <c r="AD295">
        <f t="shared" si="158"/>
        <v>39.78727286366459</v>
      </c>
      <c r="AE295">
        <f t="shared" si="158"/>
        <v>39.946483539987341</v>
      </c>
      <c r="AF295">
        <f t="shared" si="158"/>
        <v>40.130422406021488</v>
      </c>
      <c r="AG295">
        <f t="shared" si="158"/>
        <v>40.338752295539209</v>
      </c>
      <c r="AH295">
        <f t="shared" si="158"/>
        <v>40.571246410092442</v>
      </c>
      <c r="AI295">
        <f t="shared" si="158"/>
        <v>40.827780850686047</v>
      </c>
      <c r="AJ295">
        <f t="shared" si="158"/>
        <v>41.1083286335137</v>
      </c>
      <c r="AK295">
        <f t="shared" si="158"/>
        <v>41.41295499576384</v>
      </c>
      <c r="AL295">
        <f t="shared" si="158"/>
        <v>41.777415192304147</v>
      </c>
    </row>
    <row r="296" spans="1:38" x14ac:dyDescent="0.25">
      <c r="A296" s="1">
        <f t="shared" si="153"/>
        <v>2.9800000000000065E-3</v>
      </c>
      <c r="B296">
        <f t="shared" ref="B296:AL296" si="159">IF(C141&lt;200,C141,"")</f>
        <v>60.218879390858802</v>
      </c>
      <c r="C296">
        <f t="shared" si="159"/>
        <v>55.928948596648723</v>
      </c>
      <c r="D296">
        <f t="shared" si="159"/>
        <v>53.172671230906182</v>
      </c>
      <c r="E296">
        <f t="shared" si="159"/>
        <v>50.937513989146019</v>
      </c>
      <c r="F296">
        <f t="shared" si="159"/>
        <v>49.092208902031373</v>
      </c>
      <c r="G296">
        <f t="shared" si="159"/>
        <v>47.547798528158218</v>
      </c>
      <c r="H296">
        <f t="shared" si="159"/>
        <v>46.241624944854259</v>
      </c>
      <c r="I296">
        <f t="shared" si="159"/>
        <v>45.128146804751843</v>
      </c>
      <c r="J296">
        <f t="shared" si="159"/>
        <v>44.173391571940343</v>
      </c>
      <c r="K296">
        <f t="shared" si="159"/>
        <v>43.351457037818442</v>
      </c>
      <c r="L296">
        <f t="shared" si="159"/>
        <v>42.642224217705675</v>
      </c>
      <c r="M296">
        <f t="shared" si="159"/>
        <v>42.029815568148244</v>
      </c>
      <c r="N296">
        <f t="shared" si="159"/>
        <v>41.501527753666871</v>
      </c>
      <c r="O296">
        <f t="shared" si="159"/>
        <v>41.047075659094041</v>
      </c>
      <c r="P296">
        <f t="shared" si="159"/>
        <v>40.658045908613154</v>
      </c>
      <c r="Q296">
        <f t="shared" si="159"/>
        <v>40.327494677685962</v>
      </c>
      <c r="R296">
        <f t="shared" si="159"/>
        <v>40.049646930675507</v>
      </c>
      <c r="S296">
        <f t="shared" si="159"/>
        <v>39.819668267045294</v>
      </c>
      <c r="T296">
        <f t="shared" si="159"/>
        <v>39.633489610572596</v>
      </c>
      <c r="U296">
        <f t="shared" si="159"/>
        <v>39.487670936397215</v>
      </c>
      <c r="V296">
        <f t="shared" si="159"/>
        <v>39.379294234028308</v>
      </c>
      <c r="W296">
        <f t="shared" si="159"/>
        <v>39.305878642033313</v>
      </c>
      <c r="X296">
        <f t="shared" si="159"/>
        <v>39.265312593187751</v>
      </c>
      <c r="Y296">
        <f t="shared" si="159"/>
        <v>39.255799151848237</v>
      </c>
      <c r="Z296">
        <f t="shared" si="159"/>
        <v>39.27581168628884</v>
      </c>
      <c r="AA296">
        <f t="shared" si="159"/>
        <v>39.324057715251513</v>
      </c>
      <c r="AB296">
        <f t="shared" si="159"/>
        <v>39.399449278841793</v>
      </c>
      <c r="AC296">
        <f t="shared" si="159"/>
        <v>39.501078562820297</v>
      </c>
      <c r="AD296">
        <f t="shared" si="159"/>
        <v>39.628197789335324</v>
      </c>
      <c r="AE296">
        <f t="shared" si="159"/>
        <v>39.780202602104943</v>
      </c>
      <c r="AF296">
        <f t="shared" si="159"/>
        <v>39.956618338305503</v>
      </c>
      <c r="AG296">
        <f t="shared" si="159"/>
        <v>40.157088706062623</v>
      </c>
      <c r="AH296">
        <f t="shared" si="159"/>
        <v>40.381366484946597</v>
      </c>
      <c r="AI296">
        <f t="shared" si="159"/>
        <v>40.629305944167399</v>
      </c>
      <c r="AJ296">
        <f t="shared" si="159"/>
        <v>40.900856734351471</v>
      </c>
      <c r="AK296">
        <f t="shared" si="159"/>
        <v>41.196059057658111</v>
      </c>
      <c r="AL296">
        <f t="shared" si="159"/>
        <v>41.549586810461335</v>
      </c>
    </row>
    <row r="297" spans="1:38" x14ac:dyDescent="0.25">
      <c r="A297" s="1">
        <f t="shared" si="153"/>
        <v>3.0000000000000066E-3</v>
      </c>
      <c r="B297">
        <f t="shared" ref="B297:AL297" si="160">IF(C142&lt;200,C142,"")</f>
        <v>60.187119779850981</v>
      </c>
      <c r="C297">
        <f t="shared" si="160"/>
        <v>55.893206420883672</v>
      </c>
      <c r="D297">
        <f t="shared" si="160"/>
        <v>53.133652287508752</v>
      </c>
      <c r="E297">
        <f t="shared" si="160"/>
        <v>50.895227572779952</v>
      </c>
      <c r="F297">
        <f t="shared" si="160"/>
        <v>49.046643879722374</v>
      </c>
      <c r="G297">
        <f t="shared" si="160"/>
        <v>47.498927347707507</v>
      </c>
      <c r="H297">
        <f t="shared" si="160"/>
        <v>46.189406309554485</v>
      </c>
      <c r="I297">
        <f t="shared" si="160"/>
        <v>45.072527500506411</v>
      </c>
      <c r="J297">
        <f t="shared" si="160"/>
        <v>44.114307730670411</v>
      </c>
      <c r="K297">
        <f t="shared" si="160"/>
        <v>43.288835010898524</v>
      </c>
      <c r="L297">
        <f t="shared" si="160"/>
        <v>42.575981169900587</v>
      </c>
      <c r="M297">
        <f t="shared" si="160"/>
        <v>41.9598598645264</v>
      </c>
      <c r="N297">
        <f t="shared" si="160"/>
        <v>41.42775918825501</v>
      </c>
      <c r="O297">
        <f t="shared" si="160"/>
        <v>40.969385558743184</v>
      </c>
      <c r="P297">
        <f t="shared" si="160"/>
        <v>40.576317135379398</v>
      </c>
      <c r="Q297">
        <f t="shared" si="160"/>
        <v>40.24160154608731</v>
      </c>
      <c r="R297">
        <f t="shared" si="160"/>
        <v>39.959455051320404</v>
      </c>
      <c r="S297">
        <f t="shared" si="160"/>
        <v>39.725034324633917</v>
      </c>
      <c r="T297">
        <f t="shared" si="160"/>
        <v>39.534261081696883</v>
      </c>
      <c r="U297">
        <f t="shared" si="160"/>
        <v>39.383685750617808</v>
      </c>
      <c r="V297">
        <f t="shared" si="160"/>
        <v>39.27038038019257</v>
      </c>
      <c r="W297">
        <f t="shared" si="160"/>
        <v>39.191853720583332</v>
      </c>
      <c r="X297">
        <f t="shared" si="160"/>
        <v>39.145983314201054</v>
      </c>
      <c r="Y297">
        <f t="shared" si="160"/>
        <v>39.130960777689786</v>
      </c>
      <c r="Z297">
        <f t="shared" si="160"/>
        <v>39.145247416983786</v>
      </c>
      <c r="AA297">
        <f t="shared" si="160"/>
        <v>39.187538013978397</v>
      </c>
      <c r="AB297">
        <f t="shared" si="160"/>
        <v>39.256731134267774</v>
      </c>
      <c r="AC297">
        <f t="shared" si="160"/>
        <v>39.35190468433187</v>
      </c>
      <c r="AD297">
        <f t="shared" si="160"/>
        <v>39.47229573054144</v>
      </c>
      <c r="AE297">
        <f t="shared" si="160"/>
        <v>39.617283807288288</v>
      </c>
      <c r="AF297">
        <f t="shared" si="160"/>
        <v>39.786377105758625</v>
      </c>
      <c r="AG297">
        <f t="shared" si="160"/>
        <v>39.979201061452343</v>
      </c>
      <c r="AH297">
        <f t="shared" si="160"/>
        <v>40.195488956991746</v>
      </c>
      <c r="AI297">
        <f t="shared" si="160"/>
        <v>40.435074233975243</v>
      </c>
      <c r="AJ297">
        <f t="shared" si="160"/>
        <v>40.697884268722113</v>
      </c>
      <c r="AK297">
        <f t="shared" si="160"/>
        <v>40.983935415518587</v>
      </c>
      <c r="AL297">
        <f t="shared" si="160"/>
        <v>41.326852830573763</v>
      </c>
    </row>
    <row r="298" spans="1:38" x14ac:dyDescent="0.25">
      <c r="A298" s="1">
        <f t="shared" si="153"/>
        <v>3.0200000000000066E-3</v>
      </c>
      <c r="B298">
        <f t="shared" ref="B298:AL298" si="161">IF(C143&lt;200,C143,"")</f>
        <v>60.155808280497709</v>
      </c>
      <c r="C298">
        <f t="shared" si="161"/>
        <v>55.85797511274216</v>
      </c>
      <c r="D298">
        <f t="shared" si="161"/>
        <v>53.095197133344115</v>
      </c>
      <c r="E298">
        <f t="shared" si="161"/>
        <v>50.853558870170296</v>
      </c>
      <c r="F298">
        <f t="shared" si="161"/>
        <v>49.001751826323321</v>
      </c>
      <c r="G298">
        <f t="shared" si="161"/>
        <v>47.450786004209377</v>
      </c>
      <c r="H298">
        <f t="shared" si="161"/>
        <v>46.137976246381093</v>
      </c>
      <c r="I298">
        <f t="shared" si="161"/>
        <v>45.017757608149282</v>
      </c>
      <c r="J298">
        <f t="shared" si="161"/>
        <v>44.056136473947412</v>
      </c>
      <c r="K298">
        <f t="shared" si="161"/>
        <v>43.227191298701797</v>
      </c>
      <c r="L298">
        <f t="shared" si="161"/>
        <v>42.510784949548082</v>
      </c>
      <c r="M298">
        <f t="shared" si="161"/>
        <v>41.891022512323438</v>
      </c>
      <c r="N298">
        <f t="shared" si="161"/>
        <v>41.355183744471326</v>
      </c>
      <c r="O298">
        <f t="shared" si="161"/>
        <v>40.89296684011569</v>
      </c>
      <c r="P298">
        <f t="shared" si="161"/>
        <v>40.495941748220936</v>
      </c>
      <c r="Q298">
        <f t="shared" si="161"/>
        <v>40.157147816234016</v>
      </c>
      <c r="R298">
        <f t="shared" si="161"/>
        <v>39.870792882354806</v>
      </c>
      <c r="S298">
        <f t="shared" si="161"/>
        <v>39.632024992379286</v>
      </c>
      <c r="T298">
        <f t="shared" si="161"/>
        <v>39.436756970445046</v>
      </c>
      <c r="U298">
        <f t="shared" si="161"/>
        <v>39.281530034641861</v>
      </c>
      <c r="V298">
        <f t="shared" si="161"/>
        <v>39.163406652611698</v>
      </c>
      <c r="W298">
        <f t="shared" si="161"/>
        <v>39.079885570462288</v>
      </c>
      <c r="X298">
        <f t="shared" si="161"/>
        <v>39.028833851788114</v>
      </c>
      <c r="Y298">
        <f t="shared" si="161"/>
        <v>39.00843210686137</v>
      </c>
      <c r="Z298">
        <f t="shared" si="161"/>
        <v>39.017130053224435</v>
      </c>
      <c r="AA298">
        <f t="shared" si="161"/>
        <v>39.053610245545457</v>
      </c>
      <c r="AB298">
        <f t="shared" si="161"/>
        <v>39.116758323546094</v>
      </c>
      <c r="AC298">
        <f t="shared" si="161"/>
        <v>39.2056385057518</v>
      </c>
      <c r="AD298">
        <f t="shared" si="161"/>
        <v>39.319473340797032</v>
      </c>
      <c r="AE298">
        <f t="shared" si="161"/>
        <v>39.45762694293677</v>
      </c>
      <c r="AF298">
        <f t="shared" si="161"/>
        <v>39.619591102591684</v>
      </c>
      <c r="AG298">
        <f t="shared" si="161"/>
        <v>39.804973789294117</v>
      </c>
      <c r="AH298">
        <f t="shared" si="161"/>
        <v>40.013489662781858</v>
      </c>
      <c r="AI298">
        <f t="shared" si="161"/>
        <v>40.244952285126956</v>
      </c>
      <c r="AJ298">
        <f t="shared" si="161"/>
        <v>40.499267787790501</v>
      </c>
      <c r="AK298">
        <f t="shared" si="161"/>
        <v>40.776429796157167</v>
      </c>
      <c r="AL298">
        <f t="shared" si="161"/>
        <v>41.109045997312741</v>
      </c>
    </row>
    <row r="299" spans="1:38" x14ac:dyDescent="0.25">
      <c r="A299" s="1">
        <f t="shared" si="153"/>
        <v>3.0400000000000067E-3</v>
      </c>
      <c r="B299">
        <f t="shared" ref="B299:AL299" si="162">IF(C144&lt;200,C144,"")</f>
        <v>60.124935477608133</v>
      </c>
      <c r="C299">
        <f t="shared" si="162"/>
        <v>55.823243800905139</v>
      </c>
      <c r="D299">
        <f t="shared" si="162"/>
        <v>53.057293642154278</v>
      </c>
      <c r="E299">
        <f t="shared" si="162"/>
        <v>50.812494451849297</v>
      </c>
      <c r="F299">
        <f t="shared" si="162"/>
        <v>48.957517952313538</v>
      </c>
      <c r="G299">
        <f t="shared" si="162"/>
        <v>47.40335828332168</v>
      </c>
      <c r="H299">
        <f t="shared" si="162"/>
        <v>46.087317043771741</v>
      </c>
      <c r="I299">
        <f t="shared" si="162"/>
        <v>44.963817838929685</v>
      </c>
      <c r="J299">
        <f t="shared" si="162"/>
        <v>43.99885684818625</v>
      </c>
      <c r="K299">
        <f t="shared" si="162"/>
        <v>43.166503187248495</v>
      </c>
      <c r="L299">
        <f t="shared" si="162"/>
        <v>42.446610978455659</v>
      </c>
      <c r="M299">
        <f t="shared" si="162"/>
        <v>41.823276956622685</v>
      </c>
      <c r="N299">
        <f t="shared" si="162"/>
        <v>41.283772768948921</v>
      </c>
      <c r="O299">
        <f t="shared" si="162"/>
        <v>40.817788619850496</v>
      </c>
      <c r="P299">
        <f t="shared" si="162"/>
        <v>40.416886491734964</v>
      </c>
      <c r="Q299">
        <f t="shared" si="162"/>
        <v>40.074097707360323</v>
      </c>
      <c r="R299">
        <f t="shared" si="162"/>
        <v>39.783621952196739</v>
      </c>
      <c r="S299">
        <f t="shared" si="162"/>
        <v>39.540598929344874</v>
      </c>
      <c r="T299">
        <f t="shared" si="162"/>
        <v>39.34093287384885</v>
      </c>
      <c r="U299">
        <f t="shared" si="162"/>
        <v>39.181156115489102</v>
      </c>
      <c r="V299">
        <f t="shared" si="162"/>
        <v>39.058321883726073</v>
      </c>
      <c r="W299">
        <f t="shared" si="162"/>
        <v>38.969919286961101</v>
      </c>
      <c r="X299">
        <f t="shared" si="162"/>
        <v>38.913805301956756</v>
      </c>
      <c r="Y299">
        <f t="shared" si="162"/>
        <v>38.888149952669991</v>
      </c>
      <c r="Z299">
        <f t="shared" si="162"/>
        <v>38.891391819017009</v>
      </c>
      <c r="AA299">
        <f t="shared" si="162"/>
        <v>38.922201712781671</v>
      </c>
      <c r="AB299">
        <f t="shared" si="162"/>
        <v>38.979452868862673</v>
      </c>
      <c r="AC299">
        <f t="shared" si="162"/>
        <v>39.062196379011752</v>
      </c>
      <c r="AD299">
        <f t="shared" si="162"/>
        <v>39.169640879196081</v>
      </c>
      <c r="AE299">
        <f t="shared" si="162"/>
        <v>39.301135716620934</v>
      </c>
      <c r="AF299">
        <f t="shared" si="162"/>
        <v>39.456156986595836</v>
      </c>
      <c r="AG299">
        <f t="shared" si="162"/>
        <v>39.634295955926056</v>
      </c>
      <c r="AH299">
        <f t="shared" si="162"/>
        <v>39.835249487838084</v>
      </c>
      <c r="AI299">
        <f t="shared" si="162"/>
        <v>40.058812160522756</v>
      </c>
      <c r="AJ299">
        <f t="shared" si="162"/>
        <v>40.304869832305144</v>
      </c>
      <c r="AK299">
        <f t="shared" si="162"/>
        <v>40.573394455021479</v>
      </c>
      <c r="AL299">
        <f t="shared" si="162"/>
        <v>40.896006240253769</v>
      </c>
    </row>
    <row r="300" spans="1:38" x14ac:dyDescent="0.25">
      <c r="A300" s="1">
        <f t="shared" si="153"/>
        <v>3.0600000000000067E-3</v>
      </c>
      <c r="B300">
        <f t="shared" ref="B300:AL300" si="163">IF(C145&lt;200,C145,"")</f>
        <v>60.094492217857088</v>
      </c>
      <c r="C300">
        <f t="shared" si="163"/>
        <v>55.789001920236871</v>
      </c>
      <c r="D300">
        <f t="shared" si="163"/>
        <v>53.019930032816085</v>
      </c>
      <c r="E300">
        <f t="shared" si="163"/>
        <v>50.772021274630745</v>
      </c>
      <c r="F300">
        <f t="shared" si="163"/>
        <v>48.913927898108106</v>
      </c>
      <c r="G300">
        <f t="shared" si="163"/>
        <v>47.356628447106132</v>
      </c>
      <c r="H300">
        <f t="shared" si="163"/>
        <v>46.037411516159942</v>
      </c>
      <c r="I300">
        <f t="shared" si="163"/>
        <v>44.91068948312919</v>
      </c>
      <c r="J300">
        <f t="shared" si="163"/>
        <v>43.942448535652531</v>
      </c>
      <c r="K300">
        <f t="shared" si="163"/>
        <v>43.106748659368108</v>
      </c>
      <c r="L300">
        <f t="shared" si="163"/>
        <v>42.383435440722444</v>
      </c>
      <c r="M300">
        <f t="shared" si="163"/>
        <v>41.756597475218356</v>
      </c>
      <c r="N300">
        <f t="shared" si="163"/>
        <v>41.213498516834996</v>
      </c>
      <c r="O300">
        <f t="shared" si="163"/>
        <v>40.743821004772563</v>
      </c>
      <c r="P300">
        <f t="shared" si="163"/>
        <v>40.339119188773068</v>
      </c>
      <c r="Q300">
        <f t="shared" si="163"/>
        <v>39.992416611994933</v>
      </c>
      <c r="R300">
        <f t="shared" si="163"/>
        <v>39.697905065198626</v>
      </c>
      <c r="S300">
        <f t="shared" si="163"/>
        <v>39.450716181455896</v>
      </c>
      <c r="T300">
        <f t="shared" si="163"/>
        <v>39.24674589576945</v>
      </c>
      <c r="U300">
        <f t="shared" si="163"/>
        <v>39.082517956842885</v>
      </c>
      <c r="V300">
        <f t="shared" si="163"/>
        <v>38.955076683247505</v>
      </c>
      <c r="W300">
        <f t="shared" si="163"/>
        <v>38.861901895020949</v>
      </c>
      <c r="X300">
        <f t="shared" si="163"/>
        <v>38.800840855612854</v>
      </c>
      <c r="Y300">
        <f t="shared" si="163"/>
        <v>38.770053402646916</v>
      </c>
      <c r="Z300">
        <f t="shared" si="163"/>
        <v>38.767967407331177</v>
      </c>
      <c r="AA300">
        <f t="shared" si="163"/>
        <v>38.793242399104948</v>
      </c>
      <c r="AB300">
        <f t="shared" si="163"/>
        <v>38.844739703132717</v>
      </c>
      <c r="AC300">
        <f t="shared" si="163"/>
        <v>38.921497817230161</v>
      </c>
      <c r="AD300">
        <f t="shared" si="163"/>
        <v>39.022712038790118</v>
      </c>
      <c r="AE300">
        <f t="shared" si="163"/>
        <v>39.147717567167085</v>
      </c>
      <c r="AF300">
        <f t="shared" si="163"/>
        <v>39.295975471101173</v>
      </c>
      <c r="AG300">
        <f t="shared" si="163"/>
        <v>39.467061037225058</v>
      </c>
      <c r="AH300">
        <f t="shared" si="163"/>
        <v>39.66065411397674</v>
      </c>
      <c r="AI300">
        <f t="shared" si="163"/>
        <v>39.876531142257249</v>
      </c>
      <c r="AJ300">
        <f t="shared" si="163"/>
        <v>40.114558625027982</v>
      </c>
      <c r="AK300">
        <f t="shared" si="163"/>
        <v>40.374687836529603</v>
      </c>
      <c r="AL300">
        <f t="shared" si="163"/>
        <v>40.687580294570459</v>
      </c>
    </row>
    <row r="301" spans="1:38" x14ac:dyDescent="0.25">
      <c r="A301" s="1">
        <f t="shared" si="153"/>
        <v>3.0800000000000068E-3</v>
      </c>
      <c r="B301">
        <f t="shared" ref="B301:AL301" si="164">IF(C146&lt;200,C146,"")</f>
        <v>60.064469600745817</v>
      </c>
      <c r="C301">
        <f t="shared" si="164"/>
        <v>55.755239201084265</v>
      </c>
      <c r="D301">
        <f t="shared" si="164"/>
        <v>52.983094857153937</v>
      </c>
      <c r="E301">
        <f t="shared" si="164"/>
        <v>50.732126667827288</v>
      </c>
      <c r="F301">
        <f t="shared" si="164"/>
        <v>48.870967718556976</v>
      </c>
      <c r="G301">
        <f t="shared" si="164"/>
        <v>47.310581216671274</v>
      </c>
      <c r="H301">
        <f t="shared" si="164"/>
        <v>45.98824298460859</v>
      </c>
      <c r="I301">
        <f t="shared" si="164"/>
        <v>44.858354388516304</v>
      </c>
      <c r="J301">
        <f t="shared" si="164"/>
        <v>43.886891830550887</v>
      </c>
      <c r="K301">
        <f t="shared" si="164"/>
        <v>43.047906368214448</v>
      </c>
      <c r="L301">
        <f t="shared" si="164"/>
        <v>42.321235253453231</v>
      </c>
      <c r="M301">
        <f t="shared" si="164"/>
        <v>41.690959146277962</v>
      </c>
      <c r="N301">
        <f t="shared" si="164"/>
        <v>41.144334116125364</v>
      </c>
      <c r="O301">
        <f t="shared" si="164"/>
        <v>40.671035052595727</v>
      </c>
      <c r="P301">
        <f t="shared" si="164"/>
        <v>40.262608697177612</v>
      </c>
      <c r="Q301">
        <f t="shared" si="164"/>
        <v>39.912071048362314</v>
      </c>
      <c r="R301">
        <f t="shared" si="164"/>
        <v>39.613606249307409</v>
      </c>
      <c r="S301">
        <f t="shared" si="164"/>
        <v>39.362338123970545</v>
      </c>
      <c r="T301">
        <f t="shared" si="164"/>
        <v>39.154154583686044</v>
      </c>
      <c r="U301">
        <f t="shared" si="164"/>
        <v>38.985571089610943</v>
      </c>
      <c r="V301">
        <f t="shared" si="164"/>
        <v>38.853623361890257</v>
      </c>
      <c r="W301">
        <f t="shared" si="164"/>
        <v>38.755782265469307</v>
      </c>
      <c r="X301">
        <f t="shared" si="164"/>
        <v>38.689885706565413</v>
      </c>
      <c r="Y301">
        <f t="shared" si="164"/>
        <v>38.654083717507561</v>
      </c>
      <c r="Z301">
        <f t="shared" si="164"/>
        <v>38.64679386911228</v>
      </c>
      <c r="AA301">
        <f t="shared" si="164"/>
        <v>38.666664846586151</v>
      </c>
      <c r="AB301">
        <f t="shared" si="164"/>
        <v>38.7125465360063</v>
      </c>
      <c r="AC301">
        <f t="shared" si="164"/>
        <v>38.783465347425974</v>
      </c>
      <c r="AD301">
        <f t="shared" si="164"/>
        <v>38.878603784638997</v>
      </c>
      <c r="AE301">
        <f t="shared" si="164"/>
        <v>38.997283486518711</v>
      </c>
      <c r="AF301">
        <f t="shared" si="164"/>
        <v>39.138951128948761</v>
      </c>
      <c r="AG301">
        <f t="shared" si="164"/>
        <v>39.30316670279354</v>
      </c>
      <c r="AH301">
        <f t="shared" si="164"/>
        <v>39.489593781593697</v>
      </c>
      <c r="AI301">
        <f t="shared" si="164"/>
        <v>39.697991469635504</v>
      </c>
      <c r="AJ301">
        <f t="shared" si="164"/>
        <v>39.928207781834843</v>
      </c>
      <c r="AK301">
        <f t="shared" si="164"/>
        <v>40.180174255289103</v>
      </c>
      <c r="AL301">
        <f t="shared" si="164"/>
        <v>40.483621345385465</v>
      </c>
    </row>
    <row r="302" spans="1:38" x14ac:dyDescent="0.25">
      <c r="A302" s="1">
        <f t="shared" si="153"/>
        <v>3.1000000000000068E-3</v>
      </c>
      <c r="B302">
        <f t="shared" ref="B302:AL302" si="165">IF(C147&lt;200,C147,"")</f>
        <v>60.034858969934504</v>
      </c>
      <c r="C302">
        <f t="shared" si="165"/>
        <v>55.721945659021841</v>
      </c>
      <c r="D302">
        <f t="shared" si="165"/>
        <v>52.946776988265</v>
      </c>
      <c r="E302">
        <f t="shared" si="165"/>
        <v>50.692798320053527</v>
      </c>
      <c r="F302">
        <f t="shared" si="165"/>
        <v>48.828623868109339</v>
      </c>
      <c r="G302">
        <f t="shared" si="165"/>
        <v>47.265201755568263</v>
      </c>
      <c r="H302">
        <f t="shared" si="165"/>
        <v>45.939795258292456</v>
      </c>
      <c r="I302">
        <f t="shared" si="165"/>
        <v>44.806794939755378</v>
      </c>
      <c r="J302">
        <f t="shared" si="165"/>
        <v>43.832167616183106</v>
      </c>
      <c r="K302">
        <f t="shared" si="165"/>
        <v>42.989955611978353</v>
      </c>
      <c r="L302">
        <f t="shared" si="165"/>
        <v>42.259988038810995</v>
      </c>
      <c r="M302">
        <f t="shared" si="165"/>
        <v>41.626337817498161</v>
      </c>
      <c r="N302">
        <f t="shared" si="165"/>
        <v>41.076253533663738</v>
      </c>
      <c r="O302">
        <f t="shared" si="165"/>
        <v>40.599402734479213</v>
      </c>
      <c r="P302">
        <f t="shared" si="165"/>
        <v>40.18732486858103</v>
      </c>
      <c r="Q302">
        <f t="shared" si="165"/>
        <v>39.83302861507817</v>
      </c>
      <c r="R302">
        <f t="shared" si="165"/>
        <v>39.530690706274996</v>
      </c>
      <c r="S302">
        <f t="shared" si="165"/>
        <v>39.275427406785163</v>
      </c>
      <c r="T302">
        <f t="shared" si="165"/>
        <v>39.063118868632579</v>
      </c>
      <c r="U302">
        <f t="shared" si="165"/>
        <v>38.89027254598313</v>
      </c>
      <c r="V302">
        <f t="shared" si="165"/>
        <v>38.753915858986076</v>
      </c>
      <c r="W302">
        <f t="shared" si="165"/>
        <v>38.651511035569769</v>
      </c>
      <c r="X302">
        <f t="shared" si="165"/>
        <v>38.580886964323412</v>
      </c>
      <c r="Y302">
        <f t="shared" si="165"/>
        <v>38.54018423543431</v>
      </c>
      <c r="Z302">
        <f t="shared" si="165"/>
        <v>38.52781050820812</v>
      </c>
      <c r="AA302">
        <f t="shared" si="165"/>
        <v>38.542404040586881</v>
      </c>
      <c r="AB302">
        <f t="shared" si="165"/>
        <v>38.582803727182586</v>
      </c>
      <c r="AC302">
        <f t="shared" si="165"/>
        <v>38.648024371361224</v>
      </c>
      <c r="AD302">
        <f t="shared" si="165"/>
        <v>38.737236200906395</v>
      </c>
      <c r="AE302">
        <f t="shared" si="165"/>
        <v>38.849747851666969</v>
      </c>
      <c r="AF302">
        <f t="shared" si="165"/>
        <v>38.984992207677635</v>
      </c>
      <c r="AG302">
        <f t="shared" si="165"/>
        <v>39.142514612644284</v>
      </c>
      <c r="AH302">
        <f t="shared" si="165"/>
        <v>39.321963065885896</v>
      </c>
      <c r="AI302">
        <f t="shared" si="165"/>
        <v>39.523080092741175</v>
      </c>
      <c r="AJ302">
        <f t="shared" si="165"/>
        <v>39.74569604018231</v>
      </c>
      <c r="AK302">
        <f t="shared" si="165"/>
        <v>39.989723596723529</v>
      </c>
      <c r="AL302">
        <f t="shared" si="165"/>
        <v>40.283988694081877</v>
      </c>
    </row>
    <row r="303" spans="1:38" x14ac:dyDescent="0.25">
      <c r="A303" s="1">
        <f t="shared" si="153"/>
        <v>3.1200000000000069E-3</v>
      </c>
      <c r="B303">
        <f t="shared" ref="B303:AL303" si="166">IF(C148&lt;200,C148,"")</f>
        <v>60.005651904928904</v>
      </c>
      <c r="C303">
        <f t="shared" si="166"/>
        <v>55.689111585020719</v>
      </c>
      <c r="D303">
        <f t="shared" si="166"/>
        <v>52.910965609332287</v>
      </c>
      <c r="E303">
        <f t="shared" si="166"/>
        <v>50.654024266585751</v>
      </c>
      <c r="F303">
        <f t="shared" si="166"/>
        <v>48.786883186610609</v>
      </c>
      <c r="G303">
        <f t="shared" si="166"/>
        <v>47.220475653901786</v>
      </c>
      <c r="H303">
        <f t="shared" si="166"/>
        <v>45.89205261678628</v>
      </c>
      <c r="I303">
        <f t="shared" si="166"/>
        <v>44.755994038720573</v>
      </c>
      <c r="J303">
        <f t="shared" si="166"/>
        <v>43.778257343121062</v>
      </c>
      <c r="K303">
        <f t="shared" si="166"/>
        <v>42.93287630973532</v>
      </c>
      <c r="L303">
        <f t="shared" si="166"/>
        <v>42.199672097336688</v>
      </c>
      <c r="M303">
        <f t="shared" si="166"/>
        <v>41.562710076674072</v>
      </c>
      <c r="N303">
        <f t="shared" si="166"/>
        <v>41.009231542715639</v>
      </c>
      <c r="O303">
        <f t="shared" si="166"/>
        <v>40.528896899337035</v>
      </c>
      <c r="P303">
        <f t="shared" si="166"/>
        <v>40.113238509154229</v>
      </c>
      <c r="Q303">
        <f t="shared" si="166"/>
        <v>39.75525794801149</v>
      </c>
      <c r="R303">
        <f t="shared" si="166"/>
        <v>39.449124764275396</v>
      </c>
      <c r="S303">
        <f t="shared" si="166"/>
        <v>39.189947902412001</v>
      </c>
      <c r="T303">
        <f t="shared" si="166"/>
        <v>38.973600008101712</v>
      </c>
      <c r="U303">
        <f t="shared" si="166"/>
        <v>38.796580796782642</v>
      </c>
      <c r="V303">
        <f t="shared" si="166"/>
        <v>38.655909673754685</v>
      </c>
      <c r="W303">
        <f t="shared" si="166"/>
        <v>38.549040533629245</v>
      </c>
      <c r="X303">
        <f t="shared" si="166"/>
        <v>38.473793571396115</v>
      </c>
      <c r="Y303">
        <f t="shared" si="166"/>
        <v>38.428300281359029</v>
      </c>
      <c r="Z303">
        <f t="shared" si="166"/>
        <v>38.410958781846951</v>
      </c>
      <c r="AA303">
        <f t="shared" si="166"/>
        <v>38.420397300562421</v>
      </c>
      <c r="AB303">
        <f t="shared" si="166"/>
        <v>38.455444166573194</v>
      </c>
      <c r="AC303">
        <f t="shared" si="166"/>
        <v>38.515103033995331</v>
      </c>
      <c r="AD303">
        <f t="shared" si="166"/>
        <v>38.598532346418189</v>
      </c>
      <c r="AE303">
        <f t="shared" si="166"/>
        <v>38.705028265994379</v>
      </c>
      <c r="AF303">
        <f t="shared" si="166"/>
        <v>38.834010455187567</v>
      </c>
      <c r="AG303">
        <f t="shared" si="166"/>
        <v>38.985010225550134</v>
      </c>
      <c r="AH303">
        <f t="shared" si="166"/>
        <v>39.157660666069283</v>
      </c>
      <c r="AI303">
        <f t="shared" si="166"/>
        <v>39.351688440494321</v>
      </c>
      <c r="AJ303">
        <f t="shared" si="166"/>
        <v>39.566907003740205</v>
      </c>
      <c r="AK303">
        <f t="shared" si="166"/>
        <v>39.803211035747069</v>
      </c>
      <c r="AL303">
        <f t="shared" si="166"/>
        <v>40.0885474450156</v>
      </c>
    </row>
    <row r="304" spans="1:38" x14ac:dyDescent="0.25">
      <c r="A304" s="1">
        <f t="shared" si="153"/>
        <v>3.1400000000000069E-3</v>
      </c>
      <c r="B304">
        <f t="shared" ref="B304:AL304" si="167">IF(C149&lt;200,C149,"")</f>
        <v>59.976840213104175</v>
      </c>
      <c r="C304">
        <f t="shared" si="167"/>
        <v>55.656727536021144</v>
      </c>
      <c r="D304">
        <f t="shared" si="167"/>
        <v>52.875650202901468</v>
      </c>
      <c r="E304">
        <f t="shared" si="167"/>
        <v>50.615792877251536</v>
      </c>
      <c r="F304">
        <f t="shared" si="167"/>
        <v>48.745732885700477</v>
      </c>
      <c r="G304">
        <f t="shared" si="167"/>
        <v>47.17638891312037</v>
      </c>
      <c r="H304">
        <f t="shared" si="167"/>
        <v>45.844999793118056</v>
      </c>
      <c r="I304">
        <f t="shared" si="167"/>
        <v>44.705935085668976</v>
      </c>
      <c r="J304">
        <f t="shared" si="167"/>
        <v>43.725143008341917</v>
      </c>
      <c r="K304">
        <f t="shared" si="167"/>
        <v>42.876648978369083</v>
      </c>
      <c r="L304">
        <f t="shared" si="167"/>
        <v>42.140266382470145</v>
      </c>
      <c r="M304">
        <f t="shared" si="167"/>
        <v>41.500053223607317</v>
      </c>
      <c r="N304">
        <f t="shared" si="167"/>
        <v>40.943243692032809</v>
      </c>
      <c r="O304">
        <f t="shared" si="167"/>
        <v>40.459491239804962</v>
      </c>
      <c r="P304">
        <f t="shared" si="167"/>
        <v>40.040321342197757</v>
      </c>
      <c r="Q304">
        <f t="shared" si="167"/>
        <v>39.678728679193249</v>
      </c>
      <c r="R304">
        <f t="shared" si="167"/>
        <v>39.36887583279416</v>
      </c>
      <c r="S304">
        <f t="shared" si="167"/>
        <v>39.105864656478779</v>
      </c>
      <c r="T304">
        <f t="shared" si="167"/>
        <v>38.885560531746741</v>
      </c>
      <c r="U304">
        <f t="shared" si="167"/>
        <v>38.704455691921083</v>
      </c>
      <c r="V304">
        <f t="shared" si="167"/>
        <v>38.559561800017086</v>
      </c>
      <c r="W304">
        <f t="shared" si="167"/>
        <v>38.448324707423552</v>
      </c>
      <c r="X304">
        <f t="shared" si="167"/>
        <v>38.368556224828815</v>
      </c>
      <c r="Y304">
        <f t="shared" si="167"/>
        <v>38.318379080943743</v>
      </c>
      <c r="Z304">
        <f t="shared" si="167"/>
        <v>38.29618220632841</v>
      </c>
      <c r="AA304">
        <f t="shared" si="167"/>
        <v>38.300584176649913</v>
      </c>
      <c r="AB304">
        <f t="shared" si="167"/>
        <v>38.330403160887947</v>
      </c>
      <c r="AC304">
        <f t="shared" si="167"/>
        <v>38.384632099071489</v>
      </c>
      <c r="AD304">
        <f t="shared" si="167"/>
        <v>38.462418118143901</v>
      </c>
      <c r="AE304">
        <f t="shared" si="167"/>
        <v>38.563045409424483</v>
      </c>
      <c r="AF304">
        <f t="shared" si="167"/>
        <v>38.685920955193822</v>
      </c>
      <c r="AG304">
        <f t="shared" si="167"/>
        <v>38.830562618288077</v>
      </c>
      <c r="AH304">
        <f t="shared" si="167"/>
        <v>38.996589206724714</v>
      </c>
      <c r="AI304">
        <f t="shared" si="167"/>
        <v>39.183712202218416</v>
      </c>
      <c r="AJ304">
        <f t="shared" si="167"/>
        <v>39.3917289020821</v>
      </c>
      <c r="AK304">
        <f t="shared" si="167"/>
        <v>39.620516772235916</v>
      </c>
      <c r="AL304">
        <f t="shared" si="167"/>
        <v>39.897168211194455</v>
      </c>
    </row>
    <row r="305" spans="1:38" x14ac:dyDescent="0.25">
      <c r="A305" s="1">
        <f t="shared" si="153"/>
        <v>3.160000000000007E-3</v>
      </c>
      <c r="B305">
        <f t="shared" ref="B305:AL305" si="168">IF(C150&lt;200,C150,"")</f>
        <v>59.948415922050344</v>
      </c>
      <c r="C305">
        <f t="shared" si="168"/>
        <v>55.624784325889863</v>
      </c>
      <c r="D305">
        <f t="shared" si="168"/>
        <v>52.840820540599651</v>
      </c>
      <c r="E305">
        <f t="shared" si="168"/>
        <v>50.578092844823246</v>
      </c>
      <c r="F305">
        <f t="shared" si="168"/>
        <v>48.705160535782717</v>
      </c>
      <c r="G305">
        <f t="shared" si="168"/>
        <v>47.13292793145245</v>
      </c>
      <c r="H305">
        <f t="shared" si="168"/>
        <v>45.798621957549017</v>
      </c>
      <c r="I305">
        <f t="shared" si="168"/>
        <v>44.656601961229462</v>
      </c>
      <c r="J305">
        <f t="shared" si="168"/>
        <v>43.672807135276635</v>
      </c>
      <c r="K305">
        <f t="shared" si="168"/>
        <v>42.821254710515731</v>
      </c>
      <c r="L305">
        <f t="shared" si="168"/>
        <v>42.081750476209301</v>
      </c>
      <c r="M305">
        <f t="shared" si="168"/>
        <v>41.438345243282271</v>
      </c>
      <c r="N305">
        <f t="shared" si="168"/>
        <v>40.878266276328766</v>
      </c>
      <c r="O305">
        <f t="shared" si="168"/>
        <v>40.391160259776477</v>
      </c>
      <c r="P305">
        <f t="shared" si="168"/>
        <v>39.968545972475404</v>
      </c>
      <c r="Q305">
        <f t="shared" si="168"/>
        <v>39.603411397659556</v>
      </c>
      <c r="R305">
        <f t="shared" si="168"/>
        <v>39.289912359664214</v>
      </c>
      <c r="S305">
        <f t="shared" si="168"/>
        <v>39.023143840609002</v>
      </c>
      <c r="T305">
        <f t="shared" si="168"/>
        <v>38.798964189723037</v>
      </c>
      <c r="U305">
        <f t="shared" si="168"/>
        <v>38.613858403779616</v>
      </c>
      <c r="V305">
        <f t="shared" si="168"/>
        <v>38.464830664152089</v>
      </c>
      <c r="W305">
        <f t="shared" si="168"/>
        <v>38.349319056217986</v>
      </c>
      <c r="X305">
        <f t="shared" si="168"/>
        <v>38.265127301723417</v>
      </c>
      <c r="Y305">
        <f t="shared" si="168"/>
        <v>38.210369678979085</v>
      </c>
      <c r="Z305">
        <f t="shared" si="168"/>
        <v>38.183426267612376</v>
      </c>
      <c r="AA305">
        <f t="shared" si="168"/>
        <v>38.182906351688366</v>
      </c>
      <c r="AB305">
        <f t="shared" si="168"/>
        <v>38.207618326245921</v>
      </c>
      <c r="AC305">
        <f t="shared" si="168"/>
        <v>38.256544831389121</v>
      </c>
      <c r="AD305">
        <f t="shared" si="168"/>
        <v>38.328822122100412</v>
      </c>
      <c r="AE305">
        <f t="shared" si="168"/>
        <v>38.423722896814354</v>
      </c>
      <c r="AF305">
        <f t="shared" si="168"/>
        <v>38.540641971840408</v>
      </c>
      <c r="AG305">
        <f t="shared" si="168"/>
        <v>38.679084315064202</v>
      </c>
      <c r="AH305">
        <f t="shared" si="168"/>
        <v>38.838655050467679</v>
      </c>
      <c r="AI305">
        <f t="shared" si="168"/>
        <v>39.019051121810797</v>
      </c>
      <c r="AJ305">
        <f t="shared" si="168"/>
        <v>39.220054364412029</v>
      </c>
      <c r="AK305">
        <f t="shared" si="168"/>
        <v>39.441525782142349</v>
      </c>
      <c r="AL305">
        <f t="shared" si="168"/>
        <v>39.709726837603014</v>
      </c>
    </row>
    <row r="306" spans="1:38" x14ac:dyDescent="0.25">
      <c r="A306" s="1">
        <f t="shared" si="153"/>
        <v>3.180000000000007E-3</v>
      </c>
      <c r="B306">
        <f t="shared" ref="B306:AL306" si="169">IF(C151&lt;200,C151,"")</f>
        <v>59.920371272224017</v>
      </c>
      <c r="C306">
        <f t="shared" si="169"/>
        <v>55.593273016743559</v>
      </c>
      <c r="D306">
        <f t="shared" si="169"/>
        <v>52.806466673274912</v>
      </c>
      <c r="E306">
        <f t="shared" si="169"/>
        <v>50.540913173890978</v>
      </c>
      <c r="F306">
        <f t="shared" si="169"/>
        <v>48.665154053538842</v>
      </c>
      <c r="G306">
        <f t="shared" si="169"/>
        <v>47.090079489956508</v>
      </c>
      <c r="H306">
        <f t="shared" si="169"/>
        <v>45.752904702044638</v>
      </c>
      <c r="I306">
        <f t="shared" si="169"/>
        <v>44.607979009166421</v>
      </c>
      <c r="J306">
        <f t="shared" si="169"/>
        <v>43.621232754725597</v>
      </c>
      <c r="K306">
        <f t="shared" si="169"/>
        <v>42.766675153476093</v>
      </c>
      <c r="L306">
        <f t="shared" si="169"/>
        <v>42.024104565849072</v>
      </c>
      <c r="M306">
        <f t="shared" si="169"/>
        <v>41.37756478024437</v>
      </c>
      <c r="N306">
        <f t="shared" si="169"/>
        <v>40.814276308091088</v>
      </c>
      <c r="O306">
        <f t="shared" si="169"/>
        <v>40.323879243423825</v>
      </c>
      <c r="P306">
        <f t="shared" si="169"/>
        <v>39.897885852196744</v>
      </c>
      <c r="Q306">
        <f t="shared" si="169"/>
        <v>39.529277612124098</v>
      </c>
      <c r="R306">
        <f t="shared" si="169"/>
        <v>39.212203790130097</v>
      </c>
      <c r="S306">
        <f t="shared" si="169"/>
        <v>38.941752707550386</v>
      </c>
      <c r="T306">
        <f t="shared" si="169"/>
        <v>38.71377590352089</v>
      </c>
      <c r="U306">
        <f t="shared" si="169"/>
        <v>38.524751373350213</v>
      </c>
      <c r="V306">
        <f t="shared" si="169"/>
        <v>38.371676066110446</v>
      </c>
      <c r="W306">
        <f t="shared" si="169"/>
        <v>38.251980566174673</v>
      </c>
      <c r="X306">
        <f t="shared" si="169"/>
        <v>38.163460788510584</v>
      </c>
      <c r="Y306">
        <f t="shared" si="169"/>
        <v>38.104222861938425</v>
      </c>
      <c r="Z306">
        <f t="shared" si="169"/>
        <v>38.072638336512433</v>
      </c>
      <c r="AA306">
        <f t="shared" si="169"/>
        <v>38.067307548341439</v>
      </c>
      <c r="AB306">
        <f t="shared" si="169"/>
        <v>38.087029486443107</v>
      </c>
      <c r="AC306">
        <f t="shared" si="169"/>
        <v>38.130776885348403</v>
      </c>
      <c r="AD306">
        <f t="shared" si="169"/>
        <v>38.197675551212861</v>
      </c>
      <c r="AE306">
        <f t="shared" si="169"/>
        <v>38.28698714406746</v>
      </c>
      <c r="AF306">
        <f t="shared" si="169"/>
        <v>38.398094802884422</v>
      </c>
      <c r="AG306">
        <f t="shared" si="169"/>
        <v>38.530491126459296</v>
      </c>
      <c r="AH306">
        <f t="shared" si="169"/>
        <v>38.683768121199272</v>
      </c>
      <c r="AI306">
        <f t="shared" si="169"/>
        <v>38.857608803679234</v>
      </c>
      <c r="AJ306">
        <f t="shared" si="169"/>
        <v>39.05178020638386</v>
      </c>
      <c r="AK306">
        <f t="shared" si="169"/>
        <v>39.266127583187014</v>
      </c>
      <c r="AL306">
        <f t="shared" si="169"/>
        <v>39.526104140956058</v>
      </c>
    </row>
    <row r="307" spans="1:38" x14ac:dyDescent="0.25">
      <c r="A307" s="1">
        <f t="shared" si="153"/>
        <v>3.2000000000000071E-3</v>
      </c>
      <c r="B307">
        <f t="shared" ref="B307:AL307" si="170">IF(C152&lt;200,C152,"")</f>
        <v>59.8926987098925</v>
      </c>
      <c r="C307">
        <f t="shared" si="170"/>
        <v>55.562184910621546</v>
      </c>
      <c r="D307">
        <f t="shared" si="170"/>
        <v>52.772578921536279</v>
      </c>
      <c r="E307">
        <f t="shared" si="170"/>
        <v>50.504243170192559</v>
      </c>
      <c r="F307">
        <f t="shared" si="170"/>
        <v>48.625701689959541</v>
      </c>
      <c r="G307">
        <f t="shared" si="170"/>
        <v>47.04783073915528</v>
      </c>
      <c r="H307">
        <f t="shared" si="170"/>
        <v>45.707834025402121</v>
      </c>
      <c r="I307">
        <f t="shared" si="170"/>
        <v>44.560051019879722</v>
      </c>
      <c r="J307">
        <f t="shared" si="170"/>
        <v>43.570403386597711</v>
      </c>
      <c r="K307">
        <f t="shared" si="170"/>
        <v>42.712892489047348</v>
      </c>
      <c r="L307">
        <f t="shared" si="170"/>
        <v>41.967309421744531</v>
      </c>
      <c r="M307">
        <f t="shared" si="170"/>
        <v>41.317691114118084</v>
      </c>
      <c r="N307">
        <f t="shared" si="170"/>
        <v>40.751251490660685</v>
      </c>
      <c r="O307">
        <f t="shared" si="170"/>
        <v>40.257624225625712</v>
      </c>
      <c r="P307">
        <f t="shared" si="170"/>
        <v>39.828315248560429</v>
      </c>
      <c r="Q307">
        <f t="shared" si="170"/>
        <v>39.456299715381149</v>
      </c>
      <c r="R307">
        <f t="shared" si="170"/>
        <v>39.135720527830003</v>
      </c>
      <c r="S307">
        <f t="shared" si="170"/>
        <v>38.861659548427809</v>
      </c>
      <c r="T307">
        <f t="shared" si="170"/>
        <v>38.629961719150906</v>
      </c>
      <c r="U307">
        <f t="shared" si="170"/>
        <v>38.437098258981628</v>
      </c>
      <c r="V307">
        <f t="shared" si="170"/>
        <v>38.280059123312441</v>
      </c>
      <c r="W307">
        <f t="shared" si="170"/>
        <v>38.156267648951733</v>
      </c>
      <c r="X307">
        <f t="shared" si="170"/>
        <v>38.063512213755082</v>
      </c>
      <c r="Y307">
        <f t="shared" si="170"/>
        <v>37.999891084443732</v>
      </c>
      <c r="Z307">
        <f t="shared" si="170"/>
        <v>37.963767588220264</v>
      </c>
      <c r="AA307">
        <f t="shared" si="170"/>
        <v>37.953733441016347</v>
      </c>
      <c r="AB307">
        <f t="shared" si="170"/>
        <v>37.968578576532579</v>
      </c>
      <c r="AC307">
        <f t="shared" si="170"/>
        <v>38.007266199381505</v>
      </c>
      <c r="AD307">
        <f t="shared" si="170"/>
        <v>38.068912069700424</v>
      </c>
      <c r="AE307">
        <f t="shared" si="170"/>
        <v>38.152767241481754</v>
      </c>
      <c r="AF307">
        <f t="shared" si="170"/>
        <v>38.258203640906935</v>
      </c>
      <c r="AG307">
        <f t="shared" si="170"/>
        <v>38.38470199728296</v>
      </c>
      <c r="AH307">
        <f t="shared" si="170"/>
        <v>38.531841737249636</v>
      </c>
      <c r="AI307">
        <f t="shared" si="170"/>
        <v>38.699292529670259</v>
      </c>
      <c r="AJ307">
        <f t="shared" si="170"/>
        <v>38.886807229141112</v>
      </c>
      <c r="AK307">
        <f t="shared" si="170"/>
        <v>39.094216014146838</v>
      </c>
      <c r="AL307">
        <f t="shared" si="170"/>
        <v>39.346185664758437</v>
      </c>
    </row>
    <row r="308" spans="1:38" x14ac:dyDescent="0.25">
      <c r="A308" s="1">
        <f t="shared" si="153"/>
        <v>3.2200000000000071E-3</v>
      </c>
      <c r="B308">
        <f t="shared" ref="B308:AL308" si="171">IF(C153&lt;200,C153,"")</f>
        <v>59.8653908803565</v>
      </c>
      <c r="C308">
        <f t="shared" si="171"/>
        <v>55.531511541491355</v>
      </c>
      <c r="D308">
        <f t="shared" si="171"/>
        <v>52.7391478666759</v>
      </c>
      <c r="E308">
        <f t="shared" si="171"/>
        <v>50.468072430378143</v>
      </c>
      <c r="F308">
        <f t="shared" si="171"/>
        <v>48.5867920188686</v>
      </c>
      <c r="G308">
        <f t="shared" si="171"/>
        <v>47.006169186225684</v>
      </c>
      <c r="H308">
        <f t="shared" si="171"/>
        <v>45.663396319002558</v>
      </c>
      <c r="I308">
        <f t="shared" si="171"/>
        <v>44.512803214604538</v>
      </c>
      <c r="J308">
        <f t="shared" si="171"/>
        <v>43.520303022431676</v>
      </c>
      <c r="K308">
        <f t="shared" si="171"/>
        <v>42.659889414227386</v>
      </c>
      <c r="L308">
        <f t="shared" si="171"/>
        <v>41.911346376045948</v>
      </c>
      <c r="M308">
        <f t="shared" si="171"/>
        <v>41.258704136205971</v>
      </c>
      <c r="N308">
        <f t="shared" si="171"/>
        <v>40.689170192511725</v>
      </c>
      <c r="O308">
        <f t="shared" si="171"/>
        <v>40.192371963727894</v>
      </c>
      <c r="P308">
        <f t="shared" si="171"/>
        <v>39.759809212775181</v>
      </c>
      <c r="Q308">
        <f t="shared" si="171"/>
        <v>39.384450950346178</v>
      </c>
      <c r="R308">
        <f t="shared" si="171"/>
        <v>39.060433897591658</v>
      </c>
      <c r="S308">
        <f t="shared" si="171"/>
        <v>38.782833652004484</v>
      </c>
      <c r="T308">
        <f t="shared" si="171"/>
        <v>38.547488762552021</v>
      </c>
      <c r="U308">
        <f t="shared" si="171"/>
        <v>38.350863887584595</v>
      </c>
      <c r="V308">
        <f t="shared" si="171"/>
        <v>38.189942217266186</v>
      </c>
      <c r="W308">
        <f t="shared" si="171"/>
        <v>38.062140083312329</v>
      </c>
      <c r="X308">
        <f t="shared" si="171"/>
        <v>37.965238584290823</v>
      </c>
      <c r="Y308">
        <f t="shared" si="171"/>
        <v>37.897328399414981</v>
      </c>
      <c r="Z308">
        <f t="shared" si="171"/>
        <v>37.856764925905892</v>
      </c>
      <c r="AA308">
        <f t="shared" si="171"/>
        <v>37.842131572293496</v>
      </c>
      <c r="AB308">
        <f t="shared" si="171"/>
        <v>37.852209551397756</v>
      </c>
      <c r="AC308">
        <f t="shared" si="171"/>
        <v>37.885952895912204</v>
      </c>
      <c r="AD308">
        <f t="shared" si="171"/>
        <v>37.942467703585429</v>
      </c>
      <c r="AE308">
        <f t="shared" si="171"/>
        <v>38.020994833882526</v>
      </c>
      <c r="AF308">
        <f t="shared" si="171"/>
        <v>38.12089544204472</v>
      </c>
      <c r="AG308">
        <f t="shared" si="171"/>
        <v>38.241638862768475</v>
      </c>
      <c r="AH308">
        <f t="shared" si="171"/>
        <v>38.382792453776261</v>
      </c>
      <c r="AI308">
        <f t="shared" si="171"/>
        <v>38.544013086272635</v>
      </c>
      <c r="AJ308">
        <f t="shared" si="171"/>
        <v>38.725040029770888</v>
      </c>
      <c r="AK308">
        <f t="shared" si="171"/>
        <v>38.925689026830554</v>
      </c>
      <c r="AL308">
        <f t="shared" si="171"/>
        <v>39.169861448635302</v>
      </c>
    </row>
    <row r="309" spans="1:38" x14ac:dyDescent="0.25">
      <c r="A309" s="1">
        <f t="shared" si="153"/>
        <v>3.2400000000000072E-3</v>
      </c>
      <c r="B309">
        <f t="shared" ref="B309:AL309" si="172">IF(C154&lt;200,C154,"")</f>
        <v>59.838440621438977</v>
      </c>
      <c r="C309">
        <f t="shared" si="172"/>
        <v>55.501244667571683</v>
      </c>
      <c r="D309">
        <f t="shared" si="172"/>
        <v>52.70616434195496</v>
      </c>
      <c r="E309">
        <f t="shared" si="172"/>
        <v>50.432390832189633</v>
      </c>
      <c r="F309">
        <f t="shared" si="172"/>
        <v>48.548413925916329</v>
      </c>
      <c r="G309">
        <f t="shared" si="172"/>
        <v>46.965082682717735</v>
      </c>
      <c r="H309">
        <f t="shared" si="172"/>
        <v>45.61957835315728</v>
      </c>
      <c r="I309">
        <f t="shared" si="172"/>
        <v>44.466221230276638</v>
      </c>
      <c r="J309">
        <f t="shared" si="172"/>
        <v>43.470916108660973</v>
      </c>
      <c r="K309">
        <f t="shared" si="172"/>
        <v>42.607649122748057</v>
      </c>
      <c r="L309">
        <f t="shared" si="172"/>
        <v>41.856197302356854</v>
      </c>
      <c r="M309">
        <f t="shared" si="172"/>
        <v>41.200584327113589</v>
      </c>
      <c r="N309">
        <f t="shared" si="172"/>
        <v>40.628011422670717</v>
      </c>
      <c r="O309">
        <f t="shared" si="172"/>
        <v>40.128099910566895</v>
      </c>
      <c r="P309">
        <f t="shared" si="172"/>
        <v>39.692343550481056</v>
      </c>
      <c r="Q309">
        <f t="shared" si="172"/>
        <v>39.313705377647238</v>
      </c>
      <c r="R309">
        <f t="shared" si="172"/>
        <v>38.986316109944674</v>
      </c>
      <c r="S309">
        <f t="shared" si="172"/>
        <v>38.70524526584218</v>
      </c>
      <c r="T309">
        <f t="shared" si="172"/>
        <v>38.466325197100041</v>
      </c>
      <c r="U309">
        <f t="shared" si="172"/>
        <v>38.266014208160044</v>
      </c>
      <c r="V309">
        <f t="shared" si="172"/>
        <v>38.101288942754216</v>
      </c>
      <c r="W309">
        <f t="shared" si="172"/>
        <v>37.969558959573114</v>
      </c>
      <c r="X309">
        <f t="shared" si="172"/>
        <v>37.868598324495153</v>
      </c>
      <c r="Y309">
        <f t="shared" si="172"/>
        <v>37.796490391690298</v>
      </c>
      <c r="Z309">
        <f t="shared" si="172"/>
        <v>37.751582908155456</v>
      </c>
      <c r="AA309">
        <f t="shared" si="172"/>
        <v>37.732451273600063</v>
      </c>
      <c r="AB309">
        <f t="shared" si="172"/>
        <v>37.7378682990201</v>
      </c>
      <c r="AC309">
        <f t="shared" si="172"/>
        <v>37.766779186509751</v>
      </c>
      <c r="AD309">
        <f t="shared" si="172"/>
        <v>37.818280736951664</v>
      </c>
      <c r="AE309">
        <f t="shared" si="172"/>
        <v>37.891604007120939</v>
      </c>
      <c r="AF309">
        <f t="shared" si="172"/>
        <v>37.986099801773122</v>
      </c>
      <c r="AG309">
        <f t="shared" si="172"/>
        <v>38.101226512581697</v>
      </c>
      <c r="AH309">
        <f t="shared" si="172"/>
        <v>38.236539913826057</v>
      </c>
      <c r="AI309">
        <f t="shared" si="172"/>
        <v>38.391684601431272</v>
      </c>
      <c r="AJ309">
        <f t="shared" si="172"/>
        <v>38.566386822425557</v>
      </c>
      <c r="AK309">
        <f t="shared" si="172"/>
        <v>38.760448489902181</v>
      </c>
      <c r="AL309">
        <f t="shared" si="172"/>
        <v>38.997025810975998</v>
      </c>
    </row>
    <row r="310" spans="1:38" x14ac:dyDescent="0.25">
      <c r="A310" s="1">
        <f t="shared" si="153"/>
        <v>3.2600000000000072E-3</v>
      </c>
      <c r="B310">
        <f t="shared" ref="B310:AL310" si="173">IF(C155&lt;200,C155,"")</f>
        <v>59.811840957227822</v>
      </c>
      <c r="C310">
        <f t="shared" si="173"/>
        <v>55.471376263958362</v>
      </c>
      <c r="D310">
        <f t="shared" si="173"/>
        <v>52.673619424236904</v>
      </c>
      <c r="E310">
        <f t="shared" si="173"/>
        <v>50.3971885250348</v>
      </c>
      <c r="F310">
        <f t="shared" si="173"/>
        <v>48.510556598019839</v>
      </c>
      <c r="G310">
        <f t="shared" si="173"/>
        <v>46.924559412777185</v>
      </c>
      <c r="H310">
        <f t="shared" si="173"/>
        <v>45.576367264019687</v>
      </c>
      <c r="I310">
        <f t="shared" si="173"/>
        <v>44.420291105030707</v>
      </c>
      <c r="J310">
        <f t="shared" si="173"/>
        <v>43.422227530585658</v>
      </c>
      <c r="K310">
        <f t="shared" si="173"/>
        <v>42.556155287396521</v>
      </c>
      <c r="L310">
        <f t="shared" si="173"/>
        <v>41.801844596268545</v>
      </c>
      <c r="M310">
        <f t="shared" si="173"/>
        <v>41.143312735348282</v>
      </c>
      <c r="N310">
        <f t="shared" si="173"/>
        <v>40.567754807216154</v>
      </c>
      <c r="O310">
        <f t="shared" si="173"/>
        <v>40.064786188691862</v>
      </c>
      <c r="P310">
        <f t="shared" si="173"/>
        <v>39.625894793497586</v>
      </c>
      <c r="Q310">
        <f t="shared" si="173"/>
        <v>39.244037844685032</v>
      </c>
      <c r="R310">
        <f t="shared" si="173"/>
        <v>38.913340227257905</v>
      </c>
      <c r="S310">
        <f t="shared" si="173"/>
        <v>38.628865559258365</v>
      </c>
      <c r="T310">
        <f t="shared" si="173"/>
        <v>38.386440183102664</v>
      </c>
      <c r="U310">
        <f t="shared" si="173"/>
        <v>38.182516247522351</v>
      </c>
      <c r="V310">
        <f t="shared" si="173"/>
        <v>38.014064059445836</v>
      </c>
      <c r="W310">
        <f t="shared" si="173"/>
        <v>37.878486626732752</v>
      </c>
      <c r="X310">
        <f t="shared" si="173"/>
        <v>37.773551218523885</v>
      </c>
      <c r="Y310">
        <f t="shared" si="173"/>
        <v>37.69733411491768</v>
      </c>
      <c r="Z310">
        <f t="shared" si="173"/>
        <v>37.648175680024266</v>
      </c>
      <c r="AA310">
        <f t="shared" si="173"/>
        <v>37.624643589878964</v>
      </c>
      <c r="AB310">
        <f t="shared" si="173"/>
        <v>37.625502558163475</v>
      </c>
      <c r="AC310">
        <f t="shared" si="173"/>
        <v>37.64968928192625</v>
      </c>
      <c r="AD310">
        <f t="shared" si="173"/>
        <v>37.696291613603861</v>
      </c>
      <c r="AE310">
        <f t="shared" si="173"/>
        <v>37.76453118054863</v>
      </c>
      <c r="AF310">
        <f t="shared" si="173"/>
        <v>37.853748837303613</v>
      </c>
      <c r="AG310">
        <f t="shared" si="173"/>
        <v>37.963392462154701</v>
      </c>
      <c r="AH310">
        <f t="shared" si="173"/>
        <v>38.093006707512245</v>
      </c>
      <c r="AI310">
        <f t="shared" si="173"/>
        <v>38.242224390356462</v>
      </c>
      <c r="AJ310">
        <f t="shared" si="173"/>
        <v>38.410759269420474</v>
      </c>
      <c r="AK310">
        <f t="shared" si="173"/>
        <v>38.598400003775751</v>
      </c>
      <c r="AL310">
        <f t="shared" si="173"/>
        <v>38.827577144006973</v>
      </c>
    </row>
    <row r="311" spans="1:38" x14ac:dyDescent="0.25">
      <c r="A311" s="1">
        <f t="shared" si="153"/>
        <v>3.2800000000000073E-3</v>
      </c>
      <c r="B311">
        <f t="shared" ref="B311:AL311" si="174">IF(C156&lt;200,C156,"")</f>
        <v>59.785585092060941</v>
      </c>
      <c r="C311">
        <f t="shared" si="174"/>
        <v>55.441898515539108</v>
      </c>
      <c r="D311">
        <f t="shared" si="174"/>
        <v>52.641504425951609</v>
      </c>
      <c r="E311">
        <f t="shared" si="174"/>
        <v>50.362455920938139</v>
      </c>
      <c r="F311">
        <f t="shared" si="174"/>
        <v>48.47320951322952</v>
      </c>
      <c r="G311">
        <f t="shared" si="174"/>
        <v>46.884587881847956</v>
      </c>
      <c r="H311">
        <f t="shared" si="174"/>
        <v>45.533750541035488</v>
      </c>
      <c r="I311">
        <f t="shared" si="174"/>
        <v>44.374999264301152</v>
      </c>
      <c r="J311">
        <f t="shared" si="174"/>
        <v>43.374222597016576</v>
      </c>
      <c r="K311">
        <f t="shared" si="174"/>
        <v>42.505392043085322</v>
      </c>
      <c r="L311">
        <f t="shared" si="174"/>
        <v>41.748271156727419</v>
      </c>
      <c r="M311">
        <f t="shared" si="174"/>
        <v>41.086870956842667</v>
      </c>
      <c r="N311">
        <f t="shared" si="174"/>
        <v>40.508380566803794</v>
      </c>
      <c r="O311">
        <f t="shared" si="174"/>
        <v>40.002409565722793</v>
      </c>
      <c r="P311">
        <f t="shared" si="174"/>
        <v>39.560440172830084</v>
      </c>
      <c r="Q311">
        <f t="shared" si="174"/>
        <v>39.175423956085012</v>
      </c>
      <c r="R311">
        <f t="shared" si="174"/>
        <v>38.841480131415651</v>
      </c>
      <c r="S311">
        <f t="shared" si="174"/>
        <v>38.553666587984203</v>
      </c>
      <c r="T311">
        <f t="shared" si="174"/>
        <v>38.307803839173317</v>
      </c>
      <c r="U311">
        <f t="shared" si="174"/>
        <v>38.100338068098125</v>
      </c>
      <c r="V311">
        <f t="shared" si="174"/>
        <v>37.928233445801276</v>
      </c>
      <c r="W311">
        <f t="shared" si="174"/>
        <v>37.788886642131061</v>
      </c>
      <c r="X311">
        <f t="shared" si="174"/>
        <v>37.680058355340975</v>
      </c>
      <c r="Y311">
        <f t="shared" si="174"/>
        <v>37.599818031532202</v>
      </c>
      <c r="Z311">
        <f t="shared" si="174"/>
        <v>37.54649890749706</v>
      </c>
      <c r="AA311">
        <f t="shared" si="174"/>
        <v>37.518661208021136</v>
      </c>
      <c r="AB311">
        <f t="shared" si="174"/>
        <v>37.515061840215644</v>
      </c>
      <c r="AC311">
        <f t="shared" si="174"/>
        <v>37.534629306727446</v>
      </c>
      <c r="AD311">
        <f t="shared" si="174"/>
        <v>37.576442843804188</v>
      </c>
      <c r="AE311">
        <f t="shared" si="174"/>
        <v>37.639715005105565</v>
      </c>
      <c r="AF311">
        <f t="shared" si="174"/>
        <v>37.723777076190061</v>
      </c>
      <c r="AG311">
        <f t="shared" si="174"/>
        <v>37.82806683088949</v>
      </c>
      <c r="AH311">
        <f t="shared" si="174"/>
        <v>37.952118238796885</v>
      </c>
      <c r="AI311">
        <f t="shared" si="174"/>
        <v>38.095552809757038</v>
      </c>
      <c r="AJ311">
        <f t="shared" si="174"/>
        <v>38.258072321667484</v>
      </c>
      <c r="AK311">
        <f t="shared" si="174"/>
        <v>38.439452725861656</v>
      </c>
      <c r="AL311">
        <f t="shared" si="174"/>
        <v>38.661417720476017</v>
      </c>
    </row>
    <row r="312" spans="1:38" x14ac:dyDescent="0.25">
      <c r="A312" s="1">
        <f t="shared" si="153"/>
        <v>3.3000000000000074E-3</v>
      </c>
      <c r="B312">
        <f t="shared" ref="B312:AL312" si="175">IF(C157&lt;200,C157,"")</f>
        <v>59.759666404743029</v>
      </c>
      <c r="C312">
        <f t="shared" si="175"/>
        <v>55.41280381018435</v>
      </c>
      <c r="D312">
        <f t="shared" si="175"/>
        <v>52.609810887375524</v>
      </c>
      <c r="E312">
        <f t="shared" si="175"/>
        <v>50.328183685850981</v>
      </c>
      <c r="F312">
        <f t="shared" si="175"/>
        <v>48.436362431001413</v>
      </c>
      <c r="G312">
        <f t="shared" si="175"/>
        <v>46.845156905831573</v>
      </c>
      <c r="H312">
        <f t="shared" si="175"/>
        <v>45.491716014905585</v>
      </c>
      <c r="I312">
        <f t="shared" si="175"/>
        <v>44.330332507496131</v>
      </c>
      <c r="J312">
        <f t="shared" si="175"/>
        <v>43.326887025559202</v>
      </c>
      <c r="K312">
        <f t="shared" si="175"/>
        <v>42.455343970634843</v>
      </c>
      <c r="L312">
        <f t="shared" si="175"/>
        <v>41.695460368193928</v>
      </c>
      <c r="M312">
        <f t="shared" si="175"/>
        <v>41.031241115356671</v>
      </c>
      <c r="N312">
        <f t="shared" si="175"/>
        <v>40.449869495166062</v>
      </c>
      <c r="O312">
        <f t="shared" si="175"/>
        <v>39.940949430787228</v>
      </c>
      <c r="P312">
        <f t="shared" si="175"/>
        <v>39.495957592869146</v>
      </c>
      <c r="Q312">
        <f t="shared" si="175"/>
        <v>39.107840045468699</v>
      </c>
      <c r="R312">
        <f t="shared" si="175"/>
        <v>38.770710492951963</v>
      </c>
      <c r="S312">
        <f t="shared" si="175"/>
        <v>38.479621260432999</v>
      </c>
      <c r="T312">
        <f t="shared" si="175"/>
        <v>38.230387205383515</v>
      </c>
      <c r="U312">
        <f t="shared" si="175"/>
        <v>38.01944872768798</v>
      </c>
      <c r="V312">
        <f t="shared" si="175"/>
        <v>37.843764055142366</v>
      </c>
      <c r="W312">
        <f t="shared" si="175"/>
        <v>37.700723723499145</v>
      </c>
      <c r="X312">
        <f t="shared" si="175"/>
        <v>37.588082076386257</v>
      </c>
      <c r="Y312">
        <f t="shared" si="175"/>
        <v>37.503901955644587</v>
      </c>
      <c r="Z312">
        <f t="shared" si="175"/>
        <v>37.446509715161241</v>
      </c>
      <c r="AA312">
        <f t="shared" si="175"/>
        <v>37.414458388844025</v>
      </c>
      <c r="AB312">
        <f t="shared" si="175"/>
        <v>37.406497354944591</v>
      </c>
      <c r="AC312">
        <f t="shared" si="175"/>
        <v>37.421547218246253</v>
      </c>
      <c r="AD312">
        <f t="shared" si="175"/>
        <v>37.458678915783331</v>
      </c>
      <c r="AE312">
        <f t="shared" si="175"/>
        <v>37.517096266683396</v>
      </c>
      <c r="AF312">
        <f t="shared" si="175"/>
        <v>37.596121350765706</v>
      </c>
      <c r="AG312">
        <f t="shared" si="175"/>
        <v>37.695182226809102</v>
      </c>
      <c r="AH312">
        <f t="shared" si="175"/>
        <v>37.813802599405669</v>
      </c>
      <c r="AI312">
        <f t="shared" si="175"/>
        <v>37.951593119967256</v>
      </c>
      <c r="AJ312">
        <f t="shared" si="175"/>
        <v>38.108244067849583</v>
      </c>
      <c r="AK312">
        <f t="shared" si="175"/>
        <v>38.283519205498365</v>
      </c>
      <c r="AL312">
        <f t="shared" si="175"/>
        <v>38.498453511189794</v>
      </c>
    </row>
    <row r="313" spans="1:38" x14ac:dyDescent="0.25">
      <c r="A313" s="1">
        <f t="shared" si="153"/>
        <v>3.3200000000000074E-3</v>
      </c>
      <c r="B313">
        <f t="shared" ref="B313:AL313" si="176">IF(C158&lt;200,C158,"")</f>
        <v>59.734078442983233</v>
      </c>
      <c r="C313">
        <f t="shared" si="176"/>
        <v>55.384084732201423</v>
      </c>
      <c r="D313">
        <f t="shared" si="176"/>
        <v>52.578530569213328</v>
      </c>
      <c r="E313">
        <f t="shared" si="176"/>
        <v>50.294362731304034</v>
      </c>
      <c r="F313">
        <f t="shared" si="176"/>
        <v>48.400005382857017</v>
      </c>
      <c r="G313">
        <f t="shared" si="176"/>
        <v>46.806255600682448</v>
      </c>
      <c r="H313">
        <f t="shared" si="176"/>
        <v>45.450251846037624</v>
      </c>
      <c r="I313">
        <f t="shared" si="176"/>
        <v>44.286277995217802</v>
      </c>
      <c r="J313">
        <f t="shared" si="176"/>
        <v>43.28020692850648</v>
      </c>
      <c r="K313">
        <f t="shared" si="176"/>
        <v>42.405996081233106</v>
      </c>
      <c r="L313">
        <f t="shared" si="176"/>
        <v>41.643396083554194</v>
      </c>
      <c r="M313">
        <f t="shared" si="176"/>
        <v>40.976405843714637</v>
      </c>
      <c r="N313">
        <f t="shared" si="176"/>
        <v>40.392202938536123</v>
      </c>
      <c r="O313">
        <f t="shared" si="176"/>
        <v>39.880385771980841</v>
      </c>
      <c r="P313">
        <f t="shared" si="176"/>
        <v>39.432425606722617</v>
      </c>
      <c r="Q313">
        <f t="shared" si="176"/>
        <v>39.041263148476489</v>
      </c>
      <c r="R313">
        <f t="shared" si="176"/>
        <v>38.701006741566957</v>
      </c>
      <c r="S313">
        <f t="shared" si="176"/>
        <v>38.406703305494354</v>
      </c>
      <c r="T313">
        <f t="shared" si="176"/>
        <v>38.154162208098704</v>
      </c>
      <c r="U313">
        <f t="shared" si="176"/>
        <v>37.939818241085767</v>
      </c>
      <c r="V313">
        <f t="shared" si="176"/>
        <v>37.760623873772126</v>
      </c>
      <c r="W313">
        <f t="shared" si="176"/>
        <v>37.613963703269064</v>
      </c>
      <c r="X313">
        <f t="shared" si="176"/>
        <v>37.497585925735294</v>
      </c>
      <c r="Y313">
        <f t="shared" si="176"/>
        <v>37.409546998678131</v>
      </c>
      <c r="Z313">
        <f t="shared" si="176"/>
        <v>37.348166626911308</v>
      </c>
      <c r="AA313">
        <f t="shared" si="176"/>
        <v>37.311990902413598</v>
      </c>
      <c r="AB313">
        <f t="shared" si="176"/>
        <v>37.299761939943593</v>
      </c>
      <c r="AC313">
        <f t="shared" si="176"/>
        <v>37.310392729606832</v>
      </c>
      <c r="AD313">
        <f t="shared" si="176"/>
        <v>37.342946211744533</v>
      </c>
      <c r="AE313">
        <f t="shared" si="176"/>
        <v>37.396617794449192</v>
      </c>
      <c r="AF313">
        <f t="shared" si="176"/>
        <v>37.470720698059282</v>
      </c>
      <c r="AG313">
        <f t="shared" si="176"/>
        <v>37.564673637262651</v>
      </c>
      <c r="AH313">
        <f t="shared" si="176"/>
        <v>37.677990449434795</v>
      </c>
      <c r="AI313">
        <f t="shared" si="176"/>
        <v>37.810271354475056</v>
      </c>
      <c r="AJ313">
        <f t="shared" si="176"/>
        <v>37.961195591785135</v>
      </c>
      <c r="AK313">
        <f t="shared" si="176"/>
        <v>38.130515227950966</v>
      </c>
      <c r="AL313">
        <f t="shared" si="176"/>
        <v>38.338594012703751</v>
      </c>
    </row>
    <row r="314" spans="1:38" x14ac:dyDescent="0.25">
      <c r="A314" s="1">
        <f t="shared" si="153"/>
        <v>3.3400000000000075E-3</v>
      </c>
      <c r="B314">
        <f t="shared" ref="B314:AL314" si="177">IF(C159&lt;200,C159,"")</f>
        <v>59.708814918044609</v>
      </c>
      <c r="C314">
        <f t="shared" si="177"/>
        <v>55.355734056040305</v>
      </c>
      <c r="D314">
        <f t="shared" si="177"/>
        <v>52.547655445467399</v>
      </c>
      <c r="E314">
        <f t="shared" si="177"/>
        <v>50.260984206387135</v>
      </c>
      <c r="F314">
        <f t="shared" si="177"/>
        <v>48.364128663412281</v>
      </c>
      <c r="G314">
        <f t="shared" si="177"/>
        <v>46.767873372418556</v>
      </c>
      <c r="H314">
        <f t="shared" si="177"/>
        <v>45.409346513462843</v>
      </c>
      <c r="I314">
        <f t="shared" si="177"/>
        <v>44.242823237002575</v>
      </c>
      <c r="J314">
        <f t="shared" si="177"/>
        <v>43.234168799311156</v>
      </c>
      <c r="K314">
        <f t="shared" si="177"/>
        <v>42.357333801540541</v>
      </c>
      <c r="L314">
        <f t="shared" si="177"/>
        <v>41.592062607747557</v>
      </c>
      <c r="M314">
        <f t="shared" si="177"/>
        <v>40.922348265835993</v>
      </c>
      <c r="N314">
        <f t="shared" si="177"/>
        <v>40.335362775951353</v>
      </c>
      <c r="O314">
        <f t="shared" si="177"/>
        <v>39.820699154800486</v>
      </c>
      <c r="P314">
        <f t="shared" si="177"/>
        <v>39.369823392622195</v>
      </c>
      <c r="Q314">
        <f t="shared" si="177"/>
        <v>38.975670976977604</v>
      </c>
      <c r="R314">
        <f t="shared" si="177"/>
        <v>38.632345037953705</v>
      </c>
      <c r="S314">
        <f t="shared" si="177"/>
        <v>38.334887241774375</v>
      </c>
      <c r="T314">
        <f t="shared" si="177"/>
        <v>38.079101626409106</v>
      </c>
      <c r="U314">
        <f t="shared" si="177"/>
        <v>37.861417543456319</v>
      </c>
      <c r="V314">
        <f t="shared" si="177"/>
        <v>37.678781881032805</v>
      </c>
      <c r="W314">
        <f t="shared" si="177"/>
        <v>37.528573485020253</v>
      </c>
      <c r="X314">
        <f t="shared" si="177"/>
        <v>37.408534602614189</v>
      </c>
      <c r="Y314">
        <f t="shared" si="177"/>
        <v>37.316715517601196</v>
      </c>
      <c r="Z314">
        <f t="shared" si="177"/>
        <v>37.25142950951421</v>
      </c>
      <c r="AA314">
        <f t="shared" si="177"/>
        <v>37.211215966520186</v>
      </c>
      <c r="AB314">
        <f t="shared" si="177"/>
        <v>37.194809993553427</v>
      </c>
      <c r="AC314">
        <f t="shared" si="177"/>
        <v>37.201117236582974</v>
      </c>
      <c r="AD314">
        <f t="shared" si="177"/>
        <v>37.229192928096957</v>
      </c>
      <c r="AE314">
        <f t="shared" si="177"/>
        <v>37.278224373836281</v>
      </c>
      <c r="AF314">
        <f t="shared" si="177"/>
        <v>37.347516264861994</v>
      </c>
      <c r="AG314">
        <f t="shared" si="177"/>
        <v>37.436478325318056</v>
      </c>
      <c r="AH314">
        <f t="shared" si="177"/>
        <v>37.544614904240859</v>
      </c>
      <c r="AI314">
        <f t="shared" si="177"/>
        <v>37.671516196393704</v>
      </c>
      <c r="AJ314">
        <f t="shared" si="177"/>
        <v>37.816850837469673</v>
      </c>
      <c r="AK314">
        <f t="shared" si="177"/>
        <v>37.980359666903098</v>
      </c>
      <c r="AL314">
        <f t="shared" si="177"/>
        <v>38.181752084513512</v>
      </c>
    </row>
  </sheetData>
  <conditionalFormatting sqref="C7:AM159 AO159">
    <cfRule type="top10" dxfId="2" priority="2" bottom="1" rank="10"/>
  </conditionalFormatting>
  <conditionalFormatting sqref="AO7:AO158">
    <cfRule type="top10" dxfId="0" priority="1" bottom="1" rank="10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Bevan</dc:creator>
  <cp:lastModifiedBy>Josh Bevan</cp:lastModifiedBy>
  <dcterms:created xsi:type="dcterms:W3CDTF">2013-10-16T21:14:39Z</dcterms:created>
  <dcterms:modified xsi:type="dcterms:W3CDTF">2013-10-16T22:31:35Z</dcterms:modified>
</cp:coreProperties>
</file>