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PC\Desktop\더문 드립바 문서\더문 메뉴판,로스팅\"/>
    </mc:Choice>
  </mc:AlternateContent>
  <xr:revisionPtr revIDLastSave="0" documentId="13_ncr:1_{19B9278F-CE8B-4A1D-A3B1-FFBF1E5999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L4" i="2" s="1"/>
  <c r="M2" i="2"/>
  <c r="L2" i="2" s="1"/>
  <c r="M3" i="2"/>
  <c r="L3" i="2" s="1"/>
  <c r="C5" i="2"/>
  <c r="B5" i="2" s="1"/>
  <c r="C4" i="2"/>
  <c r="B4" i="2" s="1"/>
  <c r="C3" i="2"/>
  <c r="B3" i="2" s="1"/>
  <c r="C2" i="2"/>
  <c r="B2" i="2" s="1"/>
</calcChain>
</file>

<file path=xl/sharedStrings.xml><?xml version="1.0" encoding="utf-8"?>
<sst xmlns="http://schemas.openxmlformats.org/spreadsheetml/2006/main" count="390" uniqueCount="67">
  <si>
    <t>생두량</t>
  </si>
  <si>
    <t>볶은량</t>
  </si>
  <si>
    <t>싱글</t>
    <phoneticPr fontId="2" type="noConversion"/>
  </si>
  <si>
    <t>재고</t>
    <phoneticPr fontId="2" type="noConversion"/>
  </si>
  <si>
    <t>기타</t>
    <phoneticPr fontId="2" type="noConversion"/>
  </si>
  <si>
    <t>Eth</t>
    <phoneticPr fontId="3" type="noConversion"/>
  </si>
  <si>
    <t>예가체프</t>
    <phoneticPr fontId="4" type="noConversion"/>
  </si>
  <si>
    <t>W</t>
    <phoneticPr fontId="4" type="noConversion"/>
  </si>
  <si>
    <t>산토스</t>
    <phoneticPr fontId="2" type="noConversion"/>
  </si>
  <si>
    <t>N</t>
    <phoneticPr fontId="4" type="noConversion"/>
  </si>
  <si>
    <t>K</t>
    <phoneticPr fontId="4" type="noConversion"/>
  </si>
  <si>
    <t>W</t>
  </si>
  <si>
    <t>Pb</t>
    <phoneticPr fontId="4" type="noConversion"/>
  </si>
  <si>
    <t>Co</t>
    <phoneticPr fontId="2" type="noConversion"/>
  </si>
  <si>
    <t>후일라</t>
    <phoneticPr fontId="3" type="noConversion"/>
  </si>
  <si>
    <t>W</t>
    <phoneticPr fontId="3" type="noConversion"/>
  </si>
  <si>
    <t>SD</t>
    <phoneticPr fontId="3" type="noConversion"/>
  </si>
  <si>
    <t>아메리카노</t>
    <phoneticPr fontId="2" type="noConversion"/>
  </si>
  <si>
    <t>Cos</t>
    <phoneticPr fontId="2" type="noConversion"/>
  </si>
  <si>
    <t>eth</t>
    <phoneticPr fontId="2" type="noConversion"/>
  </si>
  <si>
    <t>디카페 SDM</t>
    <phoneticPr fontId="4" type="noConversion"/>
  </si>
  <si>
    <t>co</t>
    <phoneticPr fontId="1" type="noConversion"/>
  </si>
  <si>
    <t>디카페 SM</t>
    <phoneticPr fontId="4" type="noConversion"/>
  </si>
  <si>
    <t>Br</t>
    <phoneticPr fontId="1" type="noConversion"/>
  </si>
  <si>
    <t>스위스워터</t>
    <phoneticPr fontId="1" type="noConversion"/>
  </si>
  <si>
    <t>Gu</t>
    <phoneticPr fontId="1" type="noConversion"/>
  </si>
  <si>
    <t>안티구아</t>
    <phoneticPr fontId="4" type="noConversion"/>
  </si>
  <si>
    <t>회</t>
    <phoneticPr fontId="1" type="noConversion"/>
  </si>
  <si>
    <t>예약 리스트</t>
    <phoneticPr fontId="1" type="noConversion"/>
  </si>
  <si>
    <t xml:space="preserve">The Moon Drip BAR                 </t>
    <phoneticPr fontId="2" type="noConversion"/>
  </si>
  <si>
    <t>월</t>
    <phoneticPr fontId="1" type="noConversion"/>
  </si>
  <si>
    <t>일</t>
    <phoneticPr fontId="1" type="noConversion"/>
  </si>
  <si>
    <t>우라가</t>
    <phoneticPr fontId="4" type="noConversion"/>
  </si>
  <si>
    <t>키린야가</t>
    <phoneticPr fontId="3" type="noConversion"/>
  </si>
  <si>
    <t>더문드립바</t>
    <phoneticPr fontId="1" type="noConversion"/>
  </si>
  <si>
    <t>모모라</t>
    <phoneticPr fontId="4" type="noConversion"/>
  </si>
  <si>
    <t>코케허니</t>
    <phoneticPr fontId="1" type="noConversion"/>
  </si>
  <si>
    <t>마사이</t>
    <phoneticPr fontId="1" type="noConversion"/>
  </si>
  <si>
    <t>생두량</t>
    <phoneticPr fontId="1" type="noConversion"/>
  </si>
  <si>
    <t>볶은량</t>
    <phoneticPr fontId="1" type="noConversion"/>
  </si>
  <si>
    <t>안티구아</t>
    <phoneticPr fontId="1" type="noConversion"/>
  </si>
  <si>
    <t>모모라</t>
    <phoneticPr fontId="1" type="noConversion"/>
  </si>
  <si>
    <t>Br</t>
    <phoneticPr fontId="2" type="noConversion"/>
  </si>
  <si>
    <t>신,탄</t>
    <phoneticPr fontId="2" type="noConversion"/>
  </si>
  <si>
    <t>K</t>
    <phoneticPr fontId="1" type="noConversion"/>
  </si>
  <si>
    <t>Eth</t>
  </si>
  <si>
    <t>엘탄케</t>
    <phoneticPr fontId="1" type="noConversion"/>
  </si>
  <si>
    <t>Rh</t>
    <phoneticPr fontId="1" type="noConversion"/>
  </si>
  <si>
    <t>파젠다카르모</t>
    <phoneticPr fontId="1" type="noConversion"/>
  </si>
  <si>
    <t>SC</t>
    <phoneticPr fontId="3" type="noConversion"/>
  </si>
  <si>
    <t>풀문 블랜드(        )</t>
    <phoneticPr fontId="1" type="noConversion"/>
  </si>
  <si>
    <t>뉴문 블랜드(         )</t>
    <phoneticPr fontId="1" type="noConversion"/>
  </si>
  <si>
    <t>브라질</t>
    <phoneticPr fontId="1" type="noConversion"/>
  </si>
  <si>
    <t>콜롬비아</t>
    <phoneticPr fontId="1" type="noConversion"/>
  </si>
  <si>
    <t>풀문 블랜딩</t>
    <phoneticPr fontId="1" type="noConversion"/>
  </si>
  <si>
    <t>뉴문 블랜딩</t>
    <phoneticPr fontId="1" type="noConversion"/>
  </si>
  <si>
    <t>2025년</t>
    <phoneticPr fontId="1" type="noConversion"/>
  </si>
  <si>
    <t xml:space="preserve"> g4</t>
    <phoneticPr fontId="1" type="noConversion"/>
  </si>
  <si>
    <t>AA FAQ</t>
    <phoneticPr fontId="3" type="noConversion"/>
  </si>
  <si>
    <r>
      <t xml:space="preserve">( </t>
    </r>
    <r>
      <rPr>
        <b/>
        <sz val="11"/>
        <color theme="1"/>
        <rFont val="돋움체"/>
        <family val="3"/>
        <charset val="129"/>
      </rPr>
      <t xml:space="preserve">    </t>
    </r>
    <r>
      <rPr>
        <b/>
        <sz val="11"/>
        <color theme="1"/>
        <rFont val="나눔스퀘어 네오 Bold"/>
        <family val="3"/>
        <charset val="129"/>
      </rPr>
      <t>)</t>
    </r>
    <phoneticPr fontId="1" type="noConversion"/>
  </si>
  <si>
    <r>
      <rPr>
        <sz val="9"/>
        <color theme="1"/>
        <rFont val="돋움체"/>
        <family val="3"/>
        <charset val="129"/>
      </rPr>
      <t>이클립스문</t>
    </r>
    <r>
      <rPr>
        <sz val="9"/>
        <color theme="1"/>
        <rFont val="나눔스퀘어 네오 Bold"/>
        <family val="3"/>
        <charset val="129"/>
      </rPr>
      <t>(</t>
    </r>
    <r>
      <rPr>
        <sz val="9"/>
        <color theme="1"/>
        <rFont val="돋움체"/>
        <family val="3"/>
        <charset val="129"/>
      </rPr>
      <t>디카페인 블랜드</t>
    </r>
    <r>
      <rPr>
        <sz val="9"/>
        <color theme="1"/>
        <rFont val="나눔스퀘어 네오 Bold"/>
        <family val="3"/>
        <charset val="129"/>
      </rPr>
      <t>)</t>
    </r>
    <r>
      <rPr>
        <sz val="9"/>
        <color theme="1"/>
        <rFont val="돋움체"/>
        <family val="3"/>
        <charset val="129"/>
      </rPr>
      <t>(     )</t>
    </r>
    <phoneticPr fontId="1" type="noConversion"/>
  </si>
  <si>
    <r>
      <t>Br</t>
    </r>
    <r>
      <rPr>
        <sz val="8"/>
        <color theme="1"/>
        <rFont val="돋움체"/>
        <family val="3"/>
        <charset val="129"/>
      </rPr>
      <t>디카페인</t>
    </r>
    <phoneticPr fontId="1" type="noConversion"/>
  </si>
  <si>
    <r>
      <t>co</t>
    </r>
    <r>
      <rPr>
        <sz val="8"/>
        <color theme="1"/>
        <rFont val="돋움체"/>
        <family val="3"/>
        <charset val="129"/>
      </rPr>
      <t>l</t>
    </r>
    <r>
      <rPr>
        <sz val="8"/>
        <color theme="1"/>
        <rFont val="나눔스퀘어 네오 Bold"/>
        <family val="3"/>
        <charset val="129"/>
      </rPr>
      <t>디카페</t>
    </r>
    <r>
      <rPr>
        <sz val="8"/>
        <color theme="1"/>
        <rFont val="돋움체"/>
        <family val="3"/>
        <charset val="129"/>
      </rPr>
      <t>인</t>
    </r>
    <phoneticPr fontId="1" type="noConversion"/>
  </si>
  <si>
    <r>
      <rPr>
        <sz val="7"/>
        <color theme="1"/>
        <rFont val="굴림"/>
        <family val="3"/>
        <charset val="129"/>
      </rPr>
      <t>시다모</t>
    </r>
    <r>
      <rPr>
        <sz val="7"/>
        <color theme="1"/>
        <rFont val="Calibri"/>
        <family val="3"/>
      </rPr>
      <t>G4</t>
    </r>
    <phoneticPr fontId="4" type="noConversion"/>
  </si>
  <si>
    <t>시다모G4</t>
    <phoneticPr fontId="4" type="noConversion"/>
  </si>
  <si>
    <t>시다모G4</t>
    <phoneticPr fontId="2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</si>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</sst>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26"/>
      <color theme="1"/>
      <name val="나눔스퀘어 네오 Bold"/>
      <family val="3"/>
      <charset val="129"/>
    </font>
    <font>
      <sz val="36"/>
      <color theme="1"/>
      <name val="나눔스퀘어 네오 Bold"/>
      <family val="3"/>
      <charset val="129"/>
    </font>
    <font>
      <sz val="11"/>
      <color theme="1"/>
      <name val="나눔스퀘어 네오 Bold"/>
      <family val="3"/>
      <charset val="129"/>
    </font>
    <font>
      <b/>
      <sz val="12"/>
      <color theme="1"/>
      <name val="나눔스퀘어 네오 Bold"/>
      <family val="3"/>
      <charset val="129"/>
    </font>
    <font>
      <sz val="7"/>
      <color theme="1"/>
      <name val="나눔스퀘어 네오 Bold"/>
      <family val="3"/>
      <charset val="129"/>
    </font>
    <font>
      <sz val="10"/>
      <color theme="1"/>
      <name val="나눔스퀘어 네오 Bold"/>
      <family val="3"/>
      <charset val="129"/>
    </font>
    <font>
      <sz val="8"/>
      <color theme="1"/>
      <name val="나눔스퀘어 네오 Bold"/>
      <family val="3"/>
      <charset val="129"/>
    </font>
    <font>
      <b/>
      <sz val="8"/>
      <color theme="4" tint="-0.249977111117893"/>
      <name val="나눔스퀘어 네오 Bold"/>
      <family val="3"/>
      <charset val="129"/>
    </font>
    <font>
      <sz val="10"/>
      <color rgb="FFFF0000"/>
      <name val="나눔스퀘어 네오 Bold"/>
      <family val="3"/>
      <charset val="129"/>
    </font>
    <font>
      <sz val="6"/>
      <color theme="1"/>
      <name val="나눔스퀘어 네오 Bold"/>
      <family val="3"/>
      <charset val="129"/>
    </font>
    <font>
      <sz val="9"/>
      <color theme="1"/>
      <name val="나눔스퀘어 네오 Bold"/>
      <family val="3"/>
      <charset val="129"/>
    </font>
    <font>
      <b/>
      <sz val="8"/>
      <color rgb="FFC00000"/>
      <name val="나눔스퀘어 네오 Bold"/>
      <family val="3"/>
      <charset val="129"/>
    </font>
    <font>
      <b/>
      <sz val="8"/>
      <color theme="9" tint="-0.249977111117893"/>
      <name val="나눔스퀘어 네오 Bold"/>
      <family val="3"/>
      <charset val="129"/>
    </font>
    <font>
      <sz val="7"/>
      <name val="나눔스퀘어 네오 Bold"/>
      <family val="3"/>
      <charset val="129"/>
    </font>
    <font>
      <b/>
      <sz val="11"/>
      <color theme="1"/>
      <name val="나눔스퀘어 네오 Bold"/>
      <family val="3"/>
      <charset val="129"/>
    </font>
    <font>
      <sz val="12"/>
      <color theme="1"/>
      <name val="나눔스퀘어 네오 Bold"/>
      <family val="3"/>
      <charset val="129"/>
    </font>
    <font>
      <sz val="11"/>
      <color theme="1"/>
      <name val="맑은 고딕"/>
      <family val="3"/>
      <charset val="129"/>
    </font>
    <font>
      <sz val="7"/>
      <color theme="1"/>
      <name val="맑은 고딕"/>
      <family val="3"/>
      <charset val="129"/>
    </font>
    <font>
      <sz val="9"/>
      <color theme="1"/>
      <name val="돋움체"/>
      <family val="3"/>
      <charset val="129"/>
    </font>
    <font>
      <sz val="8"/>
      <color theme="1"/>
      <name val="돋움체"/>
      <family val="3"/>
      <charset val="129"/>
    </font>
    <font>
      <b/>
      <sz val="11"/>
      <color theme="1"/>
      <name val="돋움체"/>
      <family val="3"/>
      <charset val="129"/>
    </font>
    <font>
      <sz val="7"/>
      <color theme="1"/>
      <name val="굴림"/>
      <family val="3"/>
      <charset val="129"/>
    </font>
    <font>
      <sz val="7"/>
      <color theme="1"/>
      <name val="Calibri"/>
      <family val="3"/>
    </font>
    <font>
      <b/>
      <sz val="16"/>
      <color rgb="FFFF0000"/>
      <name val="나눔스퀘어 네오 Bold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double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hair">
        <color indexed="64"/>
      </right>
      <top/>
      <bottom style="hair">
        <color indexed="64"/>
      </bottom>
      <diagonal/>
    </border>
    <border diagonalUp="1">
      <left style="hair">
        <color indexed="64"/>
      </left>
      <right style="thin">
        <color theme="9" tint="-0.499984740745262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/>
      <bottom/>
      <diagonal/>
    </border>
    <border diagonalUp="1">
      <left style="hair">
        <color indexed="64"/>
      </left>
      <right style="thin">
        <color theme="9" tint="-0.499984740745262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/>
      <top style="hair">
        <color rgb="FFFF0000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rgb="FFFF0000"/>
      </bottom>
      <diagonal style="hair">
        <color indexed="64"/>
      </diagonal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 diagonalUp="1">
      <left style="hair">
        <color indexed="64"/>
      </left>
      <right style="thin">
        <color theme="9" tint="-0.499984740745262"/>
      </right>
      <top style="medium">
        <color indexed="64"/>
      </top>
      <bottom/>
      <diagonal style="hair">
        <color indexed="64"/>
      </diagonal>
    </border>
    <border diagonalUp="1">
      <left style="hair">
        <color indexed="64"/>
      </left>
      <right/>
      <top/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 diagonalUp="1"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9" tint="-0.499984740745262"/>
      </left>
      <right/>
      <top style="double">
        <color indexed="64"/>
      </top>
      <bottom style="medium">
        <color theme="9" tint="-0.499984740745262"/>
      </bottom>
      <diagonal/>
    </border>
    <border>
      <left/>
      <right style="thin">
        <color indexed="64"/>
      </right>
      <top style="double">
        <color indexed="64"/>
      </top>
      <bottom style="medium">
        <color theme="9" tint="-0.4999847407452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theme="9" tint="-0.499984740745262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theme="9" tint="-0.499984740745262"/>
      </right>
      <top style="double">
        <color indexed="64"/>
      </top>
      <bottom style="double">
        <color indexed="64"/>
      </bottom>
      <diagonal/>
    </border>
    <border>
      <left style="thin">
        <color theme="9" tint="-0.499984740745262"/>
      </left>
      <right/>
      <top/>
      <bottom style="thick">
        <color theme="9" tint="-0.499984740745262"/>
      </bottom>
      <diagonal/>
    </border>
    <border>
      <left/>
      <right style="thin">
        <color theme="9" tint="-0.499984740745262"/>
      </right>
      <top/>
      <bottom style="thick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hair">
        <color indexed="64"/>
      </bottom>
      <diagonal/>
    </border>
    <border>
      <left/>
      <right style="thin">
        <color theme="9" tint="-0.499984740745262"/>
      </right>
      <top style="hair">
        <color indexed="64"/>
      </top>
      <bottom style="hair">
        <color indexed="64"/>
      </bottom>
      <diagonal/>
    </border>
    <border>
      <left/>
      <right style="thin">
        <color theme="9" tint="-0.499984740745262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theme="9" tint="-0.499984740745262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9" tint="-0.499984740745262"/>
      </bottom>
      <diagonal/>
    </border>
    <border diagonalUp="1">
      <left style="hair">
        <color indexed="64"/>
      </left>
      <right style="thin">
        <color auto="1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theme="9" tint="-0.499984740745262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-0.499984740745262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 style="thin">
        <color theme="9" tint="-0.499984740745262"/>
      </right>
      <top style="hair">
        <color indexed="64"/>
      </top>
      <bottom/>
      <diagonal style="hair">
        <color indexed="64"/>
      </diagonal>
    </border>
    <border diagonalUp="1">
      <left style="hair">
        <color indexed="64"/>
      </left>
      <right style="thin">
        <color auto="1"/>
      </right>
      <top style="hair">
        <color indexed="64"/>
      </top>
      <bottom/>
      <diagonal style="hair">
        <color indexed="64"/>
      </diagonal>
    </border>
    <border>
      <left style="double">
        <color theme="9" tint="-0.499984740745262"/>
      </left>
      <right style="hair">
        <color indexed="64"/>
      </right>
      <top style="double">
        <color theme="9" tint="-0.499984740745262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9" tint="-0.499984740745262"/>
      </top>
      <bottom style="double">
        <color indexed="64"/>
      </bottom>
      <diagonal/>
    </border>
    <border>
      <left style="hair">
        <color indexed="64"/>
      </left>
      <right style="double">
        <color theme="9" tint="-0.499984740745262"/>
      </right>
      <top style="double">
        <color theme="9" tint="-0.499984740745262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 diagonalUp="1">
      <left style="hair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 style="hair">
        <color indexed="64"/>
      </diagonal>
    </border>
    <border diagonalUp="1">
      <left style="hair">
        <color indexed="64"/>
      </left>
      <right style="double">
        <color indexed="64"/>
      </right>
      <top/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 style="double">
        <color indexed="64"/>
      </right>
      <top style="dotted">
        <color indexed="64"/>
      </top>
      <bottom style="hair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top"/>
    </xf>
    <xf numFmtId="0" fontId="10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/>
    </xf>
    <xf numFmtId="0" fontId="14" fillId="0" borderId="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top"/>
    </xf>
    <xf numFmtId="0" fontId="7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top"/>
    </xf>
    <xf numFmtId="0" fontId="11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top"/>
    </xf>
    <xf numFmtId="0" fontId="16" fillId="0" borderId="18" xfId="0" applyFont="1" applyBorder="1" applyAlignment="1">
      <alignment horizontal="center" vertical="center"/>
    </xf>
    <xf numFmtId="0" fontId="19" fillId="3" borderId="15" xfId="0" applyFont="1" applyFill="1" applyBorder="1">
      <alignment vertical="center"/>
    </xf>
    <xf numFmtId="0" fontId="19" fillId="3" borderId="16" xfId="0" applyFont="1" applyFill="1" applyBorder="1">
      <alignment vertical="center"/>
    </xf>
    <xf numFmtId="0" fontId="11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top"/>
    </xf>
    <xf numFmtId="0" fontId="7" fillId="0" borderId="3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10" fillId="2" borderId="63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left" vertical="top"/>
    </xf>
    <xf numFmtId="0" fontId="9" fillId="2" borderId="0" xfId="0" applyFont="1" applyFill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0" borderId="74" xfId="0" applyFont="1" applyBorder="1" applyAlignment="1">
      <alignment horizontal="left" vertical="top"/>
    </xf>
    <xf numFmtId="0" fontId="14" fillId="0" borderId="73" xfId="0" applyFont="1" applyBorder="1" applyAlignment="1">
      <alignment horizontal="center" vertical="center"/>
    </xf>
    <xf numFmtId="0" fontId="13" fillId="0" borderId="75" xfId="0" applyFont="1" applyBorder="1" applyAlignment="1">
      <alignment horizontal="left" vertical="top"/>
    </xf>
    <xf numFmtId="0" fontId="19" fillId="3" borderId="43" xfId="0" applyFont="1" applyFill="1" applyBorder="1">
      <alignment vertical="center"/>
    </xf>
    <xf numFmtId="0" fontId="19" fillId="3" borderId="79" xfId="0" applyFont="1" applyFill="1" applyBorder="1">
      <alignment vertical="center"/>
    </xf>
    <xf numFmtId="0" fontId="7" fillId="0" borderId="80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/>
    </xf>
    <xf numFmtId="0" fontId="13" fillId="0" borderId="85" xfId="0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3" fillId="0" borderId="86" xfId="0" applyFont="1" applyBorder="1" applyAlignment="1">
      <alignment horizontal="left" vertical="top"/>
    </xf>
    <xf numFmtId="0" fontId="28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15" fillId="2" borderId="77" xfId="0" applyFont="1" applyFill="1" applyBorder="1" applyAlignment="1">
      <alignment horizontal="center" vertical="center"/>
    </xf>
    <xf numFmtId="0" fontId="15" fillId="2" borderId="78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19" fillId="3" borderId="3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0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7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0</xdr:row>
      <xdr:rowOff>121920</xdr:rowOff>
    </xdr:from>
    <xdr:to>
      <xdr:col>15</xdr:col>
      <xdr:colOff>495300</xdr:colOff>
      <xdr:row>1</xdr:row>
      <xdr:rowOff>424317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E4469E2-5ED0-B386-7624-A1D6CCDC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twoCellAnchor>
  <xdr:twoCellAnchor editAs="oneCell">
    <xdr:from>
      <xdr:col>29</xdr:col>
      <xdr:colOff>53340</xdr:colOff>
      <xdr:row>0</xdr:row>
      <xdr:rowOff>137160</xdr:rowOff>
    </xdr:from>
    <xdr:to>
      <xdr:col>31</xdr:col>
      <xdr:colOff>480060</xdr:colOff>
      <xdr:row>1</xdr:row>
      <xdr:rowOff>439557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2C65787-DB2A-453F-977C-E80AF1DFF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1020" y="137160"/>
          <a:ext cx="1615440" cy="835797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</xdr:colOff>
      <xdr:row>22</xdr:row>
      <xdr:rowOff>121920</xdr:rowOff>
    </xdr:from>
    <xdr:to>
      <xdr:col>15</xdr:col>
      <xdr:colOff>487680</xdr:colOff>
      <xdr:row>23</xdr:row>
      <xdr:rowOff>424317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4191354-7F3C-4D77-ADFE-9EE6F5D2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4671060"/>
          <a:ext cx="1615440" cy="835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22</xdr:row>
      <xdr:rowOff>99060</xdr:rowOff>
    </xdr:from>
    <xdr:to>
      <xdr:col>31</xdr:col>
      <xdr:colOff>464820</xdr:colOff>
      <xdr:row>23</xdr:row>
      <xdr:rowOff>401457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D4D5CAF-5CFB-49EE-91E3-0B61ED20E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5780" y="4648200"/>
          <a:ext cx="1615440" cy="835797"/>
        </a:xfrm>
        <a:prstGeom prst="rect">
          <a:avLst/>
        </a:prstGeom>
      </xdr:spPr>
    </xdr:pic>
    <xdr:clientData/>
  </xdr:two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2" name="그림 1">
          <a:extLst>
            <a:ext uri="{FF2B5EF4-FFF2-40B4-BE49-F238E27FC236}">
              <a16:creationId xmlns:a16="http://schemas.microsoft.com/office/drawing/2014/main" id="{20230AC4-078D-4A68-9337-D12F7823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3" name="그림 2">
          <a:extLst>
            <a:ext uri="{FF2B5EF4-FFF2-40B4-BE49-F238E27FC236}">
              <a16:creationId xmlns:a16="http://schemas.microsoft.com/office/drawing/2014/main" id="{DD0CA281-A8B3-4C12-A6F3-8D133BA58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4" name="그림 3">
          <a:extLst>
            <a:ext uri="{FF2B5EF4-FFF2-40B4-BE49-F238E27FC236}">
              <a16:creationId xmlns:a16="http://schemas.microsoft.com/office/drawing/2014/main" id="{39A3D55E-E50B-459B-96D7-37D3F4740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5" name="그림 4">
          <a:extLst>
            <a:ext uri="{FF2B5EF4-FFF2-40B4-BE49-F238E27FC236}">
              <a16:creationId xmlns:a16="http://schemas.microsoft.com/office/drawing/2014/main" id="{B8366FAB-00E2-4FBB-95BC-BC4FDCD6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6" name="그림 5">
          <a:extLst>
            <a:ext uri="{FF2B5EF4-FFF2-40B4-BE49-F238E27FC236}">
              <a16:creationId xmlns:a16="http://schemas.microsoft.com/office/drawing/2014/main" id="{7472FC4F-9B31-4012-A11C-EDB9A2EC0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9" name="그림 8">
          <a:extLst>
            <a:ext uri="{FF2B5EF4-FFF2-40B4-BE49-F238E27FC236}">
              <a16:creationId xmlns:a16="http://schemas.microsoft.com/office/drawing/2014/main" id="{604D91A6-D7B4-466C-9E3B-C58512105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2" name="그림 11">
          <a:extLst>
            <a:ext uri="{FF2B5EF4-FFF2-40B4-BE49-F238E27FC236}">
              <a16:creationId xmlns:a16="http://schemas.microsoft.com/office/drawing/2014/main" id="{4C643356-D1FF-4B8C-818E-310442DD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13" name="그림 12">
          <a:extLst>
            <a:ext uri="{FF2B5EF4-FFF2-40B4-BE49-F238E27FC236}">
              <a16:creationId xmlns:a16="http://schemas.microsoft.com/office/drawing/2014/main" id="{67A506D5-792F-42B3-82E7-C3413CF53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14" name="그림 13">
          <a:extLst>
            <a:ext uri="{FF2B5EF4-FFF2-40B4-BE49-F238E27FC236}">
              <a16:creationId xmlns:a16="http://schemas.microsoft.com/office/drawing/2014/main" id="{952CBE46-C949-47A1-9C4D-0B22CB28B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5" name="그림 14">
          <a:extLst>
            <a:ext uri="{FF2B5EF4-FFF2-40B4-BE49-F238E27FC236}">
              <a16:creationId xmlns:a16="http://schemas.microsoft.com/office/drawing/2014/main" id="{7049461A-D00F-4A2F-95C6-8E3D5A642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6" name="그림 15">
          <a:extLst>
            <a:ext uri="{FF2B5EF4-FFF2-40B4-BE49-F238E27FC236}">
              <a16:creationId xmlns:a16="http://schemas.microsoft.com/office/drawing/2014/main" id="{B36145D4-6285-44CD-8DE4-47CB92C0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7" name="그림 16">
          <a:extLst>
            <a:ext uri="{FF2B5EF4-FFF2-40B4-BE49-F238E27FC236}">
              <a16:creationId xmlns:a16="http://schemas.microsoft.com/office/drawing/2014/main" id="{740FC82F-3047-4FF0-A75F-578A6C534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18" name="그림 17">
          <a:extLst>
            <a:ext uri="{FF2B5EF4-FFF2-40B4-BE49-F238E27FC236}">
              <a16:creationId xmlns:a16="http://schemas.microsoft.com/office/drawing/2014/main" id="{B3D3C7CA-1483-4203-B8D9-7D61492EE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19" name="그림 18">
          <a:extLst>
            <a:ext uri="{FF2B5EF4-FFF2-40B4-BE49-F238E27FC236}">
              <a16:creationId xmlns:a16="http://schemas.microsoft.com/office/drawing/2014/main" id="{87B2D33E-08E9-45C6-BAF9-26B9FC09A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20" name="그림 19">
          <a:extLst>
            <a:ext uri="{FF2B5EF4-FFF2-40B4-BE49-F238E27FC236}">
              <a16:creationId xmlns:a16="http://schemas.microsoft.com/office/drawing/2014/main" id="{46220732-8068-44A3-B5F9-C3245B5B6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21" name="그림 20">
          <a:extLst>
            <a:ext uri="{FF2B5EF4-FFF2-40B4-BE49-F238E27FC236}">
              <a16:creationId xmlns:a16="http://schemas.microsoft.com/office/drawing/2014/main" id="{5883D2AE-EC5A-4A7E-9AC8-45ED1B27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22" name="그림 21">
          <a:extLst>
            <a:ext uri="{FF2B5EF4-FFF2-40B4-BE49-F238E27FC236}">
              <a16:creationId xmlns:a16="http://schemas.microsoft.com/office/drawing/2014/main" id="{18F5249D-438A-464D-8E88-F7377F43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23" name="그림 22">
          <a:extLst>
            <a:ext uri="{FF2B5EF4-FFF2-40B4-BE49-F238E27FC236}">
              <a16:creationId xmlns:a16="http://schemas.microsoft.com/office/drawing/2014/main" id="{97FB942D-952F-4E73-80D1-FDEDA377A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24" name="그림 23">
          <a:extLst>
            <a:ext uri="{FF2B5EF4-FFF2-40B4-BE49-F238E27FC236}">
              <a16:creationId xmlns:a16="http://schemas.microsoft.com/office/drawing/2014/main" id="{D79073D7-6023-49E0-8F63-C5CDB8299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25" name="그림 24">
          <a:extLst>
            <a:ext uri="{FF2B5EF4-FFF2-40B4-BE49-F238E27FC236}">
              <a16:creationId xmlns:a16="http://schemas.microsoft.com/office/drawing/2014/main" id="{A65553CC-9CA7-4B98-BC72-9EA5BC114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26" name="그림 25">
          <a:extLst>
            <a:ext uri="{FF2B5EF4-FFF2-40B4-BE49-F238E27FC236}">
              <a16:creationId xmlns:a16="http://schemas.microsoft.com/office/drawing/2014/main" id="{A4F90AC5-1229-47A6-A964-C5C31FABC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27" name="그림 26">
          <a:extLst>
            <a:ext uri="{FF2B5EF4-FFF2-40B4-BE49-F238E27FC236}">
              <a16:creationId xmlns:a16="http://schemas.microsoft.com/office/drawing/2014/main" id="{5844A2E8-B8C0-4161-AE5F-73A682DF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28" name="그림 27">
          <a:extLst>
            <a:ext uri="{FF2B5EF4-FFF2-40B4-BE49-F238E27FC236}">
              <a16:creationId xmlns:a16="http://schemas.microsoft.com/office/drawing/2014/main" id="{75ACA862-B7A3-4BFE-80FC-F1FEC6BB3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29" name="그림 28">
          <a:extLst>
            <a:ext uri="{FF2B5EF4-FFF2-40B4-BE49-F238E27FC236}">
              <a16:creationId xmlns:a16="http://schemas.microsoft.com/office/drawing/2014/main" id="{E9595498-9DCF-4A03-B312-176E7224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30" name="그림 29">
          <a:extLst>
            <a:ext uri="{FF2B5EF4-FFF2-40B4-BE49-F238E27FC236}">
              <a16:creationId xmlns:a16="http://schemas.microsoft.com/office/drawing/2014/main" id="{021E709D-1805-4F19-A74E-1813F3A14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31" name="그림 30">
          <a:extLst>
            <a:ext uri="{FF2B5EF4-FFF2-40B4-BE49-F238E27FC236}">
              <a16:creationId xmlns:a16="http://schemas.microsoft.com/office/drawing/2014/main" id="{BF0F8849-D179-48ED-BEF2-82F4115B2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32" name="그림 31">
          <a:extLst>
            <a:ext uri="{FF2B5EF4-FFF2-40B4-BE49-F238E27FC236}">
              <a16:creationId xmlns:a16="http://schemas.microsoft.com/office/drawing/2014/main" id="{A83E4946-424D-4639-87A0-527427D1A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33" name="그림 32">
          <a:extLst>
            <a:ext uri="{FF2B5EF4-FFF2-40B4-BE49-F238E27FC236}">
              <a16:creationId xmlns:a16="http://schemas.microsoft.com/office/drawing/2014/main" id="{E5BA6171-D1B6-418A-A18E-71F77529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34" name="그림 33">
          <a:extLst>
            <a:ext uri="{FF2B5EF4-FFF2-40B4-BE49-F238E27FC236}">
              <a16:creationId xmlns:a16="http://schemas.microsoft.com/office/drawing/2014/main" id="{68242620-FA44-47A2-967D-7B2551E1B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35" name="그림 34">
          <a:extLst>
            <a:ext uri="{FF2B5EF4-FFF2-40B4-BE49-F238E27FC236}">
              <a16:creationId xmlns:a16="http://schemas.microsoft.com/office/drawing/2014/main" id="{E0872F75-7229-4992-9D81-4B41E48EA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36" name="그림 35">
          <a:extLst>
            <a:ext uri="{FF2B5EF4-FFF2-40B4-BE49-F238E27FC236}">
              <a16:creationId xmlns:a16="http://schemas.microsoft.com/office/drawing/2014/main" id="{5DD5DB21-0F8F-4C80-B5F6-81F638F97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37" name="그림 36">
          <a:extLst>
            <a:ext uri="{FF2B5EF4-FFF2-40B4-BE49-F238E27FC236}">
              <a16:creationId xmlns:a16="http://schemas.microsoft.com/office/drawing/2014/main" id="{EAE1CC5C-757E-460E-B883-0392DD8F0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38" name="그림 37">
          <a:extLst>
            <a:ext uri="{FF2B5EF4-FFF2-40B4-BE49-F238E27FC236}">
              <a16:creationId xmlns:a16="http://schemas.microsoft.com/office/drawing/2014/main" id="{A0A83B63-4FDB-4FAC-B60D-2639AC16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582930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39" name="그림 38">
          <a:extLst>
            <a:ext uri="{FF2B5EF4-FFF2-40B4-BE49-F238E27FC236}">
              <a16:creationId xmlns:a16="http://schemas.microsoft.com/office/drawing/2014/main" id="{CA3465CC-307E-4070-A38F-C2D15C43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40" name="그림 39">
          <a:extLst>
            <a:ext uri="{FF2B5EF4-FFF2-40B4-BE49-F238E27FC236}">
              <a16:creationId xmlns:a16="http://schemas.microsoft.com/office/drawing/2014/main" id="{1DCD6A75-3B07-4A50-B405-DD23592C7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41" name="그림 40">
          <a:extLst>
            <a:ext uri="{FF2B5EF4-FFF2-40B4-BE49-F238E27FC236}">
              <a16:creationId xmlns:a16="http://schemas.microsoft.com/office/drawing/2014/main" id="{153557D3-C1E0-4CFB-8C7C-E668095A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42" name="그림 41">
          <a:extLst>
            <a:ext uri="{FF2B5EF4-FFF2-40B4-BE49-F238E27FC236}">
              <a16:creationId xmlns:a16="http://schemas.microsoft.com/office/drawing/2014/main" id="{161CABD7-2E9A-4ECE-B8E1-EA1274F9D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43" name="그림 42">
          <a:extLst>
            <a:ext uri="{FF2B5EF4-FFF2-40B4-BE49-F238E27FC236}">
              <a16:creationId xmlns:a16="http://schemas.microsoft.com/office/drawing/2014/main" id="{B7A520B6-176A-4891-A0BD-1D7779A6E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44" name="그림 43">
          <a:extLst>
            <a:ext uri="{FF2B5EF4-FFF2-40B4-BE49-F238E27FC236}">
              <a16:creationId xmlns:a16="http://schemas.microsoft.com/office/drawing/2014/main" id="{C65C1EA1-5F29-4824-AB2B-B430D5574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45" name="그림 44">
          <a:extLst>
            <a:ext uri="{FF2B5EF4-FFF2-40B4-BE49-F238E27FC236}">
              <a16:creationId xmlns:a16="http://schemas.microsoft.com/office/drawing/2014/main" id="{3A3A5CC1-4885-4BAD-B5A7-E11020ADE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46" name="그림 45">
          <a:extLst>
            <a:ext uri="{FF2B5EF4-FFF2-40B4-BE49-F238E27FC236}">
              <a16:creationId xmlns:a16="http://schemas.microsoft.com/office/drawing/2014/main" id="{80414325-6306-4CD1-A89D-A97B4AA9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47" name="그림 46">
          <a:extLst>
            <a:ext uri="{FF2B5EF4-FFF2-40B4-BE49-F238E27FC236}">
              <a16:creationId xmlns:a16="http://schemas.microsoft.com/office/drawing/2014/main" id="{7D1DC758-9C17-48D8-BB54-CEAA7C60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48" name="그림 47">
          <a:extLst>
            <a:ext uri="{FF2B5EF4-FFF2-40B4-BE49-F238E27FC236}">
              <a16:creationId xmlns:a16="http://schemas.microsoft.com/office/drawing/2014/main" id="{0A6DC29F-E4D1-4131-BFFB-CAB486017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49" name="그림 48">
          <a:extLst>
            <a:ext uri="{FF2B5EF4-FFF2-40B4-BE49-F238E27FC236}">
              <a16:creationId xmlns:a16="http://schemas.microsoft.com/office/drawing/2014/main" id="{D73AC8C0-FA75-40CC-B15B-E228A41B9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50" name="그림 49">
          <a:extLst>
            <a:ext uri="{FF2B5EF4-FFF2-40B4-BE49-F238E27FC236}">
              <a16:creationId xmlns:a16="http://schemas.microsoft.com/office/drawing/2014/main" id="{BC88829A-E9A7-4B1F-87E5-560A1DB09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51" name="그림 50">
          <a:extLst>
            <a:ext uri="{FF2B5EF4-FFF2-40B4-BE49-F238E27FC236}">
              <a16:creationId xmlns:a16="http://schemas.microsoft.com/office/drawing/2014/main" id="{1128003A-B7CD-48BE-834C-645784DF2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52" name="그림 51">
          <a:extLst>
            <a:ext uri="{FF2B5EF4-FFF2-40B4-BE49-F238E27FC236}">
              <a16:creationId xmlns:a16="http://schemas.microsoft.com/office/drawing/2014/main" id="{E438D7FE-C893-4315-A111-64DC60D7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53" name="그림 52">
          <a:extLst>
            <a:ext uri="{FF2B5EF4-FFF2-40B4-BE49-F238E27FC236}">
              <a16:creationId xmlns:a16="http://schemas.microsoft.com/office/drawing/2014/main" id="{554B4D5E-2BE4-4348-8CCF-7BDE03B5A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54" name="그림 53">
          <a:extLst>
            <a:ext uri="{FF2B5EF4-FFF2-40B4-BE49-F238E27FC236}">
              <a16:creationId xmlns:a16="http://schemas.microsoft.com/office/drawing/2014/main" id="{F823B0BD-38BD-4E40-8AF8-5B957814A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55" name="그림 54">
          <a:extLst>
            <a:ext uri="{FF2B5EF4-FFF2-40B4-BE49-F238E27FC236}">
              <a16:creationId xmlns:a16="http://schemas.microsoft.com/office/drawing/2014/main" id="{63DB0EEA-1FAE-4531-A5D3-28ADEEE44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56" name="그림 55">
          <a:extLst>
            <a:ext uri="{FF2B5EF4-FFF2-40B4-BE49-F238E27FC236}">
              <a16:creationId xmlns:a16="http://schemas.microsoft.com/office/drawing/2014/main" id="{F42583C8-7B80-439E-A8AA-C44A2F5A1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57" name="그림 56">
          <a:extLst>
            <a:ext uri="{FF2B5EF4-FFF2-40B4-BE49-F238E27FC236}">
              <a16:creationId xmlns:a16="http://schemas.microsoft.com/office/drawing/2014/main" id="{ED46B26D-BB00-4AA3-929F-BBCFC7A2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58" name="그림 57">
          <a:extLst>
            <a:ext uri="{FF2B5EF4-FFF2-40B4-BE49-F238E27FC236}">
              <a16:creationId xmlns:a16="http://schemas.microsoft.com/office/drawing/2014/main" id="{4D0DA95B-5963-472A-AD9B-55D075B70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59" name="그림 58">
          <a:extLst>
            <a:ext uri="{FF2B5EF4-FFF2-40B4-BE49-F238E27FC236}">
              <a16:creationId xmlns:a16="http://schemas.microsoft.com/office/drawing/2014/main" id="{6AA2C22D-11C0-4F32-83E5-D3E91F794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60" name="그림 59">
          <a:extLst>
            <a:ext uri="{FF2B5EF4-FFF2-40B4-BE49-F238E27FC236}">
              <a16:creationId xmlns:a16="http://schemas.microsoft.com/office/drawing/2014/main" id="{EBFF00D1-EE5A-4040-9261-E91CEA15A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22</xdr:row>
      <xdr:rowOff>121920</xdr:rowOff>
    </xdr:from>
    <xdr:ext cx="1615440" cy="835797"/>
    <xdr:pic>
      <xdr:nvPicPr>
        <xdr:cNvPr id="61" name="그림 60">
          <a:extLst>
            <a:ext uri="{FF2B5EF4-FFF2-40B4-BE49-F238E27FC236}">
              <a16:creationId xmlns:a16="http://schemas.microsoft.com/office/drawing/2014/main" id="{D4AF4FD3-A77D-4ADC-A4A8-AD3535F94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22</xdr:row>
      <xdr:rowOff>121920</xdr:rowOff>
    </xdr:from>
    <xdr:ext cx="1615440" cy="835797"/>
    <xdr:pic>
      <xdr:nvPicPr>
        <xdr:cNvPr id="62" name="그림 61">
          <a:extLst>
            <a:ext uri="{FF2B5EF4-FFF2-40B4-BE49-F238E27FC236}">
              <a16:creationId xmlns:a16="http://schemas.microsoft.com/office/drawing/2014/main" id="{8A531F97-5AE2-487A-8AB7-73D5EA07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219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38100</xdr:colOff>
      <xdr:row>22</xdr:row>
      <xdr:rowOff>99060</xdr:rowOff>
    </xdr:from>
    <xdr:ext cx="1615440" cy="835797"/>
    <xdr:pic>
      <xdr:nvPicPr>
        <xdr:cNvPr id="63" name="그림 62">
          <a:extLst>
            <a:ext uri="{FF2B5EF4-FFF2-40B4-BE49-F238E27FC236}">
              <a16:creationId xmlns:a16="http://schemas.microsoft.com/office/drawing/2014/main" id="{37CCFEC3-5443-49F0-B064-2755C4EA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8660" y="57988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64" name="그림 63">
          <a:extLst>
            <a:ext uri="{FF2B5EF4-FFF2-40B4-BE49-F238E27FC236}">
              <a16:creationId xmlns:a16="http://schemas.microsoft.com/office/drawing/2014/main" id="{15D11399-55A7-4DBA-AB43-6BA017EC2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65" name="그림 64">
          <a:extLst>
            <a:ext uri="{FF2B5EF4-FFF2-40B4-BE49-F238E27FC236}">
              <a16:creationId xmlns:a16="http://schemas.microsoft.com/office/drawing/2014/main" id="{42BDB85D-891B-41E0-BA98-BD1EDA0DA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66" name="그림 65">
          <a:extLst>
            <a:ext uri="{FF2B5EF4-FFF2-40B4-BE49-F238E27FC236}">
              <a16:creationId xmlns:a16="http://schemas.microsoft.com/office/drawing/2014/main" id="{EB87B9FA-3477-4B1C-9C50-13021A87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67" name="그림 66">
          <a:extLst>
            <a:ext uri="{FF2B5EF4-FFF2-40B4-BE49-F238E27FC236}">
              <a16:creationId xmlns:a16="http://schemas.microsoft.com/office/drawing/2014/main" id="{98A003EE-DB0A-41E1-9ECA-B9D1D8B65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68" name="그림 67">
          <a:extLst>
            <a:ext uri="{FF2B5EF4-FFF2-40B4-BE49-F238E27FC236}">
              <a16:creationId xmlns:a16="http://schemas.microsoft.com/office/drawing/2014/main" id="{83B1C88D-F2FF-4485-9817-0F2ABC2D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69" name="그림 68">
          <a:extLst>
            <a:ext uri="{FF2B5EF4-FFF2-40B4-BE49-F238E27FC236}">
              <a16:creationId xmlns:a16="http://schemas.microsoft.com/office/drawing/2014/main" id="{08B73C4A-EC29-4DC7-96E0-A9EF5327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70" name="그림 69">
          <a:extLst>
            <a:ext uri="{FF2B5EF4-FFF2-40B4-BE49-F238E27FC236}">
              <a16:creationId xmlns:a16="http://schemas.microsoft.com/office/drawing/2014/main" id="{3E38E6AF-C618-4B94-A5C2-7B2FB813A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71" name="그림 70">
          <a:extLst>
            <a:ext uri="{FF2B5EF4-FFF2-40B4-BE49-F238E27FC236}">
              <a16:creationId xmlns:a16="http://schemas.microsoft.com/office/drawing/2014/main" id="{3987B396-E6B3-4521-8D15-97421B6A0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72" name="그림 71">
          <a:extLst>
            <a:ext uri="{FF2B5EF4-FFF2-40B4-BE49-F238E27FC236}">
              <a16:creationId xmlns:a16="http://schemas.microsoft.com/office/drawing/2014/main" id="{E2626B71-8AE4-4065-8B6A-87A1DEC89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73" name="그림 72">
          <a:extLst>
            <a:ext uri="{FF2B5EF4-FFF2-40B4-BE49-F238E27FC236}">
              <a16:creationId xmlns:a16="http://schemas.microsoft.com/office/drawing/2014/main" id="{C2A84754-3CE6-4BED-816A-9D84EE319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74" name="그림 73">
          <a:extLst>
            <a:ext uri="{FF2B5EF4-FFF2-40B4-BE49-F238E27FC236}">
              <a16:creationId xmlns:a16="http://schemas.microsoft.com/office/drawing/2014/main" id="{5CE75593-FBD6-4937-AB48-E4731EC63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75" name="그림 74">
          <a:extLst>
            <a:ext uri="{FF2B5EF4-FFF2-40B4-BE49-F238E27FC236}">
              <a16:creationId xmlns:a16="http://schemas.microsoft.com/office/drawing/2014/main" id="{1AE5307E-5C9B-44CB-8F33-6E0B70CB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76" name="그림 75">
          <a:extLst>
            <a:ext uri="{FF2B5EF4-FFF2-40B4-BE49-F238E27FC236}">
              <a16:creationId xmlns:a16="http://schemas.microsoft.com/office/drawing/2014/main" id="{9D8A3E85-E3DF-4037-965D-6801814B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77" name="그림 76">
          <a:extLst>
            <a:ext uri="{FF2B5EF4-FFF2-40B4-BE49-F238E27FC236}">
              <a16:creationId xmlns:a16="http://schemas.microsoft.com/office/drawing/2014/main" id="{50C6D7DF-438F-4BB8-9A59-562C5F144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78" name="그림 77">
          <a:extLst>
            <a:ext uri="{FF2B5EF4-FFF2-40B4-BE49-F238E27FC236}">
              <a16:creationId xmlns:a16="http://schemas.microsoft.com/office/drawing/2014/main" id="{6795DC40-E7EE-482F-A5C8-5FF84B0A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79" name="그림 78">
          <a:extLst>
            <a:ext uri="{FF2B5EF4-FFF2-40B4-BE49-F238E27FC236}">
              <a16:creationId xmlns:a16="http://schemas.microsoft.com/office/drawing/2014/main" id="{FD6D2E7B-D20F-465E-819B-FAB970FAA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80" name="그림 79">
          <a:extLst>
            <a:ext uri="{FF2B5EF4-FFF2-40B4-BE49-F238E27FC236}">
              <a16:creationId xmlns:a16="http://schemas.microsoft.com/office/drawing/2014/main" id="{34CD4B18-9528-48D5-A93A-5845A8D13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22</xdr:row>
      <xdr:rowOff>121920</xdr:rowOff>
    </xdr:from>
    <xdr:ext cx="1615440" cy="835797"/>
    <xdr:pic>
      <xdr:nvPicPr>
        <xdr:cNvPr id="81" name="그림 80">
          <a:extLst>
            <a:ext uri="{FF2B5EF4-FFF2-40B4-BE49-F238E27FC236}">
              <a16:creationId xmlns:a16="http://schemas.microsoft.com/office/drawing/2014/main" id="{AED7D96F-A22A-4958-9448-2FB4E81FF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22</xdr:row>
      <xdr:rowOff>121920</xdr:rowOff>
    </xdr:from>
    <xdr:ext cx="1615440" cy="835797"/>
    <xdr:pic>
      <xdr:nvPicPr>
        <xdr:cNvPr id="82" name="그림 81">
          <a:extLst>
            <a:ext uri="{FF2B5EF4-FFF2-40B4-BE49-F238E27FC236}">
              <a16:creationId xmlns:a16="http://schemas.microsoft.com/office/drawing/2014/main" id="{65FF92D0-EC2F-48B5-99A8-B74AD7B6B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38100</xdr:colOff>
      <xdr:row>0</xdr:row>
      <xdr:rowOff>99060</xdr:rowOff>
    </xdr:from>
    <xdr:ext cx="1615440" cy="835797"/>
    <xdr:pic>
      <xdr:nvPicPr>
        <xdr:cNvPr id="83" name="그림 82">
          <a:extLst>
            <a:ext uri="{FF2B5EF4-FFF2-40B4-BE49-F238E27FC236}">
              <a16:creationId xmlns:a16="http://schemas.microsoft.com/office/drawing/2014/main" id="{998BBD00-EAC5-49A5-8973-35F7EFB43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8660" y="579882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84" name="그림 83">
          <a:extLst>
            <a:ext uri="{FF2B5EF4-FFF2-40B4-BE49-F238E27FC236}">
              <a16:creationId xmlns:a16="http://schemas.microsoft.com/office/drawing/2014/main" id="{51394CA1-00A3-4F77-8CAD-0E9E678BB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85" name="그림 84">
          <a:extLst>
            <a:ext uri="{FF2B5EF4-FFF2-40B4-BE49-F238E27FC236}">
              <a16:creationId xmlns:a16="http://schemas.microsoft.com/office/drawing/2014/main" id="{81A6FE3C-0F48-4329-8649-E54149B20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86" name="그림 85">
          <a:extLst>
            <a:ext uri="{FF2B5EF4-FFF2-40B4-BE49-F238E27FC236}">
              <a16:creationId xmlns:a16="http://schemas.microsoft.com/office/drawing/2014/main" id="{FEAFCDEA-80F1-4359-B311-813029DD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87" name="그림 86">
          <a:extLst>
            <a:ext uri="{FF2B5EF4-FFF2-40B4-BE49-F238E27FC236}">
              <a16:creationId xmlns:a16="http://schemas.microsoft.com/office/drawing/2014/main" id="{5E34475F-F3C9-420E-9E9D-8A85971E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88" name="그림 87">
          <a:extLst>
            <a:ext uri="{FF2B5EF4-FFF2-40B4-BE49-F238E27FC236}">
              <a16:creationId xmlns:a16="http://schemas.microsoft.com/office/drawing/2014/main" id="{87C37DCC-E626-4069-818F-28CC62B7C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89" name="그림 88">
          <a:extLst>
            <a:ext uri="{FF2B5EF4-FFF2-40B4-BE49-F238E27FC236}">
              <a16:creationId xmlns:a16="http://schemas.microsoft.com/office/drawing/2014/main" id="{EF18F6B4-5306-4474-830B-462EC7E27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90" name="그림 89">
          <a:extLst>
            <a:ext uri="{FF2B5EF4-FFF2-40B4-BE49-F238E27FC236}">
              <a16:creationId xmlns:a16="http://schemas.microsoft.com/office/drawing/2014/main" id="{3C33EFE5-5B7D-4E7B-9CD3-C426D2DB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91" name="그림 90">
          <a:extLst>
            <a:ext uri="{FF2B5EF4-FFF2-40B4-BE49-F238E27FC236}">
              <a16:creationId xmlns:a16="http://schemas.microsoft.com/office/drawing/2014/main" id="{3AEB8DEF-1238-4BA5-A753-CCAB9E618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92" name="그림 91">
          <a:extLst>
            <a:ext uri="{FF2B5EF4-FFF2-40B4-BE49-F238E27FC236}">
              <a16:creationId xmlns:a16="http://schemas.microsoft.com/office/drawing/2014/main" id="{23D843CB-2386-4011-9656-E3E8802D9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93" name="그림 92">
          <a:extLst>
            <a:ext uri="{FF2B5EF4-FFF2-40B4-BE49-F238E27FC236}">
              <a16:creationId xmlns:a16="http://schemas.microsoft.com/office/drawing/2014/main" id="{9194446F-A574-4BB5-A089-1D514294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94" name="그림 93">
          <a:extLst>
            <a:ext uri="{FF2B5EF4-FFF2-40B4-BE49-F238E27FC236}">
              <a16:creationId xmlns:a16="http://schemas.microsoft.com/office/drawing/2014/main" id="{F4D1ACA0-7D59-4D99-93A5-28F9394C2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95" name="그림 94">
          <a:extLst>
            <a:ext uri="{FF2B5EF4-FFF2-40B4-BE49-F238E27FC236}">
              <a16:creationId xmlns:a16="http://schemas.microsoft.com/office/drawing/2014/main" id="{B3014CB8-F1DA-4206-A045-B732CC27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96" name="그림 95">
          <a:extLst>
            <a:ext uri="{FF2B5EF4-FFF2-40B4-BE49-F238E27FC236}">
              <a16:creationId xmlns:a16="http://schemas.microsoft.com/office/drawing/2014/main" id="{1FB8FB0B-0930-4334-84DE-56E00630E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97" name="그림 96">
          <a:extLst>
            <a:ext uri="{FF2B5EF4-FFF2-40B4-BE49-F238E27FC236}">
              <a16:creationId xmlns:a16="http://schemas.microsoft.com/office/drawing/2014/main" id="{B9C43652-EDC5-4B86-A670-9C54AF972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98" name="그림 97">
          <a:extLst>
            <a:ext uri="{FF2B5EF4-FFF2-40B4-BE49-F238E27FC236}">
              <a16:creationId xmlns:a16="http://schemas.microsoft.com/office/drawing/2014/main" id="{E913C6CD-B0F4-4DC7-9074-4EA8EB63D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99" name="그림 98">
          <a:extLst>
            <a:ext uri="{FF2B5EF4-FFF2-40B4-BE49-F238E27FC236}">
              <a16:creationId xmlns:a16="http://schemas.microsoft.com/office/drawing/2014/main" id="{639829D9-5BDC-436D-A92F-FF9AB8279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100" name="그림 99">
          <a:extLst>
            <a:ext uri="{FF2B5EF4-FFF2-40B4-BE49-F238E27FC236}">
              <a16:creationId xmlns:a16="http://schemas.microsoft.com/office/drawing/2014/main" id="{6C1831F1-C7F7-4ED4-B7D9-04700FBFA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60960</xdr:colOff>
      <xdr:row>0</xdr:row>
      <xdr:rowOff>121920</xdr:rowOff>
    </xdr:from>
    <xdr:ext cx="1615440" cy="835797"/>
    <xdr:pic>
      <xdr:nvPicPr>
        <xdr:cNvPr id="101" name="그림 100">
          <a:extLst>
            <a:ext uri="{FF2B5EF4-FFF2-40B4-BE49-F238E27FC236}">
              <a16:creationId xmlns:a16="http://schemas.microsoft.com/office/drawing/2014/main" id="{E1E62661-1AFD-4764-B9BA-5FF1F149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13</xdr:col>
      <xdr:colOff>68580</xdr:colOff>
      <xdr:row>0</xdr:row>
      <xdr:rowOff>121920</xdr:rowOff>
    </xdr:from>
    <xdr:ext cx="1615440" cy="835797"/>
    <xdr:pic>
      <xdr:nvPicPr>
        <xdr:cNvPr id="102" name="그림 101">
          <a:extLst>
            <a:ext uri="{FF2B5EF4-FFF2-40B4-BE49-F238E27FC236}">
              <a16:creationId xmlns:a16="http://schemas.microsoft.com/office/drawing/2014/main" id="{F52F3E30-A4AD-4697-A807-DE5F1ABB6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216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38100</xdr:colOff>
      <xdr:row>0</xdr:row>
      <xdr:rowOff>99060</xdr:rowOff>
    </xdr:from>
    <xdr:ext cx="1615440" cy="835797"/>
    <xdr:pic>
      <xdr:nvPicPr>
        <xdr:cNvPr id="103" name="그림 102">
          <a:extLst>
            <a:ext uri="{FF2B5EF4-FFF2-40B4-BE49-F238E27FC236}">
              <a16:creationId xmlns:a16="http://schemas.microsoft.com/office/drawing/2014/main" id="{8D894CC5-54E6-4612-8129-82BFFF334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8660" y="583692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04" name="그림 103">
          <a:extLst>
            <a:ext uri="{FF2B5EF4-FFF2-40B4-BE49-F238E27FC236}">
              <a16:creationId xmlns:a16="http://schemas.microsoft.com/office/drawing/2014/main" id="{F90E1464-8D34-4E24-BEE8-ADED5B145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05" name="그림 104">
          <a:extLst>
            <a:ext uri="{FF2B5EF4-FFF2-40B4-BE49-F238E27FC236}">
              <a16:creationId xmlns:a16="http://schemas.microsoft.com/office/drawing/2014/main" id="{2968A755-8A9B-4E8C-A2D6-9209D48A3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06" name="그림 105">
          <a:extLst>
            <a:ext uri="{FF2B5EF4-FFF2-40B4-BE49-F238E27FC236}">
              <a16:creationId xmlns:a16="http://schemas.microsoft.com/office/drawing/2014/main" id="{3EEF1D73-4F4D-49EB-8B9F-296F274CE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07" name="그림 106">
          <a:extLst>
            <a:ext uri="{FF2B5EF4-FFF2-40B4-BE49-F238E27FC236}">
              <a16:creationId xmlns:a16="http://schemas.microsoft.com/office/drawing/2014/main" id="{827A88DB-9A33-400F-AF38-C5367BC58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08" name="그림 107">
          <a:extLst>
            <a:ext uri="{FF2B5EF4-FFF2-40B4-BE49-F238E27FC236}">
              <a16:creationId xmlns:a16="http://schemas.microsoft.com/office/drawing/2014/main" id="{647366BA-37CF-450F-A731-325BB46A9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09" name="그림 108">
          <a:extLst>
            <a:ext uri="{FF2B5EF4-FFF2-40B4-BE49-F238E27FC236}">
              <a16:creationId xmlns:a16="http://schemas.microsoft.com/office/drawing/2014/main" id="{84625BAA-DCE0-465E-AD21-DEAFFBB4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10" name="그림 109">
          <a:extLst>
            <a:ext uri="{FF2B5EF4-FFF2-40B4-BE49-F238E27FC236}">
              <a16:creationId xmlns:a16="http://schemas.microsoft.com/office/drawing/2014/main" id="{BAFD348A-2EE9-4B3E-AFCB-F5C369039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11" name="그림 110">
          <a:extLst>
            <a:ext uri="{FF2B5EF4-FFF2-40B4-BE49-F238E27FC236}">
              <a16:creationId xmlns:a16="http://schemas.microsoft.com/office/drawing/2014/main" id="{C64D7E48-CEF4-4A67-A0D0-414AE0519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12" name="그림 111">
          <a:extLst>
            <a:ext uri="{FF2B5EF4-FFF2-40B4-BE49-F238E27FC236}">
              <a16:creationId xmlns:a16="http://schemas.microsoft.com/office/drawing/2014/main" id="{94DABB1F-D4DB-4C27-9210-1B497C586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13" name="그림 112">
          <a:extLst>
            <a:ext uri="{FF2B5EF4-FFF2-40B4-BE49-F238E27FC236}">
              <a16:creationId xmlns:a16="http://schemas.microsoft.com/office/drawing/2014/main" id="{7FEC4017-288B-43A5-AFBB-01CC1FFD9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14" name="그림 113">
          <a:extLst>
            <a:ext uri="{FF2B5EF4-FFF2-40B4-BE49-F238E27FC236}">
              <a16:creationId xmlns:a16="http://schemas.microsoft.com/office/drawing/2014/main" id="{36B4162B-09E0-4739-BA12-C631F4506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15" name="그림 114">
          <a:extLst>
            <a:ext uri="{FF2B5EF4-FFF2-40B4-BE49-F238E27FC236}">
              <a16:creationId xmlns:a16="http://schemas.microsoft.com/office/drawing/2014/main" id="{1EBED8C1-CF3D-42D8-AF0C-EB14E029A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16" name="그림 115">
          <a:extLst>
            <a:ext uri="{FF2B5EF4-FFF2-40B4-BE49-F238E27FC236}">
              <a16:creationId xmlns:a16="http://schemas.microsoft.com/office/drawing/2014/main" id="{43DEDEE6-C192-4F98-8C5C-C404632D5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17" name="그림 116">
          <a:extLst>
            <a:ext uri="{FF2B5EF4-FFF2-40B4-BE49-F238E27FC236}">
              <a16:creationId xmlns:a16="http://schemas.microsoft.com/office/drawing/2014/main" id="{72494B90-AA48-447E-8961-F82A38DA7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18" name="그림 117">
          <a:extLst>
            <a:ext uri="{FF2B5EF4-FFF2-40B4-BE49-F238E27FC236}">
              <a16:creationId xmlns:a16="http://schemas.microsoft.com/office/drawing/2014/main" id="{F15C6C5C-176B-4B91-B3A6-009EC100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19" name="그림 118">
          <a:extLst>
            <a:ext uri="{FF2B5EF4-FFF2-40B4-BE49-F238E27FC236}">
              <a16:creationId xmlns:a16="http://schemas.microsoft.com/office/drawing/2014/main" id="{9E212492-2982-4D11-A96D-3E6DEF3BA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20" name="그림 119">
          <a:extLst>
            <a:ext uri="{FF2B5EF4-FFF2-40B4-BE49-F238E27FC236}">
              <a16:creationId xmlns:a16="http://schemas.microsoft.com/office/drawing/2014/main" id="{B0F5CBBB-37CF-4DBD-9B03-EFDE46387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60960</xdr:colOff>
      <xdr:row>0</xdr:row>
      <xdr:rowOff>121920</xdr:rowOff>
    </xdr:from>
    <xdr:ext cx="1615440" cy="835797"/>
    <xdr:pic>
      <xdr:nvPicPr>
        <xdr:cNvPr id="121" name="그림 120">
          <a:extLst>
            <a:ext uri="{FF2B5EF4-FFF2-40B4-BE49-F238E27FC236}">
              <a16:creationId xmlns:a16="http://schemas.microsoft.com/office/drawing/2014/main" id="{F6BFCD2B-8513-4925-861B-31E9520FE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1520" y="5859780"/>
          <a:ext cx="1615440" cy="835797"/>
        </a:xfrm>
        <a:prstGeom prst="rect">
          <a:avLst/>
        </a:prstGeom>
      </xdr:spPr>
    </xdr:pic>
    <xdr:clientData/>
  </xdr:oneCellAnchor>
  <xdr:oneCellAnchor>
    <xdr:from>
      <xdr:col>29</xdr:col>
      <xdr:colOff>68580</xdr:colOff>
      <xdr:row>0</xdr:row>
      <xdr:rowOff>121920</xdr:rowOff>
    </xdr:from>
    <xdr:ext cx="1615440" cy="835797"/>
    <xdr:pic>
      <xdr:nvPicPr>
        <xdr:cNvPr id="122" name="그림 121">
          <a:extLst>
            <a:ext uri="{FF2B5EF4-FFF2-40B4-BE49-F238E27FC236}">
              <a16:creationId xmlns:a16="http://schemas.microsoft.com/office/drawing/2014/main" id="{4586390D-8F8A-43D4-83B7-BBC50F06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5859780"/>
          <a:ext cx="1615440" cy="8357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3"/>
  <sheetViews>
    <sheetView workbookViewId="0">
      <selection activeCell="R23" sqref="R23:AC23"/>
    </sheetView>
  </sheetViews>
  <sheetFormatPr defaultRowHeight="14.4"/>
  <cols>
    <col min="1" max="1" width="1.19921875" style="1" customWidth="1"/>
    <col min="2" max="3" width="3.09765625" style="1" customWidth="1"/>
    <col min="4" max="4" width="9" style="1"/>
    <col min="5" max="5" width="2.8984375" style="40" customWidth="1"/>
    <col min="6" max="6" width="4.59765625" style="1" customWidth="1"/>
    <col min="7" max="7" width="7.09765625" style="1" customWidth="1"/>
    <col min="8" max="8" width="4.59765625" style="1" customWidth="1"/>
    <col min="9" max="9" width="7.09765625" style="1" customWidth="1"/>
    <col min="10" max="10" width="1.59765625" style="1" customWidth="1"/>
    <col min="11" max="11" width="7.59765625" style="1" customWidth="1"/>
    <col min="12" max="12" width="8" style="1" customWidth="1"/>
    <col min="13" max="13" width="8.5" style="1" customWidth="1"/>
    <col min="14" max="14" width="7.5" style="1" customWidth="1"/>
    <col min="15" max="15" width="8.09765625" style="1" customWidth="1"/>
    <col min="16" max="16" width="7.5" style="1" customWidth="1"/>
    <col min="17" max="17" width="2.296875" style="1" customWidth="1"/>
    <col min="18" max="19" width="3.09765625" style="1" customWidth="1"/>
    <col min="20" max="20" width="9" style="1"/>
    <col min="21" max="21" width="2.8984375" style="40" customWidth="1"/>
    <col min="22" max="22" width="4.59765625" style="1" customWidth="1"/>
    <col min="23" max="23" width="7.09765625" style="1" customWidth="1"/>
    <col min="24" max="24" width="4.59765625" style="1" customWidth="1"/>
    <col min="25" max="25" width="7.09765625" style="1" customWidth="1"/>
    <col min="26" max="26" width="1.59765625" style="1" customWidth="1"/>
    <col min="27" max="27" width="7.59765625" style="1" customWidth="1"/>
    <col min="28" max="28" width="7.5" style="1" customWidth="1"/>
    <col min="29" max="29" width="8.19921875" style="1" customWidth="1"/>
    <col min="30" max="30" width="7.5" style="1" customWidth="1"/>
    <col min="31" max="31" width="8.09765625" style="1" customWidth="1"/>
    <col min="32" max="32" width="7.5" style="1" customWidth="1"/>
    <col min="33" max="249" width="9" style="1"/>
    <col min="250" max="251" width="3.09765625" style="1" customWidth="1"/>
    <col min="252" max="252" width="9" style="1"/>
    <col min="253" max="253" width="3.8984375" style="1" customWidth="1"/>
    <col min="254" max="257" width="8.69921875" style="1" customWidth="1"/>
    <col min="258" max="258" width="1.59765625" style="1" customWidth="1"/>
    <col min="259" max="262" width="7.59765625" style="1" customWidth="1"/>
    <col min="263" max="264" width="9" style="1"/>
    <col min="265" max="265" width="30.19921875" style="1" customWidth="1"/>
    <col min="266" max="505" width="9" style="1"/>
    <col min="506" max="507" width="3.09765625" style="1" customWidth="1"/>
    <col min="508" max="508" width="9" style="1"/>
    <col min="509" max="509" width="3.8984375" style="1" customWidth="1"/>
    <col min="510" max="513" width="8.69921875" style="1" customWidth="1"/>
    <col min="514" max="514" width="1.59765625" style="1" customWidth="1"/>
    <col min="515" max="518" width="7.59765625" style="1" customWidth="1"/>
    <col min="519" max="520" width="9" style="1"/>
    <col min="521" max="521" width="30.19921875" style="1" customWidth="1"/>
    <col min="522" max="761" width="9" style="1"/>
    <col min="762" max="763" width="3.09765625" style="1" customWidth="1"/>
    <col min="764" max="764" width="9" style="1"/>
    <col min="765" max="765" width="3.8984375" style="1" customWidth="1"/>
    <col min="766" max="769" width="8.69921875" style="1" customWidth="1"/>
    <col min="770" max="770" width="1.59765625" style="1" customWidth="1"/>
    <col min="771" max="774" width="7.59765625" style="1" customWidth="1"/>
    <col min="775" max="776" width="9" style="1"/>
    <col min="777" max="777" width="30.19921875" style="1" customWidth="1"/>
    <col min="778" max="1017" width="9" style="1"/>
    <col min="1018" max="1019" width="3.09765625" style="1" customWidth="1"/>
    <col min="1020" max="1020" width="9" style="1"/>
    <col min="1021" max="1021" width="3.8984375" style="1" customWidth="1"/>
    <col min="1022" max="1025" width="8.69921875" style="1" customWidth="1"/>
    <col min="1026" max="1026" width="1.59765625" style="1" customWidth="1"/>
    <col min="1027" max="1030" width="7.59765625" style="1" customWidth="1"/>
    <col min="1031" max="1032" width="9" style="1"/>
    <col min="1033" max="1033" width="30.19921875" style="1" customWidth="1"/>
    <col min="1034" max="1273" width="9" style="1"/>
    <col min="1274" max="1275" width="3.09765625" style="1" customWidth="1"/>
    <col min="1276" max="1276" width="9" style="1"/>
    <col min="1277" max="1277" width="3.8984375" style="1" customWidth="1"/>
    <col min="1278" max="1281" width="8.69921875" style="1" customWidth="1"/>
    <col min="1282" max="1282" width="1.59765625" style="1" customWidth="1"/>
    <col min="1283" max="1286" width="7.59765625" style="1" customWidth="1"/>
    <col min="1287" max="1288" width="9" style="1"/>
    <col min="1289" max="1289" width="30.19921875" style="1" customWidth="1"/>
    <col min="1290" max="1529" width="9" style="1"/>
    <col min="1530" max="1531" width="3.09765625" style="1" customWidth="1"/>
    <col min="1532" max="1532" width="9" style="1"/>
    <col min="1533" max="1533" width="3.8984375" style="1" customWidth="1"/>
    <col min="1534" max="1537" width="8.69921875" style="1" customWidth="1"/>
    <col min="1538" max="1538" width="1.59765625" style="1" customWidth="1"/>
    <col min="1539" max="1542" width="7.59765625" style="1" customWidth="1"/>
    <col min="1543" max="1544" width="9" style="1"/>
    <col min="1545" max="1545" width="30.19921875" style="1" customWidth="1"/>
    <col min="1546" max="1785" width="9" style="1"/>
    <col min="1786" max="1787" width="3.09765625" style="1" customWidth="1"/>
    <col min="1788" max="1788" width="9" style="1"/>
    <col min="1789" max="1789" width="3.8984375" style="1" customWidth="1"/>
    <col min="1790" max="1793" width="8.69921875" style="1" customWidth="1"/>
    <col min="1794" max="1794" width="1.59765625" style="1" customWidth="1"/>
    <col min="1795" max="1798" width="7.59765625" style="1" customWidth="1"/>
    <col min="1799" max="1800" width="9" style="1"/>
    <col min="1801" max="1801" width="30.19921875" style="1" customWidth="1"/>
    <col min="1802" max="2041" width="9" style="1"/>
    <col min="2042" max="2043" width="3.09765625" style="1" customWidth="1"/>
    <col min="2044" max="2044" width="9" style="1"/>
    <col min="2045" max="2045" width="3.8984375" style="1" customWidth="1"/>
    <col min="2046" max="2049" width="8.69921875" style="1" customWidth="1"/>
    <col min="2050" max="2050" width="1.59765625" style="1" customWidth="1"/>
    <col min="2051" max="2054" width="7.59765625" style="1" customWidth="1"/>
    <col min="2055" max="2056" width="9" style="1"/>
    <col min="2057" max="2057" width="30.19921875" style="1" customWidth="1"/>
    <col min="2058" max="2297" width="9" style="1"/>
    <col min="2298" max="2299" width="3.09765625" style="1" customWidth="1"/>
    <col min="2300" max="2300" width="9" style="1"/>
    <col min="2301" max="2301" width="3.8984375" style="1" customWidth="1"/>
    <col min="2302" max="2305" width="8.69921875" style="1" customWidth="1"/>
    <col min="2306" max="2306" width="1.59765625" style="1" customWidth="1"/>
    <col min="2307" max="2310" width="7.59765625" style="1" customWidth="1"/>
    <col min="2311" max="2312" width="9" style="1"/>
    <col min="2313" max="2313" width="30.19921875" style="1" customWidth="1"/>
    <col min="2314" max="2553" width="9" style="1"/>
    <col min="2554" max="2555" width="3.09765625" style="1" customWidth="1"/>
    <col min="2556" max="2556" width="9" style="1"/>
    <col min="2557" max="2557" width="3.8984375" style="1" customWidth="1"/>
    <col min="2558" max="2561" width="8.69921875" style="1" customWidth="1"/>
    <col min="2562" max="2562" width="1.59765625" style="1" customWidth="1"/>
    <col min="2563" max="2566" width="7.59765625" style="1" customWidth="1"/>
    <col min="2567" max="2568" width="9" style="1"/>
    <col min="2569" max="2569" width="30.19921875" style="1" customWidth="1"/>
    <col min="2570" max="2809" width="9" style="1"/>
    <col min="2810" max="2811" width="3.09765625" style="1" customWidth="1"/>
    <col min="2812" max="2812" width="9" style="1"/>
    <col min="2813" max="2813" width="3.8984375" style="1" customWidth="1"/>
    <col min="2814" max="2817" width="8.69921875" style="1" customWidth="1"/>
    <col min="2818" max="2818" width="1.59765625" style="1" customWidth="1"/>
    <col min="2819" max="2822" width="7.59765625" style="1" customWidth="1"/>
    <col min="2823" max="2824" width="9" style="1"/>
    <col min="2825" max="2825" width="30.19921875" style="1" customWidth="1"/>
    <col min="2826" max="3065" width="9" style="1"/>
    <col min="3066" max="3067" width="3.09765625" style="1" customWidth="1"/>
    <col min="3068" max="3068" width="9" style="1"/>
    <col min="3069" max="3069" width="3.8984375" style="1" customWidth="1"/>
    <col min="3070" max="3073" width="8.69921875" style="1" customWidth="1"/>
    <col min="3074" max="3074" width="1.59765625" style="1" customWidth="1"/>
    <col min="3075" max="3078" width="7.59765625" style="1" customWidth="1"/>
    <col min="3079" max="3080" width="9" style="1"/>
    <col min="3081" max="3081" width="30.19921875" style="1" customWidth="1"/>
    <col min="3082" max="3321" width="9" style="1"/>
    <col min="3322" max="3323" width="3.09765625" style="1" customWidth="1"/>
    <col min="3324" max="3324" width="9" style="1"/>
    <col min="3325" max="3325" width="3.8984375" style="1" customWidth="1"/>
    <col min="3326" max="3329" width="8.69921875" style="1" customWidth="1"/>
    <col min="3330" max="3330" width="1.59765625" style="1" customWidth="1"/>
    <col min="3331" max="3334" width="7.59765625" style="1" customWidth="1"/>
    <col min="3335" max="3336" width="9" style="1"/>
    <col min="3337" max="3337" width="30.19921875" style="1" customWidth="1"/>
    <col min="3338" max="3577" width="9" style="1"/>
    <col min="3578" max="3579" width="3.09765625" style="1" customWidth="1"/>
    <col min="3580" max="3580" width="9" style="1"/>
    <col min="3581" max="3581" width="3.8984375" style="1" customWidth="1"/>
    <col min="3582" max="3585" width="8.69921875" style="1" customWidth="1"/>
    <col min="3586" max="3586" width="1.59765625" style="1" customWidth="1"/>
    <col min="3587" max="3590" width="7.59765625" style="1" customWidth="1"/>
    <col min="3591" max="3592" width="9" style="1"/>
    <col min="3593" max="3593" width="30.19921875" style="1" customWidth="1"/>
    <col min="3594" max="3833" width="9" style="1"/>
    <col min="3834" max="3835" width="3.09765625" style="1" customWidth="1"/>
    <col min="3836" max="3836" width="9" style="1"/>
    <col min="3837" max="3837" width="3.8984375" style="1" customWidth="1"/>
    <col min="3838" max="3841" width="8.69921875" style="1" customWidth="1"/>
    <col min="3842" max="3842" width="1.59765625" style="1" customWidth="1"/>
    <col min="3843" max="3846" width="7.59765625" style="1" customWidth="1"/>
    <col min="3847" max="3848" width="9" style="1"/>
    <col min="3849" max="3849" width="30.19921875" style="1" customWidth="1"/>
    <col min="3850" max="4089" width="9" style="1"/>
    <col min="4090" max="4091" width="3.09765625" style="1" customWidth="1"/>
    <col min="4092" max="4092" width="9" style="1"/>
    <col min="4093" max="4093" width="3.8984375" style="1" customWidth="1"/>
    <col min="4094" max="4097" width="8.69921875" style="1" customWidth="1"/>
    <col min="4098" max="4098" width="1.59765625" style="1" customWidth="1"/>
    <col min="4099" max="4102" width="7.59765625" style="1" customWidth="1"/>
    <col min="4103" max="4104" width="9" style="1"/>
    <col min="4105" max="4105" width="30.19921875" style="1" customWidth="1"/>
    <col min="4106" max="4345" width="9" style="1"/>
    <col min="4346" max="4347" width="3.09765625" style="1" customWidth="1"/>
    <col min="4348" max="4348" width="9" style="1"/>
    <col min="4349" max="4349" width="3.8984375" style="1" customWidth="1"/>
    <col min="4350" max="4353" width="8.69921875" style="1" customWidth="1"/>
    <col min="4354" max="4354" width="1.59765625" style="1" customWidth="1"/>
    <col min="4355" max="4358" width="7.59765625" style="1" customWidth="1"/>
    <col min="4359" max="4360" width="9" style="1"/>
    <col min="4361" max="4361" width="30.19921875" style="1" customWidth="1"/>
    <col min="4362" max="4601" width="9" style="1"/>
    <col min="4602" max="4603" width="3.09765625" style="1" customWidth="1"/>
    <col min="4604" max="4604" width="9" style="1"/>
    <col min="4605" max="4605" width="3.8984375" style="1" customWidth="1"/>
    <col min="4606" max="4609" width="8.69921875" style="1" customWidth="1"/>
    <col min="4610" max="4610" width="1.59765625" style="1" customWidth="1"/>
    <col min="4611" max="4614" width="7.59765625" style="1" customWidth="1"/>
    <col min="4615" max="4616" width="9" style="1"/>
    <col min="4617" max="4617" width="30.19921875" style="1" customWidth="1"/>
    <col min="4618" max="4857" width="9" style="1"/>
    <col min="4858" max="4859" width="3.09765625" style="1" customWidth="1"/>
    <col min="4860" max="4860" width="9" style="1"/>
    <col min="4861" max="4861" width="3.8984375" style="1" customWidth="1"/>
    <col min="4862" max="4865" width="8.69921875" style="1" customWidth="1"/>
    <col min="4866" max="4866" width="1.59765625" style="1" customWidth="1"/>
    <col min="4867" max="4870" width="7.59765625" style="1" customWidth="1"/>
    <col min="4871" max="4872" width="9" style="1"/>
    <col min="4873" max="4873" width="30.19921875" style="1" customWidth="1"/>
    <col min="4874" max="5113" width="9" style="1"/>
    <col min="5114" max="5115" width="3.09765625" style="1" customWidth="1"/>
    <col min="5116" max="5116" width="9" style="1"/>
    <col min="5117" max="5117" width="3.8984375" style="1" customWidth="1"/>
    <col min="5118" max="5121" width="8.69921875" style="1" customWidth="1"/>
    <col min="5122" max="5122" width="1.59765625" style="1" customWidth="1"/>
    <col min="5123" max="5126" width="7.59765625" style="1" customWidth="1"/>
    <col min="5127" max="5128" width="9" style="1"/>
    <col min="5129" max="5129" width="30.19921875" style="1" customWidth="1"/>
    <col min="5130" max="5369" width="9" style="1"/>
    <col min="5370" max="5371" width="3.09765625" style="1" customWidth="1"/>
    <col min="5372" max="5372" width="9" style="1"/>
    <col min="5373" max="5373" width="3.8984375" style="1" customWidth="1"/>
    <col min="5374" max="5377" width="8.69921875" style="1" customWidth="1"/>
    <col min="5378" max="5378" width="1.59765625" style="1" customWidth="1"/>
    <col min="5379" max="5382" width="7.59765625" style="1" customWidth="1"/>
    <col min="5383" max="5384" width="9" style="1"/>
    <col min="5385" max="5385" width="30.19921875" style="1" customWidth="1"/>
    <col min="5386" max="5625" width="9" style="1"/>
    <col min="5626" max="5627" width="3.09765625" style="1" customWidth="1"/>
    <col min="5628" max="5628" width="9" style="1"/>
    <col min="5629" max="5629" width="3.8984375" style="1" customWidth="1"/>
    <col min="5630" max="5633" width="8.69921875" style="1" customWidth="1"/>
    <col min="5634" max="5634" width="1.59765625" style="1" customWidth="1"/>
    <col min="5635" max="5638" width="7.59765625" style="1" customWidth="1"/>
    <col min="5639" max="5640" width="9" style="1"/>
    <col min="5641" max="5641" width="30.19921875" style="1" customWidth="1"/>
    <col min="5642" max="5881" width="9" style="1"/>
    <col min="5882" max="5883" width="3.09765625" style="1" customWidth="1"/>
    <col min="5884" max="5884" width="9" style="1"/>
    <col min="5885" max="5885" width="3.8984375" style="1" customWidth="1"/>
    <col min="5886" max="5889" width="8.69921875" style="1" customWidth="1"/>
    <col min="5890" max="5890" width="1.59765625" style="1" customWidth="1"/>
    <col min="5891" max="5894" width="7.59765625" style="1" customWidth="1"/>
    <col min="5895" max="5896" width="9" style="1"/>
    <col min="5897" max="5897" width="30.19921875" style="1" customWidth="1"/>
    <col min="5898" max="6137" width="9" style="1"/>
    <col min="6138" max="6139" width="3.09765625" style="1" customWidth="1"/>
    <col min="6140" max="6140" width="9" style="1"/>
    <col min="6141" max="6141" width="3.8984375" style="1" customWidth="1"/>
    <col min="6142" max="6145" width="8.69921875" style="1" customWidth="1"/>
    <col min="6146" max="6146" width="1.59765625" style="1" customWidth="1"/>
    <col min="6147" max="6150" width="7.59765625" style="1" customWidth="1"/>
    <col min="6151" max="6152" width="9" style="1"/>
    <col min="6153" max="6153" width="30.19921875" style="1" customWidth="1"/>
    <col min="6154" max="6393" width="9" style="1"/>
    <col min="6394" max="6395" width="3.09765625" style="1" customWidth="1"/>
    <col min="6396" max="6396" width="9" style="1"/>
    <col min="6397" max="6397" width="3.8984375" style="1" customWidth="1"/>
    <col min="6398" max="6401" width="8.69921875" style="1" customWidth="1"/>
    <col min="6402" max="6402" width="1.59765625" style="1" customWidth="1"/>
    <col min="6403" max="6406" width="7.59765625" style="1" customWidth="1"/>
    <col min="6407" max="6408" width="9" style="1"/>
    <col min="6409" max="6409" width="30.19921875" style="1" customWidth="1"/>
    <col min="6410" max="6649" width="9" style="1"/>
    <col min="6650" max="6651" width="3.09765625" style="1" customWidth="1"/>
    <col min="6652" max="6652" width="9" style="1"/>
    <col min="6653" max="6653" width="3.8984375" style="1" customWidth="1"/>
    <col min="6654" max="6657" width="8.69921875" style="1" customWidth="1"/>
    <col min="6658" max="6658" width="1.59765625" style="1" customWidth="1"/>
    <col min="6659" max="6662" width="7.59765625" style="1" customWidth="1"/>
    <col min="6663" max="6664" width="9" style="1"/>
    <col min="6665" max="6665" width="30.19921875" style="1" customWidth="1"/>
    <col min="6666" max="6905" width="9" style="1"/>
    <col min="6906" max="6907" width="3.09765625" style="1" customWidth="1"/>
    <col min="6908" max="6908" width="9" style="1"/>
    <col min="6909" max="6909" width="3.8984375" style="1" customWidth="1"/>
    <col min="6910" max="6913" width="8.69921875" style="1" customWidth="1"/>
    <col min="6914" max="6914" width="1.59765625" style="1" customWidth="1"/>
    <col min="6915" max="6918" width="7.59765625" style="1" customWidth="1"/>
    <col min="6919" max="6920" width="9" style="1"/>
    <col min="6921" max="6921" width="30.19921875" style="1" customWidth="1"/>
    <col min="6922" max="7161" width="9" style="1"/>
    <col min="7162" max="7163" width="3.09765625" style="1" customWidth="1"/>
    <col min="7164" max="7164" width="9" style="1"/>
    <col min="7165" max="7165" width="3.8984375" style="1" customWidth="1"/>
    <col min="7166" max="7169" width="8.69921875" style="1" customWidth="1"/>
    <col min="7170" max="7170" width="1.59765625" style="1" customWidth="1"/>
    <col min="7171" max="7174" width="7.59765625" style="1" customWidth="1"/>
    <col min="7175" max="7176" width="9" style="1"/>
    <col min="7177" max="7177" width="30.19921875" style="1" customWidth="1"/>
    <col min="7178" max="7417" width="9" style="1"/>
    <col min="7418" max="7419" width="3.09765625" style="1" customWidth="1"/>
    <col min="7420" max="7420" width="9" style="1"/>
    <col min="7421" max="7421" width="3.8984375" style="1" customWidth="1"/>
    <col min="7422" max="7425" width="8.69921875" style="1" customWidth="1"/>
    <col min="7426" max="7426" width="1.59765625" style="1" customWidth="1"/>
    <col min="7427" max="7430" width="7.59765625" style="1" customWidth="1"/>
    <col min="7431" max="7432" width="9" style="1"/>
    <col min="7433" max="7433" width="30.19921875" style="1" customWidth="1"/>
    <col min="7434" max="7673" width="9" style="1"/>
    <col min="7674" max="7675" width="3.09765625" style="1" customWidth="1"/>
    <col min="7676" max="7676" width="9" style="1"/>
    <col min="7677" max="7677" width="3.8984375" style="1" customWidth="1"/>
    <col min="7678" max="7681" width="8.69921875" style="1" customWidth="1"/>
    <col min="7682" max="7682" width="1.59765625" style="1" customWidth="1"/>
    <col min="7683" max="7686" width="7.59765625" style="1" customWidth="1"/>
    <col min="7687" max="7688" width="9" style="1"/>
    <col min="7689" max="7689" width="30.19921875" style="1" customWidth="1"/>
    <col min="7690" max="7929" width="9" style="1"/>
    <col min="7930" max="7931" width="3.09765625" style="1" customWidth="1"/>
    <col min="7932" max="7932" width="9" style="1"/>
    <col min="7933" max="7933" width="3.8984375" style="1" customWidth="1"/>
    <col min="7934" max="7937" width="8.69921875" style="1" customWidth="1"/>
    <col min="7938" max="7938" width="1.59765625" style="1" customWidth="1"/>
    <col min="7939" max="7942" width="7.59765625" style="1" customWidth="1"/>
    <col min="7943" max="7944" width="9" style="1"/>
    <col min="7945" max="7945" width="30.19921875" style="1" customWidth="1"/>
    <col min="7946" max="8185" width="9" style="1"/>
    <col min="8186" max="8187" width="3.09765625" style="1" customWidth="1"/>
    <col min="8188" max="8188" width="9" style="1"/>
    <col min="8189" max="8189" width="3.8984375" style="1" customWidth="1"/>
    <col min="8190" max="8193" width="8.69921875" style="1" customWidth="1"/>
    <col min="8194" max="8194" width="1.59765625" style="1" customWidth="1"/>
    <col min="8195" max="8198" width="7.59765625" style="1" customWidth="1"/>
    <col min="8199" max="8200" width="9" style="1"/>
    <col min="8201" max="8201" width="30.19921875" style="1" customWidth="1"/>
    <col min="8202" max="8441" width="9" style="1"/>
    <col min="8442" max="8443" width="3.09765625" style="1" customWidth="1"/>
    <col min="8444" max="8444" width="9" style="1"/>
    <col min="8445" max="8445" width="3.8984375" style="1" customWidth="1"/>
    <col min="8446" max="8449" width="8.69921875" style="1" customWidth="1"/>
    <col min="8450" max="8450" width="1.59765625" style="1" customWidth="1"/>
    <col min="8451" max="8454" width="7.59765625" style="1" customWidth="1"/>
    <col min="8455" max="8456" width="9" style="1"/>
    <col min="8457" max="8457" width="30.19921875" style="1" customWidth="1"/>
    <col min="8458" max="8697" width="9" style="1"/>
    <col min="8698" max="8699" width="3.09765625" style="1" customWidth="1"/>
    <col min="8700" max="8700" width="9" style="1"/>
    <col min="8701" max="8701" width="3.8984375" style="1" customWidth="1"/>
    <col min="8702" max="8705" width="8.69921875" style="1" customWidth="1"/>
    <col min="8706" max="8706" width="1.59765625" style="1" customWidth="1"/>
    <col min="8707" max="8710" width="7.59765625" style="1" customWidth="1"/>
    <col min="8711" max="8712" width="9" style="1"/>
    <col min="8713" max="8713" width="30.19921875" style="1" customWidth="1"/>
    <col min="8714" max="8953" width="9" style="1"/>
    <col min="8954" max="8955" width="3.09765625" style="1" customWidth="1"/>
    <col min="8956" max="8956" width="9" style="1"/>
    <col min="8957" max="8957" width="3.8984375" style="1" customWidth="1"/>
    <col min="8958" max="8961" width="8.69921875" style="1" customWidth="1"/>
    <col min="8962" max="8962" width="1.59765625" style="1" customWidth="1"/>
    <col min="8963" max="8966" width="7.59765625" style="1" customWidth="1"/>
    <col min="8967" max="8968" width="9" style="1"/>
    <col min="8969" max="8969" width="30.19921875" style="1" customWidth="1"/>
    <col min="8970" max="9209" width="9" style="1"/>
    <col min="9210" max="9211" width="3.09765625" style="1" customWidth="1"/>
    <col min="9212" max="9212" width="9" style="1"/>
    <col min="9213" max="9213" width="3.8984375" style="1" customWidth="1"/>
    <col min="9214" max="9217" width="8.69921875" style="1" customWidth="1"/>
    <col min="9218" max="9218" width="1.59765625" style="1" customWidth="1"/>
    <col min="9219" max="9222" width="7.59765625" style="1" customWidth="1"/>
    <col min="9223" max="9224" width="9" style="1"/>
    <col min="9225" max="9225" width="30.19921875" style="1" customWidth="1"/>
    <col min="9226" max="9465" width="9" style="1"/>
    <col min="9466" max="9467" width="3.09765625" style="1" customWidth="1"/>
    <col min="9468" max="9468" width="9" style="1"/>
    <col min="9469" max="9469" width="3.8984375" style="1" customWidth="1"/>
    <col min="9470" max="9473" width="8.69921875" style="1" customWidth="1"/>
    <col min="9474" max="9474" width="1.59765625" style="1" customWidth="1"/>
    <col min="9475" max="9478" width="7.59765625" style="1" customWidth="1"/>
    <col min="9479" max="9480" width="9" style="1"/>
    <col min="9481" max="9481" width="30.19921875" style="1" customWidth="1"/>
    <col min="9482" max="9721" width="9" style="1"/>
    <col min="9722" max="9723" width="3.09765625" style="1" customWidth="1"/>
    <col min="9724" max="9724" width="9" style="1"/>
    <col min="9725" max="9725" width="3.8984375" style="1" customWidth="1"/>
    <col min="9726" max="9729" width="8.69921875" style="1" customWidth="1"/>
    <col min="9730" max="9730" width="1.59765625" style="1" customWidth="1"/>
    <col min="9731" max="9734" width="7.59765625" style="1" customWidth="1"/>
    <col min="9735" max="9736" width="9" style="1"/>
    <col min="9737" max="9737" width="30.19921875" style="1" customWidth="1"/>
    <col min="9738" max="9977" width="9" style="1"/>
    <col min="9978" max="9979" width="3.09765625" style="1" customWidth="1"/>
    <col min="9980" max="9980" width="9" style="1"/>
    <col min="9981" max="9981" width="3.8984375" style="1" customWidth="1"/>
    <col min="9982" max="9985" width="8.69921875" style="1" customWidth="1"/>
    <col min="9986" max="9986" width="1.59765625" style="1" customWidth="1"/>
    <col min="9987" max="9990" width="7.59765625" style="1" customWidth="1"/>
    <col min="9991" max="9992" width="9" style="1"/>
    <col min="9993" max="9993" width="30.19921875" style="1" customWidth="1"/>
    <col min="9994" max="10233" width="9" style="1"/>
    <col min="10234" max="10235" width="3.09765625" style="1" customWidth="1"/>
    <col min="10236" max="10236" width="9" style="1"/>
    <col min="10237" max="10237" width="3.8984375" style="1" customWidth="1"/>
    <col min="10238" max="10241" width="8.69921875" style="1" customWidth="1"/>
    <col min="10242" max="10242" width="1.59765625" style="1" customWidth="1"/>
    <col min="10243" max="10246" width="7.59765625" style="1" customWidth="1"/>
    <col min="10247" max="10248" width="9" style="1"/>
    <col min="10249" max="10249" width="30.19921875" style="1" customWidth="1"/>
    <col min="10250" max="10489" width="9" style="1"/>
    <col min="10490" max="10491" width="3.09765625" style="1" customWidth="1"/>
    <col min="10492" max="10492" width="9" style="1"/>
    <col min="10493" max="10493" width="3.8984375" style="1" customWidth="1"/>
    <col min="10494" max="10497" width="8.69921875" style="1" customWidth="1"/>
    <col min="10498" max="10498" width="1.59765625" style="1" customWidth="1"/>
    <col min="10499" max="10502" width="7.59765625" style="1" customWidth="1"/>
    <col min="10503" max="10504" width="9" style="1"/>
    <col min="10505" max="10505" width="30.19921875" style="1" customWidth="1"/>
    <col min="10506" max="10745" width="9" style="1"/>
    <col min="10746" max="10747" width="3.09765625" style="1" customWidth="1"/>
    <col min="10748" max="10748" width="9" style="1"/>
    <col min="10749" max="10749" width="3.8984375" style="1" customWidth="1"/>
    <col min="10750" max="10753" width="8.69921875" style="1" customWidth="1"/>
    <col min="10754" max="10754" width="1.59765625" style="1" customWidth="1"/>
    <col min="10755" max="10758" width="7.59765625" style="1" customWidth="1"/>
    <col min="10759" max="10760" width="9" style="1"/>
    <col min="10761" max="10761" width="30.19921875" style="1" customWidth="1"/>
    <col min="10762" max="11001" width="9" style="1"/>
    <col min="11002" max="11003" width="3.09765625" style="1" customWidth="1"/>
    <col min="11004" max="11004" width="9" style="1"/>
    <col min="11005" max="11005" width="3.8984375" style="1" customWidth="1"/>
    <col min="11006" max="11009" width="8.69921875" style="1" customWidth="1"/>
    <col min="11010" max="11010" width="1.59765625" style="1" customWidth="1"/>
    <col min="11011" max="11014" width="7.59765625" style="1" customWidth="1"/>
    <col min="11015" max="11016" width="9" style="1"/>
    <col min="11017" max="11017" width="30.19921875" style="1" customWidth="1"/>
    <col min="11018" max="11257" width="9" style="1"/>
    <col min="11258" max="11259" width="3.09765625" style="1" customWidth="1"/>
    <col min="11260" max="11260" width="9" style="1"/>
    <col min="11261" max="11261" width="3.8984375" style="1" customWidth="1"/>
    <col min="11262" max="11265" width="8.69921875" style="1" customWidth="1"/>
    <col min="11266" max="11266" width="1.59765625" style="1" customWidth="1"/>
    <col min="11267" max="11270" width="7.59765625" style="1" customWidth="1"/>
    <col min="11271" max="11272" width="9" style="1"/>
    <col min="11273" max="11273" width="30.19921875" style="1" customWidth="1"/>
    <col min="11274" max="11513" width="9" style="1"/>
    <col min="11514" max="11515" width="3.09765625" style="1" customWidth="1"/>
    <col min="11516" max="11516" width="9" style="1"/>
    <col min="11517" max="11517" width="3.8984375" style="1" customWidth="1"/>
    <col min="11518" max="11521" width="8.69921875" style="1" customWidth="1"/>
    <col min="11522" max="11522" width="1.59765625" style="1" customWidth="1"/>
    <col min="11523" max="11526" width="7.59765625" style="1" customWidth="1"/>
    <col min="11527" max="11528" width="9" style="1"/>
    <col min="11529" max="11529" width="30.19921875" style="1" customWidth="1"/>
    <col min="11530" max="11769" width="9" style="1"/>
    <col min="11770" max="11771" width="3.09765625" style="1" customWidth="1"/>
    <col min="11772" max="11772" width="9" style="1"/>
    <col min="11773" max="11773" width="3.8984375" style="1" customWidth="1"/>
    <col min="11774" max="11777" width="8.69921875" style="1" customWidth="1"/>
    <col min="11778" max="11778" width="1.59765625" style="1" customWidth="1"/>
    <col min="11779" max="11782" width="7.59765625" style="1" customWidth="1"/>
    <col min="11783" max="11784" width="9" style="1"/>
    <col min="11785" max="11785" width="30.19921875" style="1" customWidth="1"/>
    <col min="11786" max="12025" width="9" style="1"/>
    <col min="12026" max="12027" width="3.09765625" style="1" customWidth="1"/>
    <col min="12028" max="12028" width="9" style="1"/>
    <col min="12029" max="12029" width="3.8984375" style="1" customWidth="1"/>
    <col min="12030" max="12033" width="8.69921875" style="1" customWidth="1"/>
    <col min="12034" max="12034" width="1.59765625" style="1" customWidth="1"/>
    <col min="12035" max="12038" width="7.59765625" style="1" customWidth="1"/>
    <col min="12039" max="12040" width="9" style="1"/>
    <col min="12041" max="12041" width="30.19921875" style="1" customWidth="1"/>
    <col min="12042" max="12281" width="9" style="1"/>
    <col min="12282" max="12283" width="3.09765625" style="1" customWidth="1"/>
    <col min="12284" max="12284" width="9" style="1"/>
    <col min="12285" max="12285" width="3.8984375" style="1" customWidth="1"/>
    <col min="12286" max="12289" width="8.69921875" style="1" customWidth="1"/>
    <col min="12290" max="12290" width="1.59765625" style="1" customWidth="1"/>
    <col min="12291" max="12294" width="7.59765625" style="1" customWidth="1"/>
    <col min="12295" max="12296" width="9" style="1"/>
    <col min="12297" max="12297" width="30.19921875" style="1" customWidth="1"/>
    <col min="12298" max="12537" width="9" style="1"/>
    <col min="12538" max="12539" width="3.09765625" style="1" customWidth="1"/>
    <col min="12540" max="12540" width="9" style="1"/>
    <col min="12541" max="12541" width="3.8984375" style="1" customWidth="1"/>
    <col min="12542" max="12545" width="8.69921875" style="1" customWidth="1"/>
    <col min="12546" max="12546" width="1.59765625" style="1" customWidth="1"/>
    <col min="12547" max="12550" width="7.59765625" style="1" customWidth="1"/>
    <col min="12551" max="12552" width="9" style="1"/>
    <col min="12553" max="12553" width="30.19921875" style="1" customWidth="1"/>
    <col min="12554" max="12793" width="9" style="1"/>
    <col min="12794" max="12795" width="3.09765625" style="1" customWidth="1"/>
    <col min="12796" max="12796" width="9" style="1"/>
    <col min="12797" max="12797" width="3.8984375" style="1" customWidth="1"/>
    <col min="12798" max="12801" width="8.69921875" style="1" customWidth="1"/>
    <col min="12802" max="12802" width="1.59765625" style="1" customWidth="1"/>
    <col min="12803" max="12806" width="7.59765625" style="1" customWidth="1"/>
    <col min="12807" max="12808" width="9" style="1"/>
    <col min="12809" max="12809" width="30.19921875" style="1" customWidth="1"/>
    <col min="12810" max="13049" width="9" style="1"/>
    <col min="13050" max="13051" width="3.09765625" style="1" customWidth="1"/>
    <col min="13052" max="13052" width="9" style="1"/>
    <col min="13053" max="13053" width="3.8984375" style="1" customWidth="1"/>
    <col min="13054" max="13057" width="8.69921875" style="1" customWidth="1"/>
    <col min="13058" max="13058" width="1.59765625" style="1" customWidth="1"/>
    <col min="13059" max="13062" width="7.59765625" style="1" customWidth="1"/>
    <col min="13063" max="13064" width="9" style="1"/>
    <col min="13065" max="13065" width="30.19921875" style="1" customWidth="1"/>
    <col min="13066" max="13305" width="9" style="1"/>
    <col min="13306" max="13307" width="3.09765625" style="1" customWidth="1"/>
    <col min="13308" max="13308" width="9" style="1"/>
    <col min="13309" max="13309" width="3.8984375" style="1" customWidth="1"/>
    <col min="13310" max="13313" width="8.69921875" style="1" customWidth="1"/>
    <col min="13314" max="13314" width="1.59765625" style="1" customWidth="1"/>
    <col min="13315" max="13318" width="7.59765625" style="1" customWidth="1"/>
    <col min="13319" max="13320" width="9" style="1"/>
    <col min="13321" max="13321" width="30.19921875" style="1" customWidth="1"/>
    <col min="13322" max="13561" width="9" style="1"/>
    <col min="13562" max="13563" width="3.09765625" style="1" customWidth="1"/>
    <col min="13564" max="13564" width="9" style="1"/>
    <col min="13565" max="13565" width="3.8984375" style="1" customWidth="1"/>
    <col min="13566" max="13569" width="8.69921875" style="1" customWidth="1"/>
    <col min="13570" max="13570" width="1.59765625" style="1" customWidth="1"/>
    <col min="13571" max="13574" width="7.59765625" style="1" customWidth="1"/>
    <col min="13575" max="13576" width="9" style="1"/>
    <col min="13577" max="13577" width="30.19921875" style="1" customWidth="1"/>
    <col min="13578" max="13817" width="9" style="1"/>
    <col min="13818" max="13819" width="3.09765625" style="1" customWidth="1"/>
    <col min="13820" max="13820" width="9" style="1"/>
    <col min="13821" max="13821" width="3.8984375" style="1" customWidth="1"/>
    <col min="13822" max="13825" width="8.69921875" style="1" customWidth="1"/>
    <col min="13826" max="13826" width="1.59765625" style="1" customWidth="1"/>
    <col min="13827" max="13830" width="7.59765625" style="1" customWidth="1"/>
    <col min="13831" max="13832" width="9" style="1"/>
    <col min="13833" max="13833" width="30.19921875" style="1" customWidth="1"/>
    <col min="13834" max="14073" width="9" style="1"/>
    <col min="14074" max="14075" width="3.09765625" style="1" customWidth="1"/>
    <col min="14076" max="14076" width="9" style="1"/>
    <col min="14077" max="14077" width="3.8984375" style="1" customWidth="1"/>
    <col min="14078" max="14081" width="8.69921875" style="1" customWidth="1"/>
    <col min="14082" max="14082" width="1.59765625" style="1" customWidth="1"/>
    <col min="14083" max="14086" width="7.59765625" style="1" customWidth="1"/>
    <col min="14087" max="14088" width="9" style="1"/>
    <col min="14089" max="14089" width="30.19921875" style="1" customWidth="1"/>
    <col min="14090" max="14329" width="9" style="1"/>
    <col min="14330" max="14331" width="3.09765625" style="1" customWidth="1"/>
    <col min="14332" max="14332" width="9" style="1"/>
    <col min="14333" max="14333" width="3.8984375" style="1" customWidth="1"/>
    <col min="14334" max="14337" width="8.69921875" style="1" customWidth="1"/>
    <col min="14338" max="14338" width="1.59765625" style="1" customWidth="1"/>
    <col min="14339" max="14342" width="7.59765625" style="1" customWidth="1"/>
    <col min="14343" max="14344" width="9" style="1"/>
    <col min="14345" max="14345" width="30.19921875" style="1" customWidth="1"/>
    <col min="14346" max="14585" width="9" style="1"/>
    <col min="14586" max="14587" width="3.09765625" style="1" customWidth="1"/>
    <col min="14588" max="14588" width="9" style="1"/>
    <col min="14589" max="14589" width="3.8984375" style="1" customWidth="1"/>
    <col min="14590" max="14593" width="8.69921875" style="1" customWidth="1"/>
    <col min="14594" max="14594" width="1.59765625" style="1" customWidth="1"/>
    <col min="14595" max="14598" width="7.59765625" style="1" customWidth="1"/>
    <col min="14599" max="14600" width="9" style="1"/>
    <col min="14601" max="14601" width="30.19921875" style="1" customWidth="1"/>
    <col min="14602" max="14841" width="9" style="1"/>
    <col min="14842" max="14843" width="3.09765625" style="1" customWidth="1"/>
    <col min="14844" max="14844" width="9" style="1"/>
    <col min="14845" max="14845" width="3.8984375" style="1" customWidth="1"/>
    <col min="14846" max="14849" width="8.69921875" style="1" customWidth="1"/>
    <col min="14850" max="14850" width="1.59765625" style="1" customWidth="1"/>
    <col min="14851" max="14854" width="7.59765625" style="1" customWidth="1"/>
    <col min="14855" max="14856" width="9" style="1"/>
    <col min="14857" max="14857" width="30.19921875" style="1" customWidth="1"/>
    <col min="14858" max="15097" width="9" style="1"/>
    <col min="15098" max="15099" width="3.09765625" style="1" customWidth="1"/>
    <col min="15100" max="15100" width="9" style="1"/>
    <col min="15101" max="15101" width="3.8984375" style="1" customWidth="1"/>
    <col min="15102" max="15105" width="8.69921875" style="1" customWidth="1"/>
    <col min="15106" max="15106" width="1.59765625" style="1" customWidth="1"/>
    <col min="15107" max="15110" width="7.59765625" style="1" customWidth="1"/>
    <col min="15111" max="15112" width="9" style="1"/>
    <col min="15113" max="15113" width="30.19921875" style="1" customWidth="1"/>
    <col min="15114" max="15353" width="9" style="1"/>
    <col min="15354" max="15355" width="3.09765625" style="1" customWidth="1"/>
    <col min="15356" max="15356" width="9" style="1"/>
    <col min="15357" max="15357" width="3.8984375" style="1" customWidth="1"/>
    <col min="15358" max="15361" width="8.69921875" style="1" customWidth="1"/>
    <col min="15362" max="15362" width="1.59765625" style="1" customWidth="1"/>
    <col min="15363" max="15366" width="7.59765625" style="1" customWidth="1"/>
    <col min="15367" max="15368" width="9" style="1"/>
    <col min="15369" max="15369" width="30.19921875" style="1" customWidth="1"/>
    <col min="15370" max="15609" width="9" style="1"/>
    <col min="15610" max="15611" width="3.09765625" style="1" customWidth="1"/>
    <col min="15612" max="15612" width="9" style="1"/>
    <col min="15613" max="15613" width="3.8984375" style="1" customWidth="1"/>
    <col min="15614" max="15617" width="8.69921875" style="1" customWidth="1"/>
    <col min="15618" max="15618" width="1.59765625" style="1" customWidth="1"/>
    <col min="15619" max="15622" width="7.59765625" style="1" customWidth="1"/>
    <col min="15623" max="15624" width="9" style="1"/>
    <col min="15625" max="15625" width="30.19921875" style="1" customWidth="1"/>
    <col min="15626" max="15865" width="9" style="1"/>
    <col min="15866" max="15867" width="3.09765625" style="1" customWidth="1"/>
    <col min="15868" max="15868" width="9" style="1"/>
    <col min="15869" max="15869" width="3.8984375" style="1" customWidth="1"/>
    <col min="15870" max="15873" width="8.69921875" style="1" customWidth="1"/>
    <col min="15874" max="15874" width="1.59765625" style="1" customWidth="1"/>
    <col min="15875" max="15878" width="7.59765625" style="1" customWidth="1"/>
    <col min="15879" max="15880" width="9" style="1"/>
    <col min="15881" max="15881" width="30.19921875" style="1" customWidth="1"/>
    <col min="15882" max="16121" width="9" style="1"/>
    <col min="16122" max="16123" width="3.09765625" style="1" customWidth="1"/>
    <col min="16124" max="16124" width="9" style="1"/>
    <col min="16125" max="16125" width="3.8984375" style="1" customWidth="1"/>
    <col min="16126" max="16129" width="8.69921875" style="1" customWidth="1"/>
    <col min="16130" max="16130" width="1.59765625" style="1" customWidth="1"/>
    <col min="16131" max="16134" width="7.59765625" style="1" customWidth="1"/>
    <col min="16135" max="16136" width="9" style="1"/>
    <col min="16137" max="16137" width="30.19921875" style="1" customWidth="1"/>
    <col min="16138" max="16384" width="9" style="1"/>
  </cols>
  <sheetData>
    <row r="1" spans="2:32" ht="42" customHeight="1">
      <c r="B1" s="132" t="s">
        <v>34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25"/>
      <c r="O1" s="125"/>
      <c r="P1" s="125"/>
      <c r="R1" s="132" t="s">
        <v>34</v>
      </c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25"/>
      <c r="AE1" s="125"/>
      <c r="AF1" s="125"/>
    </row>
    <row r="2" spans="2:32" ht="42" customHeight="1">
      <c r="B2" s="133" t="s">
        <v>29</v>
      </c>
      <c r="C2" s="133"/>
      <c r="D2" s="133"/>
      <c r="E2" s="133"/>
      <c r="F2" s="133"/>
      <c r="G2" s="133"/>
      <c r="H2" s="134" t="s">
        <v>56</v>
      </c>
      <c r="I2" s="134"/>
      <c r="J2" s="140" t="s">
        <v>30</v>
      </c>
      <c r="K2" s="140"/>
      <c r="L2" s="2" t="s">
        <v>31</v>
      </c>
      <c r="M2" s="2" t="s">
        <v>31</v>
      </c>
      <c r="N2" s="125"/>
      <c r="O2" s="125"/>
      <c r="P2" s="125"/>
      <c r="R2" s="133" t="s">
        <v>29</v>
      </c>
      <c r="S2" s="133"/>
      <c r="T2" s="133"/>
      <c r="U2" s="133"/>
      <c r="V2" s="133"/>
      <c r="W2" s="133"/>
      <c r="X2" s="134" t="s">
        <v>56</v>
      </c>
      <c r="Y2" s="134"/>
      <c r="Z2" s="140" t="s">
        <v>30</v>
      </c>
      <c r="AA2" s="140"/>
      <c r="AB2" s="2" t="s">
        <v>31</v>
      </c>
      <c r="AC2" s="2" t="s">
        <v>31</v>
      </c>
      <c r="AD2" s="125"/>
      <c r="AE2" s="125"/>
      <c r="AF2" s="125"/>
    </row>
    <row r="3" spans="2:32" ht="24" customHeight="1" thickBot="1">
      <c r="B3" s="127"/>
      <c r="C3" s="128"/>
      <c r="D3" s="128"/>
      <c r="E3" s="128"/>
      <c r="F3" s="3" t="s">
        <v>0</v>
      </c>
      <c r="G3" s="4" t="s">
        <v>1</v>
      </c>
      <c r="H3" s="88" t="s">
        <v>0</v>
      </c>
      <c r="I3" s="89" t="s">
        <v>1</v>
      </c>
      <c r="J3" s="129"/>
      <c r="K3" s="6" t="s">
        <v>2</v>
      </c>
      <c r="L3" s="5" t="s">
        <v>3</v>
      </c>
      <c r="M3" s="73" t="s">
        <v>43</v>
      </c>
      <c r="N3" s="74" t="s">
        <v>3</v>
      </c>
      <c r="O3" s="73" t="s">
        <v>4</v>
      </c>
      <c r="P3" s="86" t="s">
        <v>3</v>
      </c>
      <c r="R3" s="127"/>
      <c r="S3" s="128"/>
      <c r="T3" s="128"/>
      <c r="U3" s="128"/>
      <c r="V3" s="3" t="s">
        <v>0</v>
      </c>
      <c r="W3" s="4" t="s">
        <v>1</v>
      </c>
      <c r="X3" s="88" t="s">
        <v>0</v>
      </c>
      <c r="Y3" s="89" t="s">
        <v>1</v>
      </c>
      <c r="Z3" s="129"/>
      <c r="AA3" s="6" t="s">
        <v>2</v>
      </c>
      <c r="AB3" s="5" t="s">
        <v>3</v>
      </c>
      <c r="AC3" s="73" t="s">
        <v>43</v>
      </c>
      <c r="AD3" s="74" t="s">
        <v>3</v>
      </c>
      <c r="AE3" s="73" t="s">
        <v>4</v>
      </c>
      <c r="AF3" s="86" t="s">
        <v>3</v>
      </c>
    </row>
    <row r="4" spans="2:32" ht="15.6" thickTop="1" thickBot="1">
      <c r="B4" s="7">
        <v>1</v>
      </c>
      <c r="C4" s="135" t="s">
        <v>5</v>
      </c>
      <c r="D4" s="8" t="s">
        <v>6</v>
      </c>
      <c r="E4" s="9" t="s">
        <v>7</v>
      </c>
      <c r="F4" s="7"/>
      <c r="G4" s="7"/>
      <c r="H4" s="7"/>
      <c r="I4" s="90"/>
      <c r="J4" s="130"/>
      <c r="K4" s="80" t="s">
        <v>6</v>
      </c>
      <c r="L4" s="10"/>
      <c r="M4" s="11" t="s">
        <v>8</v>
      </c>
      <c r="N4" s="12"/>
      <c r="O4" s="13"/>
      <c r="P4" s="87"/>
      <c r="R4" s="7">
        <v>1</v>
      </c>
      <c r="S4" s="135" t="s">
        <v>5</v>
      </c>
      <c r="T4" s="8" t="s">
        <v>6</v>
      </c>
      <c r="U4" s="9" t="s">
        <v>7</v>
      </c>
      <c r="V4" s="7"/>
      <c r="W4" s="7"/>
      <c r="X4" s="7"/>
      <c r="Y4" s="90"/>
      <c r="Z4" s="130"/>
      <c r="AA4" s="80" t="s">
        <v>6</v>
      </c>
      <c r="AB4" s="10"/>
      <c r="AC4" s="11" t="s">
        <v>8</v>
      </c>
      <c r="AD4" s="12"/>
      <c r="AE4" s="13"/>
      <c r="AF4" s="87"/>
    </row>
    <row r="5" spans="2:32" ht="15" thickBot="1">
      <c r="B5" s="7">
        <v>2</v>
      </c>
      <c r="C5" s="136"/>
      <c r="D5" s="15" t="s">
        <v>35</v>
      </c>
      <c r="E5" s="29" t="s">
        <v>9</v>
      </c>
      <c r="F5" s="14"/>
      <c r="G5" s="14"/>
      <c r="H5" s="14"/>
      <c r="I5" s="91"/>
      <c r="J5" s="130"/>
      <c r="K5" s="81" t="s">
        <v>35</v>
      </c>
      <c r="L5" s="17"/>
      <c r="M5" s="98" t="s">
        <v>65</v>
      </c>
      <c r="N5" s="99"/>
      <c r="O5" s="100"/>
      <c r="P5" s="101"/>
      <c r="R5" s="7">
        <v>2</v>
      </c>
      <c r="S5" s="136"/>
      <c r="T5" s="15" t="s">
        <v>35</v>
      </c>
      <c r="U5" s="29" t="s">
        <v>9</v>
      </c>
      <c r="V5" s="14"/>
      <c r="W5" s="14"/>
      <c r="X5" s="14"/>
      <c r="Y5" s="91"/>
      <c r="Z5" s="130"/>
      <c r="AA5" s="81" t="s">
        <v>35</v>
      </c>
      <c r="AB5" s="17"/>
      <c r="AC5" s="98" t="s">
        <v>65</v>
      </c>
      <c r="AD5" s="99"/>
      <c r="AE5" s="100"/>
      <c r="AF5" s="101"/>
    </row>
    <row r="6" spans="2:32" ht="15.6" thickTop="1" thickBot="1">
      <c r="B6" s="7">
        <v>3</v>
      </c>
      <c r="C6" s="136"/>
      <c r="D6" s="15" t="s">
        <v>36</v>
      </c>
      <c r="E6" s="29" t="s">
        <v>9</v>
      </c>
      <c r="F6" s="14"/>
      <c r="G6" s="14"/>
      <c r="H6" s="14"/>
      <c r="I6" s="91"/>
      <c r="J6" s="130"/>
      <c r="K6" s="81" t="s">
        <v>36</v>
      </c>
      <c r="L6" s="39"/>
      <c r="M6" s="115" t="s">
        <v>51</v>
      </c>
      <c r="N6" s="116"/>
      <c r="O6" s="116"/>
      <c r="P6" s="117"/>
      <c r="R6" s="7">
        <v>3</v>
      </c>
      <c r="S6" s="136"/>
      <c r="T6" s="15" t="s">
        <v>36</v>
      </c>
      <c r="U6" s="29" t="s">
        <v>9</v>
      </c>
      <c r="V6" s="14"/>
      <c r="W6" s="14"/>
      <c r="X6" s="14"/>
      <c r="Y6" s="91"/>
      <c r="Z6" s="130"/>
      <c r="AA6" s="81" t="s">
        <v>36</v>
      </c>
      <c r="AB6" s="39"/>
      <c r="AC6" s="115" t="s">
        <v>51</v>
      </c>
      <c r="AD6" s="116"/>
      <c r="AE6" s="116"/>
      <c r="AF6" s="117"/>
    </row>
    <row r="7" spans="2:32" ht="15.6" thickTop="1" thickBot="1">
      <c r="B7" s="7">
        <v>4</v>
      </c>
      <c r="C7" s="137"/>
      <c r="D7" s="15" t="s">
        <v>32</v>
      </c>
      <c r="E7" s="16" t="s">
        <v>11</v>
      </c>
      <c r="F7" s="14"/>
      <c r="G7" s="14"/>
      <c r="H7" s="14"/>
      <c r="I7" s="91"/>
      <c r="J7" s="130"/>
      <c r="K7" s="81" t="s">
        <v>32</v>
      </c>
      <c r="L7" s="17"/>
      <c r="M7" s="58"/>
      <c r="N7" s="61" t="s">
        <v>0</v>
      </c>
      <c r="O7" s="62" t="s">
        <v>1</v>
      </c>
      <c r="P7" s="60"/>
      <c r="R7" s="7">
        <v>4</v>
      </c>
      <c r="S7" s="137"/>
      <c r="T7" s="15" t="s">
        <v>32</v>
      </c>
      <c r="U7" s="16" t="s">
        <v>11</v>
      </c>
      <c r="V7" s="14"/>
      <c r="W7" s="14"/>
      <c r="X7" s="14"/>
      <c r="Y7" s="91"/>
      <c r="Z7" s="130"/>
      <c r="AA7" s="81" t="s">
        <v>32</v>
      </c>
      <c r="AB7" s="17"/>
      <c r="AC7" s="58"/>
      <c r="AD7" s="61" t="s">
        <v>0</v>
      </c>
      <c r="AE7" s="62" t="s">
        <v>1</v>
      </c>
      <c r="AF7" s="60"/>
    </row>
    <row r="8" spans="2:32" ht="15" thickBot="1">
      <c r="B8" s="7">
        <v>5</v>
      </c>
      <c r="C8" s="138" t="s">
        <v>10</v>
      </c>
      <c r="D8" s="15" t="s">
        <v>58</v>
      </c>
      <c r="E8" s="16" t="s">
        <v>11</v>
      </c>
      <c r="F8" s="14"/>
      <c r="G8" s="14"/>
      <c r="H8" s="14"/>
      <c r="I8" s="91"/>
      <c r="J8" s="130"/>
      <c r="K8" s="81" t="s">
        <v>58</v>
      </c>
      <c r="L8" s="17"/>
      <c r="M8" s="53" t="s">
        <v>8</v>
      </c>
      <c r="N8" s="75"/>
      <c r="O8" s="49"/>
      <c r="P8" s="48"/>
      <c r="R8" s="7">
        <v>5</v>
      </c>
      <c r="S8" s="138" t="s">
        <v>10</v>
      </c>
      <c r="T8" s="15" t="s">
        <v>58</v>
      </c>
      <c r="U8" s="16" t="s">
        <v>11</v>
      </c>
      <c r="V8" s="14"/>
      <c r="W8" s="14"/>
      <c r="X8" s="14"/>
      <c r="Y8" s="91"/>
      <c r="Z8" s="130"/>
      <c r="AA8" s="81" t="s">
        <v>58</v>
      </c>
      <c r="AB8" s="17"/>
      <c r="AC8" s="53" t="s">
        <v>8</v>
      </c>
      <c r="AD8" s="75"/>
      <c r="AE8" s="49"/>
      <c r="AF8" s="48"/>
    </row>
    <row r="9" spans="2:32" ht="15" thickBot="1">
      <c r="B9" s="7">
        <v>6</v>
      </c>
      <c r="C9" s="139"/>
      <c r="D9" s="19" t="s">
        <v>33</v>
      </c>
      <c r="E9" s="20" t="s">
        <v>12</v>
      </c>
      <c r="F9" s="18"/>
      <c r="G9" s="18"/>
      <c r="H9" s="18"/>
      <c r="I9" s="92"/>
      <c r="J9" s="130"/>
      <c r="K9" s="82" t="s">
        <v>33</v>
      </c>
      <c r="L9" s="21"/>
      <c r="M9" s="54" t="s">
        <v>14</v>
      </c>
      <c r="N9" s="76"/>
      <c r="O9" s="50"/>
      <c r="P9" s="23"/>
      <c r="R9" s="7">
        <v>6</v>
      </c>
      <c r="S9" s="139"/>
      <c r="T9" s="19" t="s">
        <v>33</v>
      </c>
      <c r="U9" s="20" t="s">
        <v>12</v>
      </c>
      <c r="V9" s="18"/>
      <c r="W9" s="18"/>
      <c r="X9" s="18"/>
      <c r="Y9" s="92"/>
      <c r="Z9" s="130"/>
      <c r="AA9" s="82" t="s">
        <v>33</v>
      </c>
      <c r="AB9" s="21"/>
      <c r="AC9" s="54" t="s">
        <v>14</v>
      </c>
      <c r="AD9" s="76"/>
      <c r="AE9" s="50"/>
      <c r="AF9" s="23"/>
    </row>
    <row r="10" spans="2:32" ht="15" thickBot="1">
      <c r="B10" s="7">
        <v>7</v>
      </c>
      <c r="C10" s="22" t="s">
        <v>13</v>
      </c>
      <c r="D10" s="8" t="s">
        <v>14</v>
      </c>
      <c r="E10" s="9" t="s">
        <v>15</v>
      </c>
      <c r="F10" s="7"/>
      <c r="G10" s="7"/>
      <c r="H10" s="7"/>
      <c r="I10" s="90"/>
      <c r="J10" s="130"/>
      <c r="K10" s="80" t="s">
        <v>14</v>
      </c>
      <c r="L10" s="39"/>
      <c r="M10" s="59" t="s">
        <v>64</v>
      </c>
      <c r="N10" s="77"/>
      <c r="O10" s="51"/>
      <c r="P10" s="52"/>
      <c r="R10" s="7">
        <v>7</v>
      </c>
      <c r="S10" s="22" t="s">
        <v>13</v>
      </c>
      <c r="T10" s="8" t="s">
        <v>14</v>
      </c>
      <c r="U10" s="9" t="s">
        <v>15</v>
      </c>
      <c r="V10" s="7"/>
      <c r="W10" s="7"/>
      <c r="X10" s="7"/>
      <c r="Y10" s="90"/>
      <c r="Z10" s="130"/>
      <c r="AA10" s="80" t="s">
        <v>14</v>
      </c>
      <c r="AB10" s="39"/>
      <c r="AC10" s="59" t="s">
        <v>64</v>
      </c>
      <c r="AD10" s="77"/>
      <c r="AE10" s="51"/>
      <c r="AF10" s="52"/>
    </row>
    <row r="11" spans="2:32" ht="15.6" thickTop="1" thickBot="1">
      <c r="B11" s="7">
        <v>8</v>
      </c>
      <c r="C11" s="24" t="s">
        <v>25</v>
      </c>
      <c r="D11" s="27" t="s">
        <v>26</v>
      </c>
      <c r="E11" s="38" t="s">
        <v>15</v>
      </c>
      <c r="F11" s="14"/>
      <c r="G11" s="14"/>
      <c r="H11" s="14"/>
      <c r="I11" s="91"/>
      <c r="J11" s="130"/>
      <c r="K11" s="83" t="s">
        <v>26</v>
      </c>
      <c r="L11" s="26"/>
      <c r="M11" s="118" t="s">
        <v>60</v>
      </c>
      <c r="N11" s="119"/>
      <c r="O11" s="119"/>
      <c r="P11" s="120"/>
      <c r="R11" s="7">
        <v>8</v>
      </c>
      <c r="S11" s="24" t="s">
        <v>25</v>
      </c>
      <c r="T11" s="27" t="s">
        <v>26</v>
      </c>
      <c r="U11" s="38" t="s">
        <v>15</v>
      </c>
      <c r="V11" s="14"/>
      <c r="W11" s="14"/>
      <c r="X11" s="14"/>
      <c r="Y11" s="91"/>
      <c r="Z11" s="130"/>
      <c r="AA11" s="83" t="s">
        <v>26</v>
      </c>
      <c r="AB11" s="26"/>
      <c r="AC11" s="118" t="s">
        <v>60</v>
      </c>
      <c r="AD11" s="119"/>
      <c r="AE11" s="119"/>
      <c r="AF11" s="120"/>
    </row>
    <row r="12" spans="2:32" ht="15.6" thickTop="1" thickBot="1">
      <c r="B12" s="7">
        <v>9</v>
      </c>
      <c r="C12" s="41" t="s">
        <v>18</v>
      </c>
      <c r="D12" s="15" t="s">
        <v>46</v>
      </c>
      <c r="E12" s="29" t="s">
        <v>47</v>
      </c>
      <c r="F12" s="14"/>
      <c r="G12" s="14"/>
      <c r="H12" s="14"/>
      <c r="I12" s="91"/>
      <c r="J12" s="130"/>
      <c r="K12" s="81" t="s">
        <v>46</v>
      </c>
      <c r="L12" s="28"/>
      <c r="M12" s="58"/>
      <c r="N12" s="61" t="s">
        <v>0</v>
      </c>
      <c r="O12" s="62" t="s">
        <v>1</v>
      </c>
      <c r="P12" s="60"/>
      <c r="R12" s="7">
        <v>9</v>
      </c>
      <c r="S12" s="41" t="s">
        <v>18</v>
      </c>
      <c r="T12" s="15" t="s">
        <v>46</v>
      </c>
      <c r="U12" s="29" t="s">
        <v>47</v>
      </c>
      <c r="V12" s="14"/>
      <c r="W12" s="14"/>
      <c r="X12" s="14"/>
      <c r="Y12" s="91"/>
      <c r="Z12" s="130"/>
      <c r="AA12" s="81" t="s">
        <v>46</v>
      </c>
      <c r="AB12" s="28"/>
      <c r="AC12" s="58"/>
      <c r="AD12" s="61" t="s">
        <v>0</v>
      </c>
      <c r="AE12" s="62" t="s">
        <v>1</v>
      </c>
      <c r="AF12" s="60"/>
    </row>
    <row r="13" spans="2:32" ht="15" thickBot="1">
      <c r="B13" s="7">
        <v>10</v>
      </c>
      <c r="C13" s="32" t="s">
        <v>42</v>
      </c>
      <c r="D13" s="33" t="s">
        <v>48</v>
      </c>
      <c r="E13" s="20" t="s">
        <v>9</v>
      </c>
      <c r="F13" s="18"/>
      <c r="G13" s="18"/>
      <c r="H13" s="18"/>
      <c r="I13" s="92"/>
      <c r="J13" s="130"/>
      <c r="K13" s="84" t="s">
        <v>48</v>
      </c>
      <c r="L13" s="47"/>
      <c r="M13" s="41" t="s">
        <v>62</v>
      </c>
      <c r="N13" s="78"/>
      <c r="O13" s="49"/>
      <c r="P13" s="48"/>
      <c r="R13" s="7">
        <v>10</v>
      </c>
      <c r="S13" s="32" t="s">
        <v>42</v>
      </c>
      <c r="T13" s="33" t="s">
        <v>48</v>
      </c>
      <c r="U13" s="20" t="s">
        <v>9</v>
      </c>
      <c r="V13" s="18"/>
      <c r="W13" s="18"/>
      <c r="X13" s="18"/>
      <c r="Y13" s="92"/>
      <c r="Z13" s="130"/>
      <c r="AA13" s="84" t="s">
        <v>48</v>
      </c>
      <c r="AB13" s="47"/>
      <c r="AC13" s="41" t="s">
        <v>62</v>
      </c>
      <c r="AD13" s="78"/>
      <c r="AE13" s="49"/>
      <c r="AF13" s="48"/>
    </row>
    <row r="14" spans="2:32" ht="15" thickBot="1">
      <c r="B14" s="7">
        <v>11</v>
      </c>
      <c r="C14" s="24" t="s">
        <v>19</v>
      </c>
      <c r="D14" s="25" t="s">
        <v>20</v>
      </c>
      <c r="E14" s="46" t="s">
        <v>16</v>
      </c>
      <c r="F14" s="34"/>
      <c r="G14" s="34"/>
      <c r="H14" s="34"/>
      <c r="I14" s="93"/>
      <c r="J14" s="130"/>
      <c r="K14" s="85" t="s">
        <v>20</v>
      </c>
      <c r="L14" s="109"/>
      <c r="M14" s="71" t="s">
        <v>61</v>
      </c>
      <c r="N14" s="79"/>
      <c r="O14" s="51"/>
      <c r="P14" s="52"/>
      <c r="R14" s="7">
        <v>11</v>
      </c>
      <c r="S14" s="24" t="s">
        <v>19</v>
      </c>
      <c r="T14" s="25" t="s">
        <v>20</v>
      </c>
      <c r="U14" s="46" t="s">
        <v>16</v>
      </c>
      <c r="V14" s="34"/>
      <c r="W14" s="34"/>
      <c r="X14" s="34"/>
      <c r="Y14" s="93"/>
      <c r="Z14" s="130"/>
      <c r="AA14" s="85" t="s">
        <v>20</v>
      </c>
      <c r="AB14" s="109"/>
      <c r="AC14" s="71" t="s">
        <v>61</v>
      </c>
      <c r="AD14" s="79"/>
      <c r="AE14" s="51"/>
      <c r="AF14" s="52"/>
    </row>
    <row r="15" spans="2:32" ht="18.600000000000001" customHeight="1" thickTop="1" thickBot="1">
      <c r="B15" s="7">
        <v>12</v>
      </c>
      <c r="C15" s="41" t="s">
        <v>21</v>
      </c>
      <c r="D15" s="44" t="s">
        <v>22</v>
      </c>
      <c r="E15" s="45" t="s">
        <v>49</v>
      </c>
      <c r="F15" s="14"/>
      <c r="G15" s="14"/>
      <c r="H15" s="14"/>
      <c r="I15" s="91"/>
      <c r="J15" s="130"/>
      <c r="K15" s="81" t="s">
        <v>22</v>
      </c>
      <c r="L15" s="110"/>
      <c r="M15" s="121" t="s">
        <v>17</v>
      </c>
      <c r="N15" s="122"/>
      <c r="O15" s="123"/>
      <c r="P15" s="124"/>
      <c r="R15" s="7">
        <v>12</v>
      </c>
      <c r="S15" s="41" t="s">
        <v>21</v>
      </c>
      <c r="T15" s="44" t="s">
        <v>22</v>
      </c>
      <c r="U15" s="45" t="s">
        <v>49</v>
      </c>
      <c r="V15" s="14"/>
      <c r="W15" s="14"/>
      <c r="X15" s="14"/>
      <c r="Y15" s="91"/>
      <c r="Z15" s="130"/>
      <c r="AA15" s="81" t="s">
        <v>22</v>
      </c>
      <c r="AB15" s="110"/>
      <c r="AC15" s="121" t="s">
        <v>17</v>
      </c>
      <c r="AD15" s="122"/>
      <c r="AE15" s="123"/>
      <c r="AF15" s="124"/>
    </row>
    <row r="16" spans="2:32" ht="15.6" thickTop="1" thickBot="1">
      <c r="B16" s="7">
        <v>13</v>
      </c>
      <c r="C16" s="32" t="s">
        <v>23</v>
      </c>
      <c r="D16" s="33" t="s">
        <v>24</v>
      </c>
      <c r="E16" s="35" t="s">
        <v>16</v>
      </c>
      <c r="F16" s="18"/>
      <c r="G16" s="18"/>
      <c r="H16" s="18"/>
      <c r="I16" s="92"/>
      <c r="J16" s="130"/>
      <c r="K16" s="84" t="s">
        <v>24</v>
      </c>
      <c r="L16" s="108"/>
      <c r="M16" s="102" t="s">
        <v>59</v>
      </c>
      <c r="N16" s="103" t="s">
        <v>27</v>
      </c>
      <c r="O16" s="30"/>
      <c r="P16" s="31"/>
      <c r="R16" s="7">
        <v>13</v>
      </c>
      <c r="S16" s="32" t="s">
        <v>23</v>
      </c>
      <c r="T16" s="33" t="s">
        <v>24</v>
      </c>
      <c r="U16" s="35" t="s">
        <v>16</v>
      </c>
      <c r="V16" s="18"/>
      <c r="W16" s="18"/>
      <c r="X16" s="18"/>
      <c r="Y16" s="92"/>
      <c r="Z16" s="130"/>
      <c r="AA16" s="84" t="s">
        <v>24</v>
      </c>
      <c r="AB16" s="108"/>
      <c r="AC16" s="102" t="s">
        <v>59</v>
      </c>
      <c r="AD16" s="103" t="s">
        <v>27</v>
      </c>
      <c r="AE16" s="30"/>
      <c r="AF16" s="31"/>
    </row>
    <row r="17" spans="2:32" ht="18.600000000000001" customHeight="1" thickBot="1">
      <c r="B17" s="7"/>
      <c r="C17" s="141" t="s">
        <v>50</v>
      </c>
      <c r="D17" s="142"/>
      <c r="E17" s="142"/>
      <c r="F17" s="142"/>
      <c r="G17" s="142"/>
      <c r="H17" s="142"/>
      <c r="I17" s="143"/>
      <c r="J17" s="131"/>
      <c r="K17" s="37"/>
      <c r="L17" s="69"/>
      <c r="M17" s="66"/>
      <c r="N17" s="68"/>
      <c r="O17" s="55"/>
      <c r="P17" s="56"/>
      <c r="R17" s="7"/>
      <c r="S17" s="141" t="s">
        <v>50</v>
      </c>
      <c r="T17" s="142"/>
      <c r="U17" s="142"/>
      <c r="V17" s="142"/>
      <c r="W17" s="142"/>
      <c r="X17" s="142"/>
      <c r="Y17" s="143"/>
      <c r="Z17" s="131"/>
      <c r="AA17" s="37"/>
      <c r="AB17" s="69"/>
      <c r="AC17" s="66"/>
      <c r="AD17" s="68"/>
      <c r="AE17" s="55"/>
      <c r="AF17" s="56"/>
    </row>
    <row r="18" spans="2:32" ht="15" thickBot="1">
      <c r="B18" s="43"/>
      <c r="C18" s="24" t="s">
        <v>44</v>
      </c>
      <c r="D18" s="65" t="s">
        <v>58</v>
      </c>
      <c r="E18" s="16" t="s">
        <v>11</v>
      </c>
      <c r="F18" s="14"/>
      <c r="G18" s="14"/>
      <c r="H18" s="14"/>
      <c r="I18" s="91"/>
      <c r="K18" s="15"/>
      <c r="L18" s="70"/>
      <c r="M18" s="67"/>
      <c r="N18" s="57"/>
      <c r="O18" s="67"/>
      <c r="P18" s="57"/>
      <c r="R18" s="43"/>
      <c r="S18" s="24" t="s">
        <v>44</v>
      </c>
      <c r="T18" s="65" t="s">
        <v>58</v>
      </c>
      <c r="U18" s="16" t="s">
        <v>11</v>
      </c>
      <c r="V18" s="14"/>
      <c r="W18" s="14"/>
      <c r="X18" s="14"/>
      <c r="Y18" s="91"/>
      <c r="AA18" s="15"/>
      <c r="AB18" s="70"/>
      <c r="AC18" s="67"/>
      <c r="AD18" s="57"/>
      <c r="AE18" s="67"/>
      <c r="AF18" s="57"/>
    </row>
    <row r="19" spans="2:32" ht="15.6" thickTop="1" thickBot="1">
      <c r="B19" s="97"/>
      <c r="C19" s="24" t="s">
        <v>25</v>
      </c>
      <c r="D19" s="27" t="s">
        <v>26</v>
      </c>
      <c r="E19" s="16" t="s">
        <v>11</v>
      </c>
      <c r="F19" s="36"/>
      <c r="G19" s="36"/>
      <c r="H19" s="36"/>
      <c r="I19" s="94"/>
      <c r="K19" s="27"/>
      <c r="L19" s="37"/>
      <c r="M19" s="112" t="s">
        <v>28</v>
      </c>
      <c r="N19" s="113"/>
      <c r="O19" s="113"/>
      <c r="P19" s="114"/>
      <c r="R19" s="97"/>
      <c r="S19" s="24" t="s">
        <v>25</v>
      </c>
      <c r="T19" s="27" t="s">
        <v>26</v>
      </c>
      <c r="U19" s="16" t="s">
        <v>11</v>
      </c>
      <c r="V19" s="36"/>
      <c r="W19" s="36"/>
      <c r="X19" s="36"/>
      <c r="Y19" s="94"/>
      <c r="AA19" s="27"/>
      <c r="AB19" s="37"/>
      <c r="AC19" s="112" t="s">
        <v>28</v>
      </c>
      <c r="AD19" s="113"/>
      <c r="AE19" s="113"/>
      <c r="AF19" s="114"/>
    </row>
    <row r="20" spans="2:32" ht="15.6" thickTop="1" thickBot="1">
      <c r="B20" s="72"/>
      <c r="C20" s="24" t="s">
        <v>45</v>
      </c>
      <c r="D20" s="15" t="s">
        <v>35</v>
      </c>
      <c r="E20" s="29" t="s">
        <v>9</v>
      </c>
      <c r="F20" s="14"/>
      <c r="G20" s="14"/>
      <c r="H20" s="14"/>
      <c r="I20" s="91"/>
      <c r="K20" s="44"/>
      <c r="L20" s="37"/>
      <c r="M20" s="126"/>
      <c r="N20" s="126"/>
      <c r="O20" s="106"/>
      <c r="P20" s="107"/>
      <c r="R20" s="72"/>
      <c r="S20" s="24" t="s">
        <v>45</v>
      </c>
      <c r="T20" s="15" t="s">
        <v>35</v>
      </c>
      <c r="U20" s="29" t="s">
        <v>9</v>
      </c>
      <c r="V20" s="14"/>
      <c r="W20" s="14"/>
      <c r="X20" s="14"/>
      <c r="Y20" s="91"/>
      <c r="AA20" s="44"/>
      <c r="AB20" s="37"/>
      <c r="AC20" s="126"/>
      <c r="AD20" s="126"/>
      <c r="AE20" s="106"/>
      <c r="AF20" s="107"/>
    </row>
    <row r="21" spans="2:32" ht="15.6" thickTop="1" thickBot="1">
      <c r="B21" s="72"/>
      <c r="C21" s="32" t="s">
        <v>45</v>
      </c>
      <c r="D21" s="95" t="s">
        <v>63</v>
      </c>
      <c r="E21" s="96" t="s">
        <v>7</v>
      </c>
      <c r="F21" s="18"/>
      <c r="G21" s="18"/>
      <c r="H21" s="18"/>
      <c r="I21" s="92"/>
      <c r="K21" s="15"/>
      <c r="L21" s="37"/>
      <c r="M21" s="126"/>
      <c r="N21" s="126"/>
      <c r="O21" s="104"/>
      <c r="P21" s="105"/>
      <c r="R21" s="72"/>
      <c r="S21" s="32" t="s">
        <v>45</v>
      </c>
      <c r="T21" s="95" t="s">
        <v>63</v>
      </c>
      <c r="U21" s="96" t="s">
        <v>7</v>
      </c>
      <c r="V21" s="18"/>
      <c r="W21" s="18"/>
      <c r="X21" s="18"/>
      <c r="Y21" s="92"/>
      <c r="AA21" s="15"/>
      <c r="AB21" s="37"/>
      <c r="AC21" s="126"/>
      <c r="AD21" s="126"/>
      <c r="AE21" s="104"/>
      <c r="AF21" s="105"/>
    </row>
    <row r="22" spans="2:32" ht="60" customHeight="1"/>
    <row r="23" spans="2:32" ht="42" customHeight="1">
      <c r="B23" s="132" t="s">
        <v>34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5"/>
      <c r="O23" s="125"/>
      <c r="P23" s="125"/>
      <c r="R23" s="132" t="s">
        <v>34</v>
      </c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25"/>
      <c r="AE23" s="125"/>
      <c r="AF23" s="125"/>
    </row>
    <row r="24" spans="2:32" ht="42" customHeight="1">
      <c r="B24" s="133" t="s">
        <v>29</v>
      </c>
      <c r="C24" s="133"/>
      <c r="D24" s="133"/>
      <c r="E24" s="133"/>
      <c r="F24" s="133"/>
      <c r="G24" s="133"/>
      <c r="H24" s="134" t="s">
        <v>56</v>
      </c>
      <c r="I24" s="134"/>
      <c r="J24" s="140" t="s">
        <v>30</v>
      </c>
      <c r="K24" s="140"/>
      <c r="L24" s="2" t="s">
        <v>31</v>
      </c>
      <c r="M24" s="2" t="s">
        <v>31</v>
      </c>
      <c r="N24" s="125"/>
      <c r="O24" s="125"/>
      <c r="P24" s="125"/>
      <c r="R24" s="133" t="s">
        <v>29</v>
      </c>
      <c r="S24" s="133"/>
      <c r="T24" s="133"/>
      <c r="U24" s="133"/>
      <c r="V24" s="133"/>
      <c r="W24" s="133"/>
      <c r="X24" s="134" t="s">
        <v>56</v>
      </c>
      <c r="Y24" s="134"/>
      <c r="Z24" s="140" t="s">
        <v>30</v>
      </c>
      <c r="AA24" s="140"/>
      <c r="AB24" s="2" t="s">
        <v>31</v>
      </c>
      <c r="AC24" s="2" t="s">
        <v>31</v>
      </c>
      <c r="AD24" s="125"/>
      <c r="AE24" s="125"/>
      <c r="AF24" s="125"/>
    </row>
    <row r="25" spans="2:32" ht="24" customHeight="1" thickBot="1">
      <c r="B25" s="127"/>
      <c r="C25" s="128"/>
      <c r="D25" s="128"/>
      <c r="E25" s="128"/>
      <c r="F25" s="3" t="s">
        <v>0</v>
      </c>
      <c r="G25" s="4" t="s">
        <v>1</v>
      </c>
      <c r="H25" s="88" t="s">
        <v>0</v>
      </c>
      <c r="I25" s="89" t="s">
        <v>1</v>
      </c>
      <c r="J25" s="129"/>
      <c r="K25" s="6" t="s">
        <v>2</v>
      </c>
      <c r="L25" s="5" t="s">
        <v>3</v>
      </c>
      <c r="M25" s="73" t="s">
        <v>43</v>
      </c>
      <c r="N25" s="74" t="s">
        <v>3</v>
      </c>
      <c r="O25" s="73" t="s">
        <v>4</v>
      </c>
      <c r="P25" s="86" t="s">
        <v>3</v>
      </c>
      <c r="R25" s="127"/>
      <c r="S25" s="128"/>
      <c r="T25" s="128"/>
      <c r="U25" s="128"/>
      <c r="V25" s="3" t="s">
        <v>0</v>
      </c>
      <c r="W25" s="4" t="s">
        <v>1</v>
      </c>
      <c r="X25" s="88" t="s">
        <v>0</v>
      </c>
      <c r="Y25" s="89" t="s">
        <v>1</v>
      </c>
      <c r="Z25" s="129"/>
      <c r="AA25" s="6" t="s">
        <v>2</v>
      </c>
      <c r="AB25" s="5" t="s">
        <v>3</v>
      </c>
      <c r="AC25" s="73" t="s">
        <v>43</v>
      </c>
      <c r="AD25" s="74" t="s">
        <v>3</v>
      </c>
      <c r="AE25" s="73" t="s">
        <v>4</v>
      </c>
      <c r="AF25" s="86" t="s">
        <v>3</v>
      </c>
    </row>
    <row r="26" spans="2:32" ht="15.6" thickTop="1" thickBot="1">
      <c r="B26" s="7">
        <v>1</v>
      </c>
      <c r="C26" s="135" t="s">
        <v>5</v>
      </c>
      <c r="D26" s="8" t="s">
        <v>6</v>
      </c>
      <c r="E26" s="9" t="s">
        <v>7</v>
      </c>
      <c r="F26" s="7"/>
      <c r="G26" s="7"/>
      <c r="H26" s="7"/>
      <c r="I26" s="90"/>
      <c r="J26" s="130"/>
      <c r="K26" s="80" t="s">
        <v>6</v>
      </c>
      <c r="L26" s="10"/>
      <c r="M26" s="11" t="s">
        <v>8</v>
      </c>
      <c r="N26" s="12"/>
      <c r="O26" s="13"/>
      <c r="P26" s="87"/>
      <c r="R26" s="7">
        <v>1</v>
      </c>
      <c r="S26" s="135" t="s">
        <v>5</v>
      </c>
      <c r="T26" s="8" t="s">
        <v>6</v>
      </c>
      <c r="U26" s="9" t="s">
        <v>7</v>
      </c>
      <c r="V26" s="7"/>
      <c r="W26" s="7"/>
      <c r="X26" s="7"/>
      <c r="Y26" s="90"/>
      <c r="Z26" s="130"/>
      <c r="AA26" s="80" t="s">
        <v>6</v>
      </c>
      <c r="AB26" s="10"/>
      <c r="AC26" s="11" t="s">
        <v>8</v>
      </c>
      <c r="AD26" s="12"/>
      <c r="AE26" s="13"/>
      <c r="AF26" s="87"/>
    </row>
    <row r="27" spans="2:32" ht="15" thickBot="1">
      <c r="B27" s="7">
        <v>2</v>
      </c>
      <c r="C27" s="136"/>
      <c r="D27" s="15" t="s">
        <v>35</v>
      </c>
      <c r="E27" s="29" t="s">
        <v>9</v>
      </c>
      <c r="F27" s="14"/>
      <c r="G27" s="14"/>
      <c r="H27" s="14"/>
      <c r="I27" s="91"/>
      <c r="J27" s="130"/>
      <c r="K27" s="81" t="s">
        <v>35</v>
      </c>
      <c r="L27" s="17"/>
      <c r="M27" s="98" t="s">
        <v>65</v>
      </c>
      <c r="N27" s="99"/>
      <c r="O27" s="100"/>
      <c r="P27" s="101"/>
      <c r="R27" s="7">
        <v>2</v>
      </c>
      <c r="S27" s="136"/>
      <c r="T27" s="15" t="s">
        <v>35</v>
      </c>
      <c r="U27" s="29" t="s">
        <v>9</v>
      </c>
      <c r="V27" s="14"/>
      <c r="W27" s="14"/>
      <c r="X27" s="14"/>
      <c r="Y27" s="91"/>
      <c r="Z27" s="130"/>
      <c r="AA27" s="81" t="s">
        <v>35</v>
      </c>
      <c r="AB27" s="17"/>
      <c r="AC27" s="98" t="s">
        <v>65</v>
      </c>
      <c r="AD27" s="99"/>
      <c r="AE27" s="100"/>
      <c r="AF27" s="101"/>
    </row>
    <row r="28" spans="2:32" ht="15.6" thickTop="1" thickBot="1">
      <c r="B28" s="7">
        <v>3</v>
      </c>
      <c r="C28" s="136"/>
      <c r="D28" s="15" t="s">
        <v>36</v>
      </c>
      <c r="E28" s="29" t="s">
        <v>9</v>
      </c>
      <c r="F28" s="14"/>
      <c r="G28" s="14"/>
      <c r="H28" s="14"/>
      <c r="I28" s="91"/>
      <c r="J28" s="130"/>
      <c r="K28" s="81" t="s">
        <v>36</v>
      </c>
      <c r="L28" s="39"/>
      <c r="M28" s="115" t="s">
        <v>51</v>
      </c>
      <c r="N28" s="116"/>
      <c r="O28" s="116"/>
      <c r="P28" s="117"/>
      <c r="R28" s="7">
        <v>3</v>
      </c>
      <c r="S28" s="136"/>
      <c r="T28" s="15" t="s">
        <v>36</v>
      </c>
      <c r="U28" s="29" t="s">
        <v>9</v>
      </c>
      <c r="V28" s="14"/>
      <c r="W28" s="14"/>
      <c r="X28" s="14"/>
      <c r="Y28" s="91"/>
      <c r="Z28" s="130"/>
      <c r="AA28" s="81" t="s">
        <v>36</v>
      </c>
      <c r="AB28" s="39"/>
      <c r="AC28" s="115" t="s">
        <v>51</v>
      </c>
      <c r="AD28" s="116"/>
      <c r="AE28" s="116"/>
      <c r="AF28" s="117"/>
    </row>
    <row r="29" spans="2:32" ht="15.6" thickTop="1" thickBot="1">
      <c r="B29" s="7">
        <v>4</v>
      </c>
      <c r="C29" s="137"/>
      <c r="D29" s="15" t="s">
        <v>32</v>
      </c>
      <c r="E29" s="16" t="s">
        <v>11</v>
      </c>
      <c r="F29" s="14"/>
      <c r="G29" s="14"/>
      <c r="H29" s="14"/>
      <c r="I29" s="91"/>
      <c r="J29" s="130"/>
      <c r="K29" s="81" t="s">
        <v>32</v>
      </c>
      <c r="L29" s="17"/>
      <c r="M29" s="58"/>
      <c r="N29" s="61" t="s">
        <v>0</v>
      </c>
      <c r="O29" s="62" t="s">
        <v>1</v>
      </c>
      <c r="P29" s="60"/>
      <c r="R29" s="7">
        <v>4</v>
      </c>
      <c r="S29" s="137"/>
      <c r="T29" s="15" t="s">
        <v>32</v>
      </c>
      <c r="U29" s="16" t="s">
        <v>11</v>
      </c>
      <c r="V29" s="14"/>
      <c r="W29" s="14"/>
      <c r="X29" s="14"/>
      <c r="Y29" s="91"/>
      <c r="Z29" s="130"/>
      <c r="AA29" s="81" t="s">
        <v>32</v>
      </c>
      <c r="AB29" s="17"/>
      <c r="AC29" s="58"/>
      <c r="AD29" s="61" t="s">
        <v>0</v>
      </c>
      <c r="AE29" s="62" t="s">
        <v>1</v>
      </c>
      <c r="AF29" s="60"/>
    </row>
    <row r="30" spans="2:32" ht="15" thickBot="1">
      <c r="B30" s="7">
        <v>5</v>
      </c>
      <c r="C30" s="138" t="s">
        <v>10</v>
      </c>
      <c r="D30" s="15" t="s">
        <v>58</v>
      </c>
      <c r="E30" s="16" t="s">
        <v>11</v>
      </c>
      <c r="F30" s="14"/>
      <c r="G30" s="14"/>
      <c r="H30" s="14"/>
      <c r="I30" s="91"/>
      <c r="J30" s="130"/>
      <c r="K30" s="81" t="s">
        <v>58</v>
      </c>
      <c r="L30" s="17"/>
      <c r="M30" s="53" t="s">
        <v>8</v>
      </c>
      <c r="N30" s="75"/>
      <c r="O30" s="49"/>
      <c r="P30" s="48"/>
      <c r="R30" s="7">
        <v>5</v>
      </c>
      <c r="S30" s="138" t="s">
        <v>10</v>
      </c>
      <c r="T30" s="15" t="s">
        <v>58</v>
      </c>
      <c r="U30" s="16" t="s">
        <v>11</v>
      </c>
      <c r="V30" s="14"/>
      <c r="W30" s="14"/>
      <c r="X30" s="14"/>
      <c r="Y30" s="91"/>
      <c r="Z30" s="130"/>
      <c r="AA30" s="81" t="s">
        <v>58</v>
      </c>
      <c r="AB30" s="17"/>
      <c r="AC30" s="53" t="s">
        <v>8</v>
      </c>
      <c r="AD30" s="75"/>
      <c r="AE30" s="49"/>
      <c r="AF30" s="48"/>
    </row>
    <row r="31" spans="2:32" ht="15" thickBot="1">
      <c r="B31" s="7">
        <v>6</v>
      </c>
      <c r="C31" s="139"/>
      <c r="D31" s="19" t="s">
        <v>33</v>
      </c>
      <c r="E31" s="20" t="s">
        <v>12</v>
      </c>
      <c r="F31" s="18"/>
      <c r="G31" s="18"/>
      <c r="H31" s="18"/>
      <c r="I31" s="92"/>
      <c r="J31" s="130"/>
      <c r="K31" s="82" t="s">
        <v>33</v>
      </c>
      <c r="L31" s="21"/>
      <c r="M31" s="54" t="s">
        <v>14</v>
      </c>
      <c r="N31" s="76"/>
      <c r="O31" s="50"/>
      <c r="P31" s="23"/>
      <c r="R31" s="7">
        <v>6</v>
      </c>
      <c r="S31" s="139"/>
      <c r="T31" s="19" t="s">
        <v>33</v>
      </c>
      <c r="U31" s="20" t="s">
        <v>12</v>
      </c>
      <c r="V31" s="18"/>
      <c r="W31" s="18"/>
      <c r="X31" s="18"/>
      <c r="Y31" s="92"/>
      <c r="Z31" s="130"/>
      <c r="AA31" s="82" t="s">
        <v>33</v>
      </c>
      <c r="AB31" s="21"/>
      <c r="AC31" s="54" t="s">
        <v>14</v>
      </c>
      <c r="AD31" s="76"/>
      <c r="AE31" s="50"/>
      <c r="AF31" s="23"/>
    </row>
    <row r="32" spans="2:32" ht="15" thickBot="1">
      <c r="B32" s="7">
        <v>7</v>
      </c>
      <c r="C32" s="22" t="s">
        <v>13</v>
      </c>
      <c r="D32" s="8" t="s">
        <v>14</v>
      </c>
      <c r="E32" s="9" t="s">
        <v>15</v>
      </c>
      <c r="F32" s="7"/>
      <c r="G32" s="7"/>
      <c r="H32" s="7"/>
      <c r="I32" s="90"/>
      <c r="J32" s="130"/>
      <c r="K32" s="80" t="s">
        <v>14</v>
      </c>
      <c r="L32" s="39"/>
      <c r="M32" s="59" t="s">
        <v>64</v>
      </c>
      <c r="N32" s="77"/>
      <c r="O32" s="51"/>
      <c r="P32" s="52"/>
      <c r="R32" s="7">
        <v>7</v>
      </c>
      <c r="S32" s="22" t="s">
        <v>13</v>
      </c>
      <c r="T32" s="8" t="s">
        <v>14</v>
      </c>
      <c r="U32" s="9" t="s">
        <v>15</v>
      </c>
      <c r="V32" s="7"/>
      <c r="W32" s="7"/>
      <c r="X32" s="7"/>
      <c r="Y32" s="90"/>
      <c r="Z32" s="130"/>
      <c r="AA32" s="80" t="s">
        <v>14</v>
      </c>
      <c r="AB32" s="39"/>
      <c r="AC32" s="59" t="s">
        <v>64</v>
      </c>
      <c r="AD32" s="77"/>
      <c r="AE32" s="51"/>
      <c r="AF32" s="52"/>
    </row>
    <row r="33" spans="2:32" ht="15.6" thickTop="1" thickBot="1">
      <c r="B33" s="7">
        <v>8</v>
      </c>
      <c r="C33" s="24" t="s">
        <v>25</v>
      </c>
      <c r="D33" s="27" t="s">
        <v>26</v>
      </c>
      <c r="E33" s="38" t="s">
        <v>15</v>
      </c>
      <c r="F33" s="14"/>
      <c r="G33" s="14"/>
      <c r="H33" s="14"/>
      <c r="I33" s="91"/>
      <c r="J33" s="130"/>
      <c r="K33" s="83" t="s">
        <v>26</v>
      </c>
      <c r="L33" s="26"/>
      <c r="M33" s="118" t="s">
        <v>60</v>
      </c>
      <c r="N33" s="119"/>
      <c r="O33" s="119"/>
      <c r="P33" s="120"/>
      <c r="R33" s="7">
        <v>8</v>
      </c>
      <c r="S33" s="24" t="s">
        <v>25</v>
      </c>
      <c r="T33" s="27" t="s">
        <v>26</v>
      </c>
      <c r="U33" s="38" t="s">
        <v>15</v>
      </c>
      <c r="V33" s="14"/>
      <c r="W33" s="14"/>
      <c r="X33" s="14"/>
      <c r="Y33" s="91"/>
      <c r="Z33" s="130"/>
      <c r="AA33" s="83" t="s">
        <v>26</v>
      </c>
      <c r="AB33" s="26"/>
      <c r="AC33" s="118" t="s">
        <v>60</v>
      </c>
      <c r="AD33" s="119"/>
      <c r="AE33" s="119"/>
      <c r="AF33" s="120"/>
    </row>
    <row r="34" spans="2:32" ht="15.6" thickTop="1" thickBot="1">
      <c r="B34" s="7">
        <v>9</v>
      </c>
      <c r="C34" s="41" t="s">
        <v>18</v>
      </c>
      <c r="D34" s="15" t="s">
        <v>46</v>
      </c>
      <c r="E34" s="29" t="s">
        <v>47</v>
      </c>
      <c r="F34" s="14"/>
      <c r="G34" s="14"/>
      <c r="H34" s="14"/>
      <c r="I34" s="91"/>
      <c r="J34" s="130"/>
      <c r="K34" s="81" t="s">
        <v>46</v>
      </c>
      <c r="L34" s="28"/>
      <c r="M34" s="58"/>
      <c r="N34" s="61" t="s">
        <v>0</v>
      </c>
      <c r="O34" s="62" t="s">
        <v>1</v>
      </c>
      <c r="P34" s="60"/>
      <c r="R34" s="7">
        <v>9</v>
      </c>
      <c r="S34" s="41" t="s">
        <v>18</v>
      </c>
      <c r="T34" s="15" t="s">
        <v>46</v>
      </c>
      <c r="U34" s="29" t="s">
        <v>47</v>
      </c>
      <c r="V34" s="14"/>
      <c r="W34" s="14"/>
      <c r="X34" s="14"/>
      <c r="Y34" s="91"/>
      <c r="Z34" s="130"/>
      <c r="AA34" s="81" t="s">
        <v>46</v>
      </c>
      <c r="AB34" s="28"/>
      <c r="AC34" s="58"/>
      <c r="AD34" s="61" t="s">
        <v>0</v>
      </c>
      <c r="AE34" s="62" t="s">
        <v>1</v>
      </c>
      <c r="AF34" s="60"/>
    </row>
    <row r="35" spans="2:32" ht="15" thickBot="1">
      <c r="B35" s="7">
        <v>10</v>
      </c>
      <c r="C35" s="32" t="s">
        <v>42</v>
      </c>
      <c r="D35" s="33" t="s">
        <v>48</v>
      </c>
      <c r="E35" s="20" t="s">
        <v>9</v>
      </c>
      <c r="F35" s="18"/>
      <c r="G35" s="18"/>
      <c r="H35" s="18"/>
      <c r="I35" s="92"/>
      <c r="J35" s="130"/>
      <c r="K35" s="84" t="s">
        <v>48</v>
      </c>
      <c r="L35" s="47"/>
      <c r="M35" s="41" t="s">
        <v>62</v>
      </c>
      <c r="N35" s="78"/>
      <c r="O35" s="49"/>
      <c r="P35" s="48"/>
      <c r="R35" s="7">
        <v>10</v>
      </c>
      <c r="S35" s="32" t="s">
        <v>42</v>
      </c>
      <c r="T35" s="33" t="s">
        <v>48</v>
      </c>
      <c r="U35" s="20" t="s">
        <v>9</v>
      </c>
      <c r="V35" s="18"/>
      <c r="W35" s="18"/>
      <c r="X35" s="18"/>
      <c r="Y35" s="92"/>
      <c r="Z35" s="130"/>
      <c r="AA35" s="84" t="s">
        <v>48</v>
      </c>
      <c r="AB35" s="47"/>
      <c r="AC35" s="41" t="s">
        <v>62</v>
      </c>
      <c r="AD35" s="78"/>
      <c r="AE35" s="49"/>
      <c r="AF35" s="48"/>
    </row>
    <row r="36" spans="2:32" ht="15" thickBot="1">
      <c r="B36" s="7">
        <v>11</v>
      </c>
      <c r="C36" s="24" t="s">
        <v>19</v>
      </c>
      <c r="D36" s="25" t="s">
        <v>20</v>
      </c>
      <c r="E36" s="46" t="s">
        <v>16</v>
      </c>
      <c r="F36" s="34"/>
      <c r="G36" s="34"/>
      <c r="H36" s="34"/>
      <c r="I36" s="93"/>
      <c r="J36" s="130"/>
      <c r="K36" s="85" t="s">
        <v>20</v>
      </c>
      <c r="L36" s="109"/>
      <c r="M36" s="71" t="s">
        <v>61</v>
      </c>
      <c r="N36" s="79"/>
      <c r="O36" s="51"/>
      <c r="P36" s="52"/>
      <c r="R36" s="7">
        <v>11</v>
      </c>
      <c r="S36" s="24" t="s">
        <v>19</v>
      </c>
      <c r="T36" s="25" t="s">
        <v>20</v>
      </c>
      <c r="U36" s="46" t="s">
        <v>16</v>
      </c>
      <c r="V36" s="34"/>
      <c r="W36" s="34"/>
      <c r="X36" s="34"/>
      <c r="Y36" s="93"/>
      <c r="Z36" s="130"/>
      <c r="AA36" s="85" t="s">
        <v>20</v>
      </c>
      <c r="AB36" s="109"/>
      <c r="AC36" s="71" t="s">
        <v>61</v>
      </c>
      <c r="AD36" s="79"/>
      <c r="AE36" s="51"/>
      <c r="AF36" s="52"/>
    </row>
    <row r="37" spans="2:32" ht="15.6" thickTop="1" thickBot="1">
      <c r="B37" s="7">
        <v>12</v>
      </c>
      <c r="C37" s="41" t="s">
        <v>21</v>
      </c>
      <c r="D37" s="44" t="s">
        <v>22</v>
      </c>
      <c r="E37" s="45" t="s">
        <v>49</v>
      </c>
      <c r="F37" s="14"/>
      <c r="G37" s="14"/>
      <c r="H37" s="14"/>
      <c r="I37" s="91"/>
      <c r="J37" s="130"/>
      <c r="K37" s="81" t="s">
        <v>22</v>
      </c>
      <c r="L37" s="110"/>
      <c r="M37" s="121" t="s">
        <v>17</v>
      </c>
      <c r="N37" s="122"/>
      <c r="O37" s="123"/>
      <c r="P37" s="124"/>
      <c r="R37" s="7">
        <v>12</v>
      </c>
      <c r="S37" s="41" t="s">
        <v>21</v>
      </c>
      <c r="T37" s="44" t="s">
        <v>22</v>
      </c>
      <c r="U37" s="45" t="s">
        <v>49</v>
      </c>
      <c r="V37" s="14"/>
      <c r="W37" s="14"/>
      <c r="X37" s="14"/>
      <c r="Y37" s="91"/>
      <c r="Z37" s="130"/>
      <c r="AA37" s="81" t="s">
        <v>22</v>
      </c>
      <c r="AB37" s="110"/>
      <c r="AC37" s="121" t="s">
        <v>17</v>
      </c>
      <c r="AD37" s="122"/>
      <c r="AE37" s="123"/>
      <c r="AF37" s="124"/>
    </row>
    <row r="38" spans="2:32" ht="15.6" thickTop="1" thickBot="1">
      <c r="B38" s="7">
        <v>13</v>
      </c>
      <c r="C38" s="32" t="s">
        <v>23</v>
      </c>
      <c r="D38" s="33" t="s">
        <v>24</v>
      </c>
      <c r="E38" s="35" t="s">
        <v>16</v>
      </c>
      <c r="F38" s="18"/>
      <c r="G38" s="18"/>
      <c r="H38" s="18"/>
      <c r="I38" s="92"/>
      <c r="J38" s="130"/>
      <c r="K38" s="84" t="s">
        <v>24</v>
      </c>
      <c r="L38" s="108"/>
      <c r="M38" s="102" t="s">
        <v>59</v>
      </c>
      <c r="N38" s="103" t="s">
        <v>27</v>
      </c>
      <c r="O38" s="30"/>
      <c r="P38" s="31"/>
      <c r="R38" s="7">
        <v>13</v>
      </c>
      <c r="S38" s="32" t="s">
        <v>23</v>
      </c>
      <c r="T38" s="33" t="s">
        <v>24</v>
      </c>
      <c r="U38" s="35" t="s">
        <v>16</v>
      </c>
      <c r="V38" s="18"/>
      <c r="W38" s="18"/>
      <c r="X38" s="18"/>
      <c r="Y38" s="92"/>
      <c r="Z38" s="130"/>
      <c r="AA38" s="84" t="s">
        <v>24</v>
      </c>
      <c r="AB38" s="108"/>
      <c r="AC38" s="102" t="s">
        <v>59</v>
      </c>
      <c r="AD38" s="103" t="s">
        <v>27</v>
      </c>
      <c r="AE38" s="30"/>
      <c r="AF38" s="31"/>
    </row>
    <row r="39" spans="2:32" ht="16.2" thickBot="1">
      <c r="B39" s="7"/>
      <c r="C39" s="141" t="s">
        <v>50</v>
      </c>
      <c r="D39" s="142"/>
      <c r="E39" s="142"/>
      <c r="F39" s="142"/>
      <c r="G39" s="142"/>
      <c r="H39" s="142"/>
      <c r="I39" s="143"/>
      <c r="J39" s="131"/>
      <c r="K39" s="37"/>
      <c r="L39" s="69"/>
      <c r="M39" s="66"/>
      <c r="N39" s="68"/>
      <c r="O39" s="55"/>
      <c r="P39" s="56"/>
      <c r="R39" s="7"/>
      <c r="S39" s="141" t="s">
        <v>50</v>
      </c>
      <c r="T39" s="142"/>
      <c r="U39" s="142"/>
      <c r="V39" s="142"/>
      <c r="W39" s="142"/>
      <c r="X39" s="142"/>
      <c r="Y39" s="143"/>
      <c r="Z39" s="131"/>
      <c r="AA39" s="37"/>
      <c r="AB39" s="69"/>
      <c r="AC39" s="66"/>
      <c r="AD39" s="68"/>
      <c r="AE39" s="55"/>
      <c r="AF39" s="56"/>
    </row>
    <row r="40" spans="2:32" ht="18.600000000000001" customHeight="1" thickBot="1">
      <c r="B40" s="43"/>
      <c r="C40" s="24" t="s">
        <v>44</v>
      </c>
      <c r="D40" s="65" t="s">
        <v>58</v>
      </c>
      <c r="E40" s="16" t="s">
        <v>11</v>
      </c>
      <c r="F40" s="14"/>
      <c r="G40" s="14"/>
      <c r="H40" s="14"/>
      <c r="I40" s="91"/>
      <c r="K40" s="15"/>
      <c r="L40" s="70"/>
      <c r="M40" s="67"/>
      <c r="N40" s="57"/>
      <c r="O40" s="67"/>
      <c r="P40" s="57"/>
      <c r="R40" s="43"/>
      <c r="S40" s="24" t="s">
        <v>44</v>
      </c>
      <c r="T40" s="65" t="s">
        <v>58</v>
      </c>
      <c r="U40" s="16" t="s">
        <v>11</v>
      </c>
      <c r="V40" s="14"/>
      <c r="W40" s="14"/>
      <c r="X40" s="14"/>
      <c r="Y40" s="91"/>
      <c r="AA40" s="15"/>
      <c r="AB40" s="70"/>
      <c r="AC40" s="67"/>
      <c r="AD40" s="57"/>
      <c r="AE40" s="67"/>
      <c r="AF40" s="57"/>
    </row>
    <row r="41" spans="2:32" ht="15.6" thickTop="1" thickBot="1">
      <c r="B41" s="97"/>
      <c r="C41" s="24" t="s">
        <v>25</v>
      </c>
      <c r="D41" s="27" t="s">
        <v>26</v>
      </c>
      <c r="E41" s="16" t="s">
        <v>11</v>
      </c>
      <c r="F41" s="36"/>
      <c r="G41" s="36"/>
      <c r="H41" s="36"/>
      <c r="I41" s="94"/>
      <c r="K41" s="27"/>
      <c r="L41" s="37"/>
      <c r="M41" s="112" t="s">
        <v>28</v>
      </c>
      <c r="N41" s="113"/>
      <c r="O41" s="113"/>
      <c r="P41" s="114"/>
      <c r="R41" s="97"/>
      <c r="S41" s="24" t="s">
        <v>25</v>
      </c>
      <c r="T41" s="27" t="s">
        <v>26</v>
      </c>
      <c r="U41" s="16" t="s">
        <v>11</v>
      </c>
      <c r="V41" s="36"/>
      <c r="W41" s="36"/>
      <c r="X41" s="36"/>
      <c r="Y41" s="94"/>
      <c r="AA41" s="27"/>
      <c r="AB41" s="37"/>
      <c r="AC41" s="112" t="s">
        <v>28</v>
      </c>
      <c r="AD41" s="113"/>
      <c r="AE41" s="113"/>
      <c r="AF41" s="114"/>
    </row>
    <row r="42" spans="2:32" ht="15.6" thickTop="1" thickBot="1">
      <c r="B42" s="72"/>
      <c r="C42" s="24" t="s">
        <v>45</v>
      </c>
      <c r="D42" s="15" t="s">
        <v>35</v>
      </c>
      <c r="E42" s="29" t="s">
        <v>9</v>
      </c>
      <c r="F42" s="14"/>
      <c r="G42" s="14"/>
      <c r="H42" s="14"/>
      <c r="I42" s="91"/>
      <c r="K42" s="44"/>
      <c r="L42" s="37"/>
      <c r="M42" s="126"/>
      <c r="N42" s="126"/>
      <c r="O42" s="106"/>
      <c r="P42" s="107"/>
      <c r="R42" s="72"/>
      <c r="S42" s="24" t="s">
        <v>45</v>
      </c>
      <c r="T42" s="15" t="s">
        <v>35</v>
      </c>
      <c r="U42" s="29" t="s">
        <v>9</v>
      </c>
      <c r="V42" s="14"/>
      <c r="W42" s="14"/>
      <c r="X42" s="14"/>
      <c r="Y42" s="91"/>
      <c r="AA42" s="44"/>
      <c r="AB42" s="37"/>
      <c r="AC42" s="126"/>
      <c r="AD42" s="126"/>
      <c r="AE42" s="106"/>
      <c r="AF42" s="107"/>
    </row>
    <row r="43" spans="2:32" ht="15.6" thickTop="1" thickBot="1">
      <c r="B43" s="72"/>
      <c r="C43" s="32" t="s">
        <v>45</v>
      </c>
      <c r="D43" s="95" t="s">
        <v>63</v>
      </c>
      <c r="E43" s="96" t="s">
        <v>7</v>
      </c>
      <c r="F43" s="18"/>
      <c r="G43" s="18"/>
      <c r="H43" s="18"/>
      <c r="I43" s="92"/>
      <c r="K43" s="15"/>
      <c r="L43" s="37"/>
      <c r="M43" s="126"/>
      <c r="N43" s="126"/>
      <c r="O43" s="104"/>
      <c r="P43" s="105"/>
      <c r="R43" s="72"/>
      <c r="S43" s="32" t="s">
        <v>45</v>
      </c>
      <c r="T43" s="95" t="s">
        <v>63</v>
      </c>
      <c r="U43" s="96" t="s">
        <v>7</v>
      </c>
      <c r="V43" s="18"/>
      <c r="W43" s="18"/>
      <c r="X43" s="18"/>
      <c r="Y43" s="92"/>
      <c r="AA43" s="15"/>
      <c r="AB43" s="37"/>
      <c r="AC43" s="126"/>
      <c r="AD43" s="126"/>
      <c r="AE43" s="104"/>
      <c r="AF43" s="105"/>
    </row>
  </sheetData>
  <mergeCells count="68">
    <mergeCell ref="C39:I39"/>
    <mergeCell ref="M43:N43"/>
    <mergeCell ref="S39:Y39"/>
    <mergeCell ref="AC43:AD43"/>
    <mergeCell ref="AC42:AD42"/>
    <mergeCell ref="M42:N42"/>
    <mergeCell ref="AC41:AF41"/>
    <mergeCell ref="M41:P41"/>
    <mergeCell ref="B3:E3"/>
    <mergeCell ref="J3:J17"/>
    <mergeCell ref="R3:U3"/>
    <mergeCell ref="Z3:Z17"/>
    <mergeCell ref="C8:C9"/>
    <mergeCell ref="C4:C7"/>
    <mergeCell ref="S4:S7"/>
    <mergeCell ref="S8:S9"/>
    <mergeCell ref="C17:I17"/>
    <mergeCell ref="S17:Y17"/>
    <mergeCell ref="M6:P6"/>
    <mergeCell ref="M11:P11"/>
    <mergeCell ref="M15:N15"/>
    <mergeCell ref="O15:P15"/>
    <mergeCell ref="B1:M1"/>
    <mergeCell ref="N1:P2"/>
    <mergeCell ref="R1:AC1"/>
    <mergeCell ref="AD1:AF2"/>
    <mergeCell ref="B2:G2"/>
    <mergeCell ref="H2:I2"/>
    <mergeCell ref="J2:K2"/>
    <mergeCell ref="R2:W2"/>
    <mergeCell ref="X2:Y2"/>
    <mergeCell ref="Z2:AA2"/>
    <mergeCell ref="B25:E25"/>
    <mergeCell ref="M21:N21"/>
    <mergeCell ref="B23:M23"/>
    <mergeCell ref="N23:P24"/>
    <mergeCell ref="R23:AC23"/>
    <mergeCell ref="B24:G24"/>
    <mergeCell ref="H24:I24"/>
    <mergeCell ref="J25:J39"/>
    <mergeCell ref="C26:C29"/>
    <mergeCell ref="C30:C31"/>
    <mergeCell ref="R24:W24"/>
    <mergeCell ref="X24:Y24"/>
    <mergeCell ref="Z24:AA24"/>
    <mergeCell ref="J24:K24"/>
    <mergeCell ref="S26:S29"/>
    <mergeCell ref="S30:S31"/>
    <mergeCell ref="AD23:AF24"/>
    <mergeCell ref="M20:N20"/>
    <mergeCell ref="AC20:AD20"/>
    <mergeCell ref="R25:U25"/>
    <mergeCell ref="AC21:AD21"/>
    <mergeCell ref="Z25:Z39"/>
    <mergeCell ref="AC28:AF28"/>
    <mergeCell ref="AC33:AF33"/>
    <mergeCell ref="AC37:AD37"/>
    <mergeCell ref="AE37:AF37"/>
    <mergeCell ref="M28:P28"/>
    <mergeCell ref="M33:P33"/>
    <mergeCell ref="M37:N37"/>
    <mergeCell ref="O37:P37"/>
    <mergeCell ref="M19:P19"/>
    <mergeCell ref="AC6:AF6"/>
    <mergeCell ref="AC11:AF11"/>
    <mergeCell ref="AC15:AD15"/>
    <mergeCell ref="AE15:AF15"/>
    <mergeCell ref="AC19:AF19"/>
  </mergeCells>
  <phoneticPr fontId="1" type="noConversion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DF0C-C829-441D-ACAA-2F94141DD2FF}">
  <dimension ref="A1:O5"/>
  <sheetViews>
    <sheetView tabSelected="1" zoomScale="85" zoomScaleNormal="85" workbookViewId="0">
      <selection activeCell="E3" sqref="E3"/>
    </sheetView>
  </sheetViews>
  <sheetFormatPr defaultRowHeight="14.4"/>
  <cols>
    <col min="1" max="1" width="17.8984375" style="1" customWidth="1"/>
    <col min="2" max="2" width="9.5" style="1" customWidth="1"/>
    <col min="3" max="3" width="11.796875" style="1" customWidth="1"/>
    <col min="4" max="4" width="8.796875" style="1"/>
    <col min="5" max="5" width="11.59765625" style="40" customWidth="1"/>
    <col min="6" max="6" width="6.796875" style="1" customWidth="1"/>
    <col min="7" max="7" width="7.796875" style="1" customWidth="1"/>
    <col min="8" max="8" width="4.59765625" style="1" customWidth="1"/>
    <col min="9" max="9" width="7.09765625" style="1" customWidth="1"/>
    <col min="10" max="10" width="1.59765625" style="1" customWidth="1"/>
    <col min="11" max="11" width="19.69921875" style="1" customWidth="1"/>
    <col min="12" max="12" width="11.19921875" style="1" customWidth="1"/>
    <col min="13" max="13" width="9.69921875" style="1" customWidth="1"/>
    <col min="14" max="14" width="7.5" style="1" customWidth="1"/>
    <col min="15" max="15" width="11.796875" style="1" customWidth="1"/>
    <col min="16" max="16" width="7.5" style="1" customWidth="1"/>
    <col min="17" max="17" width="2.5" style="1" customWidth="1"/>
    <col min="18" max="234" width="8.796875" style="1"/>
    <col min="235" max="236" width="3.09765625" style="1" customWidth="1"/>
    <col min="237" max="237" width="8.796875" style="1"/>
    <col min="238" max="238" width="3.8984375" style="1" customWidth="1"/>
    <col min="239" max="242" width="8.69921875" style="1" customWidth="1"/>
    <col min="243" max="243" width="1.59765625" style="1" customWidth="1"/>
    <col min="244" max="247" width="7.59765625" style="1" customWidth="1"/>
    <col min="248" max="249" width="8.796875" style="1"/>
    <col min="250" max="250" width="30.19921875" style="1" customWidth="1"/>
    <col min="251" max="490" width="8.796875" style="1"/>
    <col min="491" max="492" width="3.09765625" style="1" customWidth="1"/>
    <col min="493" max="493" width="8.796875" style="1"/>
    <col min="494" max="494" width="3.8984375" style="1" customWidth="1"/>
    <col min="495" max="498" width="8.69921875" style="1" customWidth="1"/>
    <col min="499" max="499" width="1.59765625" style="1" customWidth="1"/>
    <col min="500" max="503" width="7.59765625" style="1" customWidth="1"/>
    <col min="504" max="505" width="8.796875" style="1"/>
    <col min="506" max="506" width="30.19921875" style="1" customWidth="1"/>
    <col min="507" max="746" width="8.796875" style="1"/>
    <col min="747" max="748" width="3.09765625" style="1" customWidth="1"/>
    <col min="749" max="749" width="8.796875" style="1"/>
    <col min="750" max="750" width="3.8984375" style="1" customWidth="1"/>
    <col min="751" max="754" width="8.69921875" style="1" customWidth="1"/>
    <col min="755" max="755" width="1.59765625" style="1" customWidth="1"/>
    <col min="756" max="759" width="7.59765625" style="1" customWidth="1"/>
    <col min="760" max="761" width="8.796875" style="1"/>
    <col min="762" max="762" width="30.19921875" style="1" customWidth="1"/>
    <col min="763" max="1002" width="8.796875" style="1"/>
    <col min="1003" max="1004" width="3.09765625" style="1" customWidth="1"/>
    <col min="1005" max="1005" width="8.796875" style="1"/>
    <col min="1006" max="1006" width="3.8984375" style="1" customWidth="1"/>
    <col min="1007" max="1010" width="8.69921875" style="1" customWidth="1"/>
    <col min="1011" max="1011" width="1.59765625" style="1" customWidth="1"/>
    <col min="1012" max="1015" width="7.59765625" style="1" customWidth="1"/>
    <col min="1016" max="1017" width="8.796875" style="1"/>
    <col min="1018" max="1018" width="30.19921875" style="1" customWidth="1"/>
    <col min="1019" max="1258" width="8.796875" style="1"/>
    <col min="1259" max="1260" width="3.09765625" style="1" customWidth="1"/>
    <col min="1261" max="1261" width="8.796875" style="1"/>
    <col min="1262" max="1262" width="3.8984375" style="1" customWidth="1"/>
    <col min="1263" max="1266" width="8.69921875" style="1" customWidth="1"/>
    <col min="1267" max="1267" width="1.59765625" style="1" customWidth="1"/>
    <col min="1268" max="1271" width="7.59765625" style="1" customWidth="1"/>
    <col min="1272" max="1273" width="8.796875" style="1"/>
    <col min="1274" max="1274" width="30.19921875" style="1" customWidth="1"/>
    <col min="1275" max="1514" width="8.796875" style="1"/>
    <col min="1515" max="1516" width="3.09765625" style="1" customWidth="1"/>
    <col min="1517" max="1517" width="8.796875" style="1"/>
    <col min="1518" max="1518" width="3.8984375" style="1" customWidth="1"/>
    <col min="1519" max="1522" width="8.69921875" style="1" customWidth="1"/>
    <col min="1523" max="1523" width="1.59765625" style="1" customWidth="1"/>
    <col min="1524" max="1527" width="7.59765625" style="1" customWidth="1"/>
    <col min="1528" max="1529" width="8.796875" style="1"/>
    <col min="1530" max="1530" width="30.19921875" style="1" customWidth="1"/>
    <col min="1531" max="1770" width="8.796875" style="1"/>
    <col min="1771" max="1772" width="3.09765625" style="1" customWidth="1"/>
    <col min="1773" max="1773" width="8.796875" style="1"/>
    <col min="1774" max="1774" width="3.8984375" style="1" customWidth="1"/>
    <col min="1775" max="1778" width="8.69921875" style="1" customWidth="1"/>
    <col min="1779" max="1779" width="1.59765625" style="1" customWidth="1"/>
    <col min="1780" max="1783" width="7.59765625" style="1" customWidth="1"/>
    <col min="1784" max="1785" width="8.796875" style="1"/>
    <col min="1786" max="1786" width="30.19921875" style="1" customWidth="1"/>
    <col min="1787" max="2026" width="8.796875" style="1"/>
    <col min="2027" max="2028" width="3.09765625" style="1" customWidth="1"/>
    <col min="2029" max="2029" width="8.796875" style="1"/>
    <col min="2030" max="2030" width="3.8984375" style="1" customWidth="1"/>
    <col min="2031" max="2034" width="8.69921875" style="1" customWidth="1"/>
    <col min="2035" max="2035" width="1.59765625" style="1" customWidth="1"/>
    <col min="2036" max="2039" width="7.59765625" style="1" customWidth="1"/>
    <col min="2040" max="2041" width="8.796875" style="1"/>
    <col min="2042" max="2042" width="30.19921875" style="1" customWidth="1"/>
    <col min="2043" max="2282" width="8.796875" style="1"/>
    <col min="2283" max="2284" width="3.09765625" style="1" customWidth="1"/>
    <col min="2285" max="2285" width="8.796875" style="1"/>
    <col min="2286" max="2286" width="3.8984375" style="1" customWidth="1"/>
    <col min="2287" max="2290" width="8.69921875" style="1" customWidth="1"/>
    <col min="2291" max="2291" width="1.59765625" style="1" customWidth="1"/>
    <col min="2292" max="2295" width="7.59765625" style="1" customWidth="1"/>
    <col min="2296" max="2297" width="8.796875" style="1"/>
    <col min="2298" max="2298" width="30.19921875" style="1" customWidth="1"/>
    <col min="2299" max="2538" width="8.796875" style="1"/>
    <col min="2539" max="2540" width="3.09765625" style="1" customWidth="1"/>
    <col min="2541" max="2541" width="8.796875" style="1"/>
    <col min="2542" max="2542" width="3.8984375" style="1" customWidth="1"/>
    <col min="2543" max="2546" width="8.69921875" style="1" customWidth="1"/>
    <col min="2547" max="2547" width="1.59765625" style="1" customWidth="1"/>
    <col min="2548" max="2551" width="7.59765625" style="1" customWidth="1"/>
    <col min="2552" max="2553" width="8.796875" style="1"/>
    <col min="2554" max="2554" width="30.19921875" style="1" customWidth="1"/>
    <col min="2555" max="2794" width="8.796875" style="1"/>
    <col min="2795" max="2796" width="3.09765625" style="1" customWidth="1"/>
    <col min="2797" max="2797" width="8.796875" style="1"/>
    <col min="2798" max="2798" width="3.8984375" style="1" customWidth="1"/>
    <col min="2799" max="2802" width="8.69921875" style="1" customWidth="1"/>
    <col min="2803" max="2803" width="1.59765625" style="1" customWidth="1"/>
    <col min="2804" max="2807" width="7.59765625" style="1" customWidth="1"/>
    <col min="2808" max="2809" width="8.796875" style="1"/>
    <col min="2810" max="2810" width="30.19921875" style="1" customWidth="1"/>
    <col min="2811" max="3050" width="8.796875" style="1"/>
    <col min="3051" max="3052" width="3.09765625" style="1" customWidth="1"/>
    <col min="3053" max="3053" width="8.796875" style="1"/>
    <col min="3054" max="3054" width="3.8984375" style="1" customWidth="1"/>
    <col min="3055" max="3058" width="8.69921875" style="1" customWidth="1"/>
    <col min="3059" max="3059" width="1.59765625" style="1" customWidth="1"/>
    <col min="3060" max="3063" width="7.59765625" style="1" customWidth="1"/>
    <col min="3064" max="3065" width="8.796875" style="1"/>
    <col min="3066" max="3066" width="30.19921875" style="1" customWidth="1"/>
    <col min="3067" max="3306" width="8.796875" style="1"/>
    <col min="3307" max="3308" width="3.09765625" style="1" customWidth="1"/>
    <col min="3309" max="3309" width="8.796875" style="1"/>
    <col min="3310" max="3310" width="3.8984375" style="1" customWidth="1"/>
    <col min="3311" max="3314" width="8.69921875" style="1" customWidth="1"/>
    <col min="3315" max="3315" width="1.59765625" style="1" customWidth="1"/>
    <col min="3316" max="3319" width="7.59765625" style="1" customWidth="1"/>
    <col min="3320" max="3321" width="8.796875" style="1"/>
    <col min="3322" max="3322" width="30.19921875" style="1" customWidth="1"/>
    <col min="3323" max="3562" width="8.796875" style="1"/>
    <col min="3563" max="3564" width="3.09765625" style="1" customWidth="1"/>
    <col min="3565" max="3565" width="8.796875" style="1"/>
    <col min="3566" max="3566" width="3.8984375" style="1" customWidth="1"/>
    <col min="3567" max="3570" width="8.69921875" style="1" customWidth="1"/>
    <col min="3571" max="3571" width="1.59765625" style="1" customWidth="1"/>
    <col min="3572" max="3575" width="7.59765625" style="1" customWidth="1"/>
    <col min="3576" max="3577" width="8.796875" style="1"/>
    <col min="3578" max="3578" width="30.19921875" style="1" customWidth="1"/>
    <col min="3579" max="3818" width="8.796875" style="1"/>
    <col min="3819" max="3820" width="3.09765625" style="1" customWidth="1"/>
    <col min="3821" max="3821" width="8.796875" style="1"/>
    <col min="3822" max="3822" width="3.8984375" style="1" customWidth="1"/>
    <col min="3823" max="3826" width="8.69921875" style="1" customWidth="1"/>
    <col min="3827" max="3827" width="1.59765625" style="1" customWidth="1"/>
    <col min="3828" max="3831" width="7.59765625" style="1" customWidth="1"/>
    <col min="3832" max="3833" width="8.796875" style="1"/>
    <col min="3834" max="3834" width="30.19921875" style="1" customWidth="1"/>
    <col min="3835" max="4074" width="8.796875" style="1"/>
    <col min="4075" max="4076" width="3.09765625" style="1" customWidth="1"/>
    <col min="4077" max="4077" width="8.796875" style="1"/>
    <col min="4078" max="4078" width="3.8984375" style="1" customWidth="1"/>
    <col min="4079" max="4082" width="8.69921875" style="1" customWidth="1"/>
    <col min="4083" max="4083" width="1.59765625" style="1" customWidth="1"/>
    <col min="4084" max="4087" width="7.59765625" style="1" customWidth="1"/>
    <col min="4088" max="4089" width="8.796875" style="1"/>
    <col min="4090" max="4090" width="30.19921875" style="1" customWidth="1"/>
    <col min="4091" max="4330" width="8.796875" style="1"/>
    <col min="4331" max="4332" width="3.09765625" style="1" customWidth="1"/>
    <col min="4333" max="4333" width="8.796875" style="1"/>
    <col min="4334" max="4334" width="3.8984375" style="1" customWidth="1"/>
    <col min="4335" max="4338" width="8.69921875" style="1" customWidth="1"/>
    <col min="4339" max="4339" width="1.59765625" style="1" customWidth="1"/>
    <col min="4340" max="4343" width="7.59765625" style="1" customWidth="1"/>
    <col min="4344" max="4345" width="8.796875" style="1"/>
    <col min="4346" max="4346" width="30.19921875" style="1" customWidth="1"/>
    <col min="4347" max="4586" width="8.796875" style="1"/>
    <col min="4587" max="4588" width="3.09765625" style="1" customWidth="1"/>
    <col min="4589" max="4589" width="8.796875" style="1"/>
    <col min="4590" max="4590" width="3.8984375" style="1" customWidth="1"/>
    <col min="4591" max="4594" width="8.69921875" style="1" customWidth="1"/>
    <col min="4595" max="4595" width="1.59765625" style="1" customWidth="1"/>
    <col min="4596" max="4599" width="7.59765625" style="1" customWidth="1"/>
    <col min="4600" max="4601" width="8.796875" style="1"/>
    <col min="4602" max="4602" width="30.19921875" style="1" customWidth="1"/>
    <col min="4603" max="4842" width="8.796875" style="1"/>
    <col min="4843" max="4844" width="3.09765625" style="1" customWidth="1"/>
    <col min="4845" max="4845" width="8.796875" style="1"/>
    <col min="4846" max="4846" width="3.8984375" style="1" customWidth="1"/>
    <col min="4847" max="4850" width="8.69921875" style="1" customWidth="1"/>
    <col min="4851" max="4851" width="1.59765625" style="1" customWidth="1"/>
    <col min="4852" max="4855" width="7.59765625" style="1" customWidth="1"/>
    <col min="4856" max="4857" width="8.796875" style="1"/>
    <col min="4858" max="4858" width="30.19921875" style="1" customWidth="1"/>
    <col min="4859" max="5098" width="8.796875" style="1"/>
    <col min="5099" max="5100" width="3.09765625" style="1" customWidth="1"/>
    <col min="5101" max="5101" width="8.796875" style="1"/>
    <col min="5102" max="5102" width="3.8984375" style="1" customWidth="1"/>
    <col min="5103" max="5106" width="8.69921875" style="1" customWidth="1"/>
    <col min="5107" max="5107" width="1.59765625" style="1" customWidth="1"/>
    <col min="5108" max="5111" width="7.59765625" style="1" customWidth="1"/>
    <col min="5112" max="5113" width="8.796875" style="1"/>
    <col min="5114" max="5114" width="30.19921875" style="1" customWidth="1"/>
    <col min="5115" max="5354" width="8.796875" style="1"/>
    <col min="5355" max="5356" width="3.09765625" style="1" customWidth="1"/>
    <col min="5357" max="5357" width="8.796875" style="1"/>
    <col min="5358" max="5358" width="3.8984375" style="1" customWidth="1"/>
    <col min="5359" max="5362" width="8.69921875" style="1" customWidth="1"/>
    <col min="5363" max="5363" width="1.59765625" style="1" customWidth="1"/>
    <col min="5364" max="5367" width="7.59765625" style="1" customWidth="1"/>
    <col min="5368" max="5369" width="8.796875" style="1"/>
    <col min="5370" max="5370" width="30.19921875" style="1" customWidth="1"/>
    <col min="5371" max="5610" width="8.796875" style="1"/>
    <col min="5611" max="5612" width="3.09765625" style="1" customWidth="1"/>
    <col min="5613" max="5613" width="8.796875" style="1"/>
    <col min="5614" max="5614" width="3.8984375" style="1" customWidth="1"/>
    <col min="5615" max="5618" width="8.69921875" style="1" customWidth="1"/>
    <col min="5619" max="5619" width="1.59765625" style="1" customWidth="1"/>
    <col min="5620" max="5623" width="7.59765625" style="1" customWidth="1"/>
    <col min="5624" max="5625" width="8.796875" style="1"/>
    <col min="5626" max="5626" width="30.19921875" style="1" customWidth="1"/>
    <col min="5627" max="5866" width="8.796875" style="1"/>
    <col min="5867" max="5868" width="3.09765625" style="1" customWidth="1"/>
    <col min="5869" max="5869" width="8.796875" style="1"/>
    <col min="5870" max="5870" width="3.8984375" style="1" customWidth="1"/>
    <col min="5871" max="5874" width="8.69921875" style="1" customWidth="1"/>
    <col min="5875" max="5875" width="1.59765625" style="1" customWidth="1"/>
    <col min="5876" max="5879" width="7.59765625" style="1" customWidth="1"/>
    <col min="5880" max="5881" width="8.796875" style="1"/>
    <col min="5882" max="5882" width="30.19921875" style="1" customWidth="1"/>
    <col min="5883" max="6122" width="8.796875" style="1"/>
    <col min="6123" max="6124" width="3.09765625" style="1" customWidth="1"/>
    <col min="6125" max="6125" width="8.796875" style="1"/>
    <col min="6126" max="6126" width="3.8984375" style="1" customWidth="1"/>
    <col min="6127" max="6130" width="8.69921875" style="1" customWidth="1"/>
    <col min="6131" max="6131" width="1.59765625" style="1" customWidth="1"/>
    <col min="6132" max="6135" width="7.59765625" style="1" customWidth="1"/>
    <col min="6136" max="6137" width="8.796875" style="1"/>
    <col min="6138" max="6138" width="30.19921875" style="1" customWidth="1"/>
    <col min="6139" max="6378" width="8.796875" style="1"/>
    <col min="6379" max="6380" width="3.09765625" style="1" customWidth="1"/>
    <col min="6381" max="6381" width="8.796875" style="1"/>
    <col min="6382" max="6382" width="3.8984375" style="1" customWidth="1"/>
    <col min="6383" max="6386" width="8.69921875" style="1" customWidth="1"/>
    <col min="6387" max="6387" width="1.59765625" style="1" customWidth="1"/>
    <col min="6388" max="6391" width="7.59765625" style="1" customWidth="1"/>
    <col min="6392" max="6393" width="8.796875" style="1"/>
    <col min="6394" max="6394" width="30.19921875" style="1" customWidth="1"/>
    <col min="6395" max="6634" width="8.796875" style="1"/>
    <col min="6635" max="6636" width="3.09765625" style="1" customWidth="1"/>
    <col min="6637" max="6637" width="8.796875" style="1"/>
    <col min="6638" max="6638" width="3.8984375" style="1" customWidth="1"/>
    <col min="6639" max="6642" width="8.69921875" style="1" customWidth="1"/>
    <col min="6643" max="6643" width="1.59765625" style="1" customWidth="1"/>
    <col min="6644" max="6647" width="7.59765625" style="1" customWidth="1"/>
    <col min="6648" max="6649" width="8.796875" style="1"/>
    <col min="6650" max="6650" width="30.19921875" style="1" customWidth="1"/>
    <col min="6651" max="6890" width="8.796875" style="1"/>
    <col min="6891" max="6892" width="3.09765625" style="1" customWidth="1"/>
    <col min="6893" max="6893" width="8.796875" style="1"/>
    <col min="6894" max="6894" width="3.8984375" style="1" customWidth="1"/>
    <col min="6895" max="6898" width="8.69921875" style="1" customWidth="1"/>
    <col min="6899" max="6899" width="1.59765625" style="1" customWidth="1"/>
    <col min="6900" max="6903" width="7.59765625" style="1" customWidth="1"/>
    <col min="6904" max="6905" width="8.796875" style="1"/>
    <col min="6906" max="6906" width="30.19921875" style="1" customWidth="1"/>
    <col min="6907" max="7146" width="8.796875" style="1"/>
    <col min="7147" max="7148" width="3.09765625" style="1" customWidth="1"/>
    <col min="7149" max="7149" width="8.796875" style="1"/>
    <col min="7150" max="7150" width="3.8984375" style="1" customWidth="1"/>
    <col min="7151" max="7154" width="8.69921875" style="1" customWidth="1"/>
    <col min="7155" max="7155" width="1.59765625" style="1" customWidth="1"/>
    <col min="7156" max="7159" width="7.59765625" style="1" customWidth="1"/>
    <col min="7160" max="7161" width="8.796875" style="1"/>
    <col min="7162" max="7162" width="30.19921875" style="1" customWidth="1"/>
    <col min="7163" max="7402" width="8.796875" style="1"/>
    <col min="7403" max="7404" width="3.09765625" style="1" customWidth="1"/>
    <col min="7405" max="7405" width="8.796875" style="1"/>
    <col min="7406" max="7406" width="3.8984375" style="1" customWidth="1"/>
    <col min="7407" max="7410" width="8.69921875" style="1" customWidth="1"/>
    <col min="7411" max="7411" width="1.59765625" style="1" customWidth="1"/>
    <col min="7412" max="7415" width="7.59765625" style="1" customWidth="1"/>
    <col min="7416" max="7417" width="8.796875" style="1"/>
    <col min="7418" max="7418" width="30.19921875" style="1" customWidth="1"/>
    <col min="7419" max="7658" width="8.796875" style="1"/>
    <col min="7659" max="7660" width="3.09765625" style="1" customWidth="1"/>
    <col min="7661" max="7661" width="8.796875" style="1"/>
    <col min="7662" max="7662" width="3.8984375" style="1" customWidth="1"/>
    <col min="7663" max="7666" width="8.69921875" style="1" customWidth="1"/>
    <col min="7667" max="7667" width="1.59765625" style="1" customWidth="1"/>
    <col min="7668" max="7671" width="7.59765625" style="1" customWidth="1"/>
    <col min="7672" max="7673" width="8.796875" style="1"/>
    <col min="7674" max="7674" width="30.19921875" style="1" customWidth="1"/>
    <col min="7675" max="7914" width="8.796875" style="1"/>
    <col min="7915" max="7916" width="3.09765625" style="1" customWidth="1"/>
    <col min="7917" max="7917" width="8.796875" style="1"/>
    <col min="7918" max="7918" width="3.8984375" style="1" customWidth="1"/>
    <col min="7919" max="7922" width="8.69921875" style="1" customWidth="1"/>
    <col min="7923" max="7923" width="1.59765625" style="1" customWidth="1"/>
    <col min="7924" max="7927" width="7.59765625" style="1" customWidth="1"/>
    <col min="7928" max="7929" width="8.796875" style="1"/>
    <col min="7930" max="7930" width="30.19921875" style="1" customWidth="1"/>
    <col min="7931" max="8170" width="8.796875" style="1"/>
    <col min="8171" max="8172" width="3.09765625" style="1" customWidth="1"/>
    <col min="8173" max="8173" width="8.796875" style="1"/>
    <col min="8174" max="8174" width="3.8984375" style="1" customWidth="1"/>
    <col min="8175" max="8178" width="8.69921875" style="1" customWidth="1"/>
    <col min="8179" max="8179" width="1.59765625" style="1" customWidth="1"/>
    <col min="8180" max="8183" width="7.59765625" style="1" customWidth="1"/>
    <col min="8184" max="8185" width="8.796875" style="1"/>
    <col min="8186" max="8186" width="30.19921875" style="1" customWidth="1"/>
    <col min="8187" max="8426" width="8.796875" style="1"/>
    <col min="8427" max="8428" width="3.09765625" style="1" customWidth="1"/>
    <col min="8429" max="8429" width="8.796875" style="1"/>
    <col min="8430" max="8430" width="3.8984375" style="1" customWidth="1"/>
    <col min="8431" max="8434" width="8.69921875" style="1" customWidth="1"/>
    <col min="8435" max="8435" width="1.59765625" style="1" customWidth="1"/>
    <col min="8436" max="8439" width="7.59765625" style="1" customWidth="1"/>
    <col min="8440" max="8441" width="8.796875" style="1"/>
    <col min="8442" max="8442" width="30.19921875" style="1" customWidth="1"/>
    <col min="8443" max="8682" width="8.796875" style="1"/>
    <col min="8683" max="8684" width="3.09765625" style="1" customWidth="1"/>
    <col min="8685" max="8685" width="8.796875" style="1"/>
    <col min="8686" max="8686" width="3.8984375" style="1" customWidth="1"/>
    <col min="8687" max="8690" width="8.69921875" style="1" customWidth="1"/>
    <col min="8691" max="8691" width="1.59765625" style="1" customWidth="1"/>
    <col min="8692" max="8695" width="7.59765625" style="1" customWidth="1"/>
    <col min="8696" max="8697" width="8.796875" style="1"/>
    <col min="8698" max="8698" width="30.19921875" style="1" customWidth="1"/>
    <col min="8699" max="8938" width="8.796875" style="1"/>
    <col min="8939" max="8940" width="3.09765625" style="1" customWidth="1"/>
    <col min="8941" max="8941" width="8.796875" style="1"/>
    <col min="8942" max="8942" width="3.8984375" style="1" customWidth="1"/>
    <col min="8943" max="8946" width="8.69921875" style="1" customWidth="1"/>
    <col min="8947" max="8947" width="1.59765625" style="1" customWidth="1"/>
    <col min="8948" max="8951" width="7.59765625" style="1" customWidth="1"/>
    <col min="8952" max="8953" width="8.796875" style="1"/>
    <col min="8954" max="8954" width="30.19921875" style="1" customWidth="1"/>
    <col min="8955" max="9194" width="8.796875" style="1"/>
    <col min="9195" max="9196" width="3.09765625" style="1" customWidth="1"/>
    <col min="9197" max="9197" width="8.796875" style="1"/>
    <col min="9198" max="9198" width="3.8984375" style="1" customWidth="1"/>
    <col min="9199" max="9202" width="8.69921875" style="1" customWidth="1"/>
    <col min="9203" max="9203" width="1.59765625" style="1" customWidth="1"/>
    <col min="9204" max="9207" width="7.59765625" style="1" customWidth="1"/>
    <col min="9208" max="9209" width="8.796875" style="1"/>
    <col min="9210" max="9210" width="30.19921875" style="1" customWidth="1"/>
    <col min="9211" max="9450" width="8.796875" style="1"/>
    <col min="9451" max="9452" width="3.09765625" style="1" customWidth="1"/>
    <col min="9453" max="9453" width="8.796875" style="1"/>
    <col min="9454" max="9454" width="3.8984375" style="1" customWidth="1"/>
    <col min="9455" max="9458" width="8.69921875" style="1" customWidth="1"/>
    <col min="9459" max="9459" width="1.59765625" style="1" customWidth="1"/>
    <col min="9460" max="9463" width="7.59765625" style="1" customWidth="1"/>
    <col min="9464" max="9465" width="8.796875" style="1"/>
    <col min="9466" max="9466" width="30.19921875" style="1" customWidth="1"/>
    <col min="9467" max="9706" width="8.796875" style="1"/>
    <col min="9707" max="9708" width="3.09765625" style="1" customWidth="1"/>
    <col min="9709" max="9709" width="8.796875" style="1"/>
    <col min="9710" max="9710" width="3.8984375" style="1" customWidth="1"/>
    <col min="9711" max="9714" width="8.69921875" style="1" customWidth="1"/>
    <col min="9715" max="9715" width="1.59765625" style="1" customWidth="1"/>
    <col min="9716" max="9719" width="7.59765625" style="1" customWidth="1"/>
    <col min="9720" max="9721" width="8.796875" style="1"/>
    <col min="9722" max="9722" width="30.19921875" style="1" customWidth="1"/>
    <col min="9723" max="9962" width="8.796875" style="1"/>
    <col min="9963" max="9964" width="3.09765625" style="1" customWidth="1"/>
    <col min="9965" max="9965" width="8.796875" style="1"/>
    <col min="9966" max="9966" width="3.8984375" style="1" customWidth="1"/>
    <col min="9967" max="9970" width="8.69921875" style="1" customWidth="1"/>
    <col min="9971" max="9971" width="1.59765625" style="1" customWidth="1"/>
    <col min="9972" max="9975" width="7.59765625" style="1" customWidth="1"/>
    <col min="9976" max="9977" width="8.796875" style="1"/>
    <col min="9978" max="9978" width="30.19921875" style="1" customWidth="1"/>
    <col min="9979" max="10218" width="8.796875" style="1"/>
    <col min="10219" max="10220" width="3.09765625" style="1" customWidth="1"/>
    <col min="10221" max="10221" width="8.796875" style="1"/>
    <col min="10222" max="10222" width="3.8984375" style="1" customWidth="1"/>
    <col min="10223" max="10226" width="8.69921875" style="1" customWidth="1"/>
    <col min="10227" max="10227" width="1.59765625" style="1" customWidth="1"/>
    <col min="10228" max="10231" width="7.59765625" style="1" customWidth="1"/>
    <col min="10232" max="10233" width="8.796875" style="1"/>
    <col min="10234" max="10234" width="30.19921875" style="1" customWidth="1"/>
    <col min="10235" max="10474" width="8.796875" style="1"/>
    <col min="10475" max="10476" width="3.09765625" style="1" customWidth="1"/>
    <col min="10477" max="10477" width="8.796875" style="1"/>
    <col min="10478" max="10478" width="3.8984375" style="1" customWidth="1"/>
    <col min="10479" max="10482" width="8.69921875" style="1" customWidth="1"/>
    <col min="10483" max="10483" width="1.59765625" style="1" customWidth="1"/>
    <col min="10484" max="10487" width="7.59765625" style="1" customWidth="1"/>
    <col min="10488" max="10489" width="8.796875" style="1"/>
    <col min="10490" max="10490" width="30.19921875" style="1" customWidth="1"/>
    <col min="10491" max="10730" width="8.796875" style="1"/>
    <col min="10731" max="10732" width="3.09765625" style="1" customWidth="1"/>
    <col min="10733" max="10733" width="8.796875" style="1"/>
    <col min="10734" max="10734" width="3.8984375" style="1" customWidth="1"/>
    <col min="10735" max="10738" width="8.69921875" style="1" customWidth="1"/>
    <col min="10739" max="10739" width="1.59765625" style="1" customWidth="1"/>
    <col min="10740" max="10743" width="7.59765625" style="1" customWidth="1"/>
    <col min="10744" max="10745" width="8.796875" style="1"/>
    <col min="10746" max="10746" width="30.19921875" style="1" customWidth="1"/>
    <col min="10747" max="10986" width="8.796875" style="1"/>
    <col min="10987" max="10988" width="3.09765625" style="1" customWidth="1"/>
    <col min="10989" max="10989" width="8.796875" style="1"/>
    <col min="10990" max="10990" width="3.8984375" style="1" customWidth="1"/>
    <col min="10991" max="10994" width="8.69921875" style="1" customWidth="1"/>
    <col min="10995" max="10995" width="1.59765625" style="1" customWidth="1"/>
    <col min="10996" max="10999" width="7.59765625" style="1" customWidth="1"/>
    <col min="11000" max="11001" width="8.796875" style="1"/>
    <col min="11002" max="11002" width="30.19921875" style="1" customWidth="1"/>
    <col min="11003" max="11242" width="8.796875" style="1"/>
    <col min="11243" max="11244" width="3.09765625" style="1" customWidth="1"/>
    <col min="11245" max="11245" width="8.796875" style="1"/>
    <col min="11246" max="11246" width="3.8984375" style="1" customWidth="1"/>
    <col min="11247" max="11250" width="8.69921875" style="1" customWidth="1"/>
    <col min="11251" max="11251" width="1.59765625" style="1" customWidth="1"/>
    <col min="11252" max="11255" width="7.59765625" style="1" customWidth="1"/>
    <col min="11256" max="11257" width="8.796875" style="1"/>
    <col min="11258" max="11258" width="30.19921875" style="1" customWidth="1"/>
    <col min="11259" max="11498" width="8.796875" style="1"/>
    <col min="11499" max="11500" width="3.09765625" style="1" customWidth="1"/>
    <col min="11501" max="11501" width="8.796875" style="1"/>
    <col min="11502" max="11502" width="3.8984375" style="1" customWidth="1"/>
    <col min="11503" max="11506" width="8.69921875" style="1" customWidth="1"/>
    <col min="11507" max="11507" width="1.59765625" style="1" customWidth="1"/>
    <col min="11508" max="11511" width="7.59765625" style="1" customWidth="1"/>
    <col min="11512" max="11513" width="8.796875" style="1"/>
    <col min="11514" max="11514" width="30.19921875" style="1" customWidth="1"/>
    <col min="11515" max="11754" width="8.796875" style="1"/>
    <col min="11755" max="11756" width="3.09765625" style="1" customWidth="1"/>
    <col min="11757" max="11757" width="8.796875" style="1"/>
    <col min="11758" max="11758" width="3.8984375" style="1" customWidth="1"/>
    <col min="11759" max="11762" width="8.69921875" style="1" customWidth="1"/>
    <col min="11763" max="11763" width="1.59765625" style="1" customWidth="1"/>
    <col min="11764" max="11767" width="7.59765625" style="1" customWidth="1"/>
    <col min="11768" max="11769" width="8.796875" style="1"/>
    <col min="11770" max="11770" width="30.19921875" style="1" customWidth="1"/>
    <col min="11771" max="12010" width="8.796875" style="1"/>
    <col min="12011" max="12012" width="3.09765625" style="1" customWidth="1"/>
    <col min="12013" max="12013" width="8.796875" style="1"/>
    <col min="12014" max="12014" width="3.8984375" style="1" customWidth="1"/>
    <col min="12015" max="12018" width="8.69921875" style="1" customWidth="1"/>
    <col min="12019" max="12019" width="1.59765625" style="1" customWidth="1"/>
    <col min="12020" max="12023" width="7.59765625" style="1" customWidth="1"/>
    <col min="12024" max="12025" width="8.796875" style="1"/>
    <col min="12026" max="12026" width="30.19921875" style="1" customWidth="1"/>
    <col min="12027" max="12266" width="8.796875" style="1"/>
    <col min="12267" max="12268" width="3.09765625" style="1" customWidth="1"/>
    <col min="12269" max="12269" width="8.796875" style="1"/>
    <col min="12270" max="12270" width="3.8984375" style="1" customWidth="1"/>
    <col min="12271" max="12274" width="8.69921875" style="1" customWidth="1"/>
    <col min="12275" max="12275" width="1.59765625" style="1" customWidth="1"/>
    <col min="12276" max="12279" width="7.59765625" style="1" customWidth="1"/>
    <col min="12280" max="12281" width="8.796875" style="1"/>
    <col min="12282" max="12282" width="30.19921875" style="1" customWidth="1"/>
    <col min="12283" max="12522" width="8.796875" style="1"/>
    <col min="12523" max="12524" width="3.09765625" style="1" customWidth="1"/>
    <col min="12525" max="12525" width="8.796875" style="1"/>
    <col min="12526" max="12526" width="3.8984375" style="1" customWidth="1"/>
    <col min="12527" max="12530" width="8.69921875" style="1" customWidth="1"/>
    <col min="12531" max="12531" width="1.59765625" style="1" customWidth="1"/>
    <col min="12532" max="12535" width="7.59765625" style="1" customWidth="1"/>
    <col min="12536" max="12537" width="8.796875" style="1"/>
    <col min="12538" max="12538" width="30.19921875" style="1" customWidth="1"/>
    <col min="12539" max="12778" width="8.796875" style="1"/>
    <col min="12779" max="12780" width="3.09765625" style="1" customWidth="1"/>
    <col min="12781" max="12781" width="8.796875" style="1"/>
    <col min="12782" max="12782" width="3.8984375" style="1" customWidth="1"/>
    <col min="12783" max="12786" width="8.69921875" style="1" customWidth="1"/>
    <col min="12787" max="12787" width="1.59765625" style="1" customWidth="1"/>
    <col min="12788" max="12791" width="7.59765625" style="1" customWidth="1"/>
    <col min="12792" max="12793" width="8.796875" style="1"/>
    <col min="12794" max="12794" width="30.19921875" style="1" customWidth="1"/>
    <col min="12795" max="13034" width="8.796875" style="1"/>
    <col min="13035" max="13036" width="3.09765625" style="1" customWidth="1"/>
    <col min="13037" max="13037" width="8.796875" style="1"/>
    <col min="13038" max="13038" width="3.8984375" style="1" customWidth="1"/>
    <col min="13039" max="13042" width="8.69921875" style="1" customWidth="1"/>
    <col min="13043" max="13043" width="1.59765625" style="1" customWidth="1"/>
    <col min="13044" max="13047" width="7.59765625" style="1" customWidth="1"/>
    <col min="13048" max="13049" width="8.796875" style="1"/>
    <col min="13050" max="13050" width="30.19921875" style="1" customWidth="1"/>
    <col min="13051" max="13290" width="8.796875" style="1"/>
    <col min="13291" max="13292" width="3.09765625" style="1" customWidth="1"/>
    <col min="13293" max="13293" width="8.796875" style="1"/>
    <col min="13294" max="13294" width="3.8984375" style="1" customWidth="1"/>
    <col min="13295" max="13298" width="8.69921875" style="1" customWidth="1"/>
    <col min="13299" max="13299" width="1.59765625" style="1" customWidth="1"/>
    <col min="13300" max="13303" width="7.59765625" style="1" customWidth="1"/>
    <col min="13304" max="13305" width="8.796875" style="1"/>
    <col min="13306" max="13306" width="30.19921875" style="1" customWidth="1"/>
    <col min="13307" max="13546" width="8.796875" style="1"/>
    <col min="13547" max="13548" width="3.09765625" style="1" customWidth="1"/>
    <col min="13549" max="13549" width="8.796875" style="1"/>
    <col min="13550" max="13550" width="3.8984375" style="1" customWidth="1"/>
    <col min="13551" max="13554" width="8.69921875" style="1" customWidth="1"/>
    <col min="13555" max="13555" width="1.59765625" style="1" customWidth="1"/>
    <col min="13556" max="13559" width="7.59765625" style="1" customWidth="1"/>
    <col min="13560" max="13561" width="8.796875" style="1"/>
    <col min="13562" max="13562" width="30.19921875" style="1" customWidth="1"/>
    <col min="13563" max="13802" width="8.796875" style="1"/>
    <col min="13803" max="13804" width="3.09765625" style="1" customWidth="1"/>
    <col min="13805" max="13805" width="8.796875" style="1"/>
    <col min="13806" max="13806" width="3.8984375" style="1" customWidth="1"/>
    <col min="13807" max="13810" width="8.69921875" style="1" customWidth="1"/>
    <col min="13811" max="13811" width="1.59765625" style="1" customWidth="1"/>
    <col min="13812" max="13815" width="7.59765625" style="1" customWidth="1"/>
    <col min="13816" max="13817" width="8.796875" style="1"/>
    <col min="13818" max="13818" width="30.19921875" style="1" customWidth="1"/>
    <col min="13819" max="14058" width="8.796875" style="1"/>
    <col min="14059" max="14060" width="3.09765625" style="1" customWidth="1"/>
    <col min="14061" max="14061" width="8.796875" style="1"/>
    <col min="14062" max="14062" width="3.8984375" style="1" customWidth="1"/>
    <col min="14063" max="14066" width="8.69921875" style="1" customWidth="1"/>
    <col min="14067" max="14067" width="1.59765625" style="1" customWidth="1"/>
    <col min="14068" max="14071" width="7.59765625" style="1" customWidth="1"/>
    <col min="14072" max="14073" width="8.796875" style="1"/>
    <col min="14074" max="14074" width="30.19921875" style="1" customWidth="1"/>
    <col min="14075" max="14314" width="8.796875" style="1"/>
    <col min="14315" max="14316" width="3.09765625" style="1" customWidth="1"/>
    <col min="14317" max="14317" width="8.796875" style="1"/>
    <col min="14318" max="14318" width="3.8984375" style="1" customWidth="1"/>
    <col min="14319" max="14322" width="8.69921875" style="1" customWidth="1"/>
    <col min="14323" max="14323" width="1.59765625" style="1" customWidth="1"/>
    <col min="14324" max="14327" width="7.59765625" style="1" customWidth="1"/>
    <col min="14328" max="14329" width="8.796875" style="1"/>
    <col min="14330" max="14330" width="30.19921875" style="1" customWidth="1"/>
    <col min="14331" max="14570" width="8.796875" style="1"/>
    <col min="14571" max="14572" width="3.09765625" style="1" customWidth="1"/>
    <col min="14573" max="14573" width="8.796875" style="1"/>
    <col min="14574" max="14574" width="3.8984375" style="1" customWidth="1"/>
    <col min="14575" max="14578" width="8.69921875" style="1" customWidth="1"/>
    <col min="14579" max="14579" width="1.59765625" style="1" customWidth="1"/>
    <col min="14580" max="14583" width="7.59765625" style="1" customWidth="1"/>
    <col min="14584" max="14585" width="8.796875" style="1"/>
    <col min="14586" max="14586" width="30.19921875" style="1" customWidth="1"/>
    <col min="14587" max="14826" width="8.796875" style="1"/>
    <col min="14827" max="14828" width="3.09765625" style="1" customWidth="1"/>
    <col min="14829" max="14829" width="8.796875" style="1"/>
    <col min="14830" max="14830" width="3.8984375" style="1" customWidth="1"/>
    <col min="14831" max="14834" width="8.69921875" style="1" customWidth="1"/>
    <col min="14835" max="14835" width="1.59765625" style="1" customWidth="1"/>
    <col min="14836" max="14839" width="7.59765625" style="1" customWidth="1"/>
    <col min="14840" max="14841" width="8.796875" style="1"/>
    <col min="14842" max="14842" width="30.19921875" style="1" customWidth="1"/>
    <col min="14843" max="15082" width="8.796875" style="1"/>
    <col min="15083" max="15084" width="3.09765625" style="1" customWidth="1"/>
    <col min="15085" max="15085" width="8.796875" style="1"/>
    <col min="15086" max="15086" width="3.8984375" style="1" customWidth="1"/>
    <col min="15087" max="15090" width="8.69921875" style="1" customWidth="1"/>
    <col min="15091" max="15091" width="1.59765625" style="1" customWidth="1"/>
    <col min="15092" max="15095" width="7.59765625" style="1" customWidth="1"/>
    <col min="15096" max="15097" width="8.796875" style="1"/>
    <col min="15098" max="15098" width="30.19921875" style="1" customWidth="1"/>
    <col min="15099" max="15338" width="8.796875" style="1"/>
    <col min="15339" max="15340" width="3.09765625" style="1" customWidth="1"/>
    <col min="15341" max="15341" width="8.796875" style="1"/>
    <col min="15342" max="15342" width="3.8984375" style="1" customWidth="1"/>
    <col min="15343" max="15346" width="8.69921875" style="1" customWidth="1"/>
    <col min="15347" max="15347" width="1.59765625" style="1" customWidth="1"/>
    <col min="15348" max="15351" width="7.59765625" style="1" customWidth="1"/>
    <col min="15352" max="15353" width="8.796875" style="1"/>
    <col min="15354" max="15354" width="30.19921875" style="1" customWidth="1"/>
    <col min="15355" max="15594" width="8.796875" style="1"/>
    <col min="15595" max="15596" width="3.09765625" style="1" customWidth="1"/>
    <col min="15597" max="15597" width="8.796875" style="1"/>
    <col min="15598" max="15598" width="3.8984375" style="1" customWidth="1"/>
    <col min="15599" max="15602" width="8.69921875" style="1" customWidth="1"/>
    <col min="15603" max="15603" width="1.59765625" style="1" customWidth="1"/>
    <col min="15604" max="15607" width="7.59765625" style="1" customWidth="1"/>
    <col min="15608" max="15609" width="8.796875" style="1"/>
    <col min="15610" max="15610" width="30.19921875" style="1" customWidth="1"/>
    <col min="15611" max="15850" width="8.796875" style="1"/>
    <col min="15851" max="15852" width="3.09765625" style="1" customWidth="1"/>
    <col min="15853" max="15853" width="8.796875" style="1"/>
    <col min="15854" max="15854" width="3.8984375" style="1" customWidth="1"/>
    <col min="15855" max="15858" width="8.69921875" style="1" customWidth="1"/>
    <col min="15859" max="15859" width="1.59765625" style="1" customWidth="1"/>
    <col min="15860" max="15863" width="7.59765625" style="1" customWidth="1"/>
    <col min="15864" max="15865" width="8.796875" style="1"/>
    <col min="15866" max="15866" width="30.19921875" style="1" customWidth="1"/>
    <col min="15867" max="16106" width="8.796875" style="1"/>
    <col min="16107" max="16108" width="3.09765625" style="1" customWidth="1"/>
    <col min="16109" max="16109" width="8.796875" style="1"/>
    <col min="16110" max="16110" width="3.8984375" style="1" customWidth="1"/>
    <col min="16111" max="16114" width="8.69921875" style="1" customWidth="1"/>
    <col min="16115" max="16115" width="1.59765625" style="1" customWidth="1"/>
    <col min="16116" max="16119" width="7.59765625" style="1" customWidth="1"/>
    <col min="16120" max="16121" width="8.796875" style="1"/>
    <col min="16122" max="16122" width="30.19921875" style="1" customWidth="1"/>
    <col min="16123" max="16384" width="8.796875" style="1"/>
  </cols>
  <sheetData>
    <row r="1" spans="1:15" ht="44.4" customHeight="1">
      <c r="B1" s="1" t="s">
        <v>38</v>
      </c>
      <c r="C1" s="1" t="s">
        <v>39</v>
      </c>
      <c r="E1" s="40" t="s">
        <v>54</v>
      </c>
      <c r="L1" s="1" t="s">
        <v>38</v>
      </c>
      <c r="M1" s="1" t="s">
        <v>39</v>
      </c>
      <c r="O1" s="40" t="s">
        <v>55</v>
      </c>
    </row>
    <row r="2" spans="1:15" ht="54" customHeight="1">
      <c r="A2" s="1" t="s">
        <v>37</v>
      </c>
      <c r="B2" s="1">
        <f>C2/0.83</f>
        <v>10602.409638554218</v>
      </c>
      <c r="C2" s="1">
        <f>E2*0.4</f>
        <v>8800</v>
      </c>
      <c r="D2" s="111">
        <v>4</v>
      </c>
      <c r="E2" s="42">
        <v>22000</v>
      </c>
      <c r="K2" s="1" t="s">
        <v>52</v>
      </c>
      <c r="L2" s="1">
        <f>M2/0.83</f>
        <v>2891.5662650602412</v>
      </c>
      <c r="M2" s="1">
        <f>O2*0.6</f>
        <v>2400</v>
      </c>
      <c r="N2" s="111">
        <v>6</v>
      </c>
      <c r="O2" s="63">
        <v>4000</v>
      </c>
    </row>
    <row r="3" spans="1:15" ht="42.6" customHeight="1">
      <c r="A3" s="1" t="s">
        <v>40</v>
      </c>
      <c r="B3" s="1">
        <f t="shared" ref="B3:B5" si="0">C3/0.83</f>
        <v>10602.409638554218</v>
      </c>
      <c r="C3" s="1">
        <f>E2*0.4</f>
        <v>8800</v>
      </c>
      <c r="D3" s="111">
        <v>4</v>
      </c>
      <c r="K3" s="1" t="s">
        <v>53</v>
      </c>
      <c r="L3" s="1">
        <f>M3/0.83</f>
        <v>1445.7831325301206</v>
      </c>
      <c r="M3" s="1">
        <f>O2*0.3</f>
        <v>1200</v>
      </c>
      <c r="N3" s="111">
        <v>3</v>
      </c>
      <c r="O3" s="64" t="s">
        <v>66</v>
      </c>
    </row>
    <row r="4" spans="1:15" ht="42" customHeight="1">
      <c r="A4" s="1" t="s">
        <v>41</v>
      </c>
      <c r="B4" s="1">
        <f t="shared" si="0"/>
        <v>2650.6024096385545</v>
      </c>
      <c r="C4" s="1">
        <f>E2*0.1</f>
        <v>2200</v>
      </c>
      <c r="D4" s="111">
        <v>1</v>
      </c>
      <c r="K4" s="64" t="s">
        <v>57</v>
      </c>
      <c r="L4" s="1">
        <f t="shared" ref="L4" si="1">M4/0.83</f>
        <v>481.92771084337352</v>
      </c>
      <c r="M4" s="1">
        <f>O2*0.1</f>
        <v>400</v>
      </c>
      <c r="N4" s="111">
        <v>1</v>
      </c>
      <c r="O4" s="64"/>
    </row>
    <row r="5" spans="1:15" ht="47.4" customHeight="1">
      <c r="A5" s="64" t="s">
        <v>57</v>
      </c>
      <c r="B5" s="1">
        <f t="shared" si="0"/>
        <v>2650.6024096385545</v>
      </c>
      <c r="C5" s="1">
        <f>E2*0.1</f>
        <v>2200</v>
      </c>
      <c r="D5" s="111">
        <v>1</v>
      </c>
    </row>
  </sheetData>
  <phoneticPr fontId="1" type="noConversion"/>
  <printOptions horizontalCentered="1" vertic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김기문</dc:creator>
  <cp:lastModifiedBy>MoonPC</cp:lastModifiedBy>
  <cp:lastPrinted>2025-01-09T01:02:32Z</cp:lastPrinted>
  <dcterms:created xsi:type="dcterms:W3CDTF">2023-02-03T02:08:12Z</dcterms:created>
  <dcterms:modified xsi:type="dcterms:W3CDTF">2025-09-24T08:44:22Z</dcterms:modified>
</cp:coreProperties>
</file>