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B49C4EA3-B205-4E5D-8CAD-ECEADA766A27}" xr6:coauthVersionLast="47" xr6:coauthVersionMax="47" xr10:uidLastSave="{00000000-0000-0000-0000-000000000000}"/>
  <bookViews>
    <workbookView xWindow="-110" yWindow="-110" windowWidth="19420" windowHeight="10300" firstSheet="8" activeTab="9" xr2:uid="{00000000-000D-0000-FFFF-FFFF00000000}"/>
  </bookViews>
  <sheets>
    <sheet name="Revision" sheetId="3" r:id="rId1"/>
    <sheet name="Summary" sheetId="2" r:id="rId2"/>
    <sheet name="Function_DinhViGPS" sheetId="5" r:id="rId3"/>
    <sheet name="Function_DangNhap" sheetId="6" r:id="rId4"/>
    <sheet name="Function_ThongKe" sheetId="7" r:id="rId5"/>
    <sheet name="Function_PhanQuyenNguoiDung" sheetId="8" r:id="rId6"/>
    <sheet name="Function_TrinhDienBanDoTongHop" sheetId="9" r:id="rId7"/>
    <sheet name="Function_TimKiemDiaChiTrenBanDo" sheetId="10" r:id="rId8"/>
    <sheet name="Function_TimKiemCayXanh" sheetId="11" r:id="rId9"/>
    <sheet name="Function_TimKiemThamXanh" sheetId="12" r:id="rId10"/>
    <sheet name="Sheet1" sheetId="1"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G8" i="12"/>
  <c r="K7" i="12"/>
  <c r="G7" i="12"/>
  <c r="K6" i="12"/>
  <c r="G6" i="12"/>
  <c r="F4" i="12" s="1"/>
  <c r="K5" i="12"/>
  <c r="G5" i="12"/>
  <c r="K4" i="12"/>
  <c r="G4" i="12"/>
  <c r="K2" i="12"/>
  <c r="G2" i="12"/>
  <c r="K8" i="11"/>
  <c r="G8" i="11"/>
  <c r="K7" i="11"/>
  <c r="G7" i="11"/>
  <c r="K6" i="11"/>
  <c r="G6" i="11"/>
  <c r="K5" i="11"/>
  <c r="G5" i="11"/>
  <c r="K4" i="11"/>
  <c r="G4" i="11"/>
  <c r="K2" i="11"/>
  <c r="G2" i="11"/>
  <c r="K8" i="10"/>
  <c r="G8" i="10"/>
  <c r="K7" i="10"/>
  <c r="G7" i="10"/>
  <c r="K6" i="10"/>
  <c r="G6" i="10"/>
  <c r="K5" i="10"/>
  <c r="G5" i="10"/>
  <c r="K4" i="10"/>
  <c r="G4" i="10"/>
  <c r="K2" i="10"/>
  <c r="G2" i="10"/>
  <c r="K8" i="9"/>
  <c r="G8" i="9"/>
  <c r="K7" i="9"/>
  <c r="G7" i="9"/>
  <c r="K6" i="9"/>
  <c r="G6" i="9"/>
  <c r="K5" i="9"/>
  <c r="G5" i="9"/>
  <c r="K4" i="9"/>
  <c r="G4" i="9"/>
  <c r="K2" i="9"/>
  <c r="G2" i="9"/>
  <c r="J4" i="12" l="1"/>
  <c r="F4" i="11"/>
  <c r="J4" i="11"/>
  <c r="F4" i="10"/>
  <c r="J4" i="10"/>
  <c r="J4" i="9"/>
  <c r="F4" i="9"/>
  <c r="K8" i="8"/>
  <c r="G8" i="8"/>
  <c r="K7" i="8"/>
  <c r="G7" i="8"/>
  <c r="K6" i="8"/>
  <c r="G6" i="8"/>
  <c r="K5" i="8"/>
  <c r="G5" i="8"/>
  <c r="K4" i="8"/>
  <c r="G4" i="8"/>
  <c r="K2" i="8"/>
  <c r="G2" i="8"/>
  <c r="K8" i="7"/>
  <c r="K7" i="7"/>
  <c r="G7" i="7"/>
  <c r="K6" i="7"/>
  <c r="G6" i="7"/>
  <c r="K5" i="7"/>
  <c r="G5" i="7"/>
  <c r="K4" i="7"/>
  <c r="G4" i="7"/>
  <c r="K2" i="7"/>
  <c r="G2" i="7"/>
  <c r="K7" i="6"/>
  <c r="G7" i="6"/>
  <c r="K6" i="6"/>
  <c r="G6" i="6"/>
  <c r="K5" i="6"/>
  <c r="G5" i="6"/>
  <c r="K4" i="6"/>
  <c r="G4" i="6"/>
  <c r="K2" i="6"/>
  <c r="G2" i="6"/>
  <c r="J4" i="7" l="1"/>
  <c r="J4" i="8"/>
  <c r="F4" i="8"/>
  <c r="G8" i="7"/>
  <c r="F4" i="7" s="1"/>
  <c r="G8" i="6"/>
  <c r="K8" i="6"/>
  <c r="J4" i="6"/>
  <c r="F4" i="6"/>
  <c r="K7" i="5"/>
  <c r="G7" i="5"/>
  <c r="K6" i="5"/>
  <c r="G6" i="5"/>
  <c r="K5" i="5"/>
  <c r="G5" i="5"/>
  <c r="K4" i="5"/>
  <c r="G4" i="5"/>
  <c r="K2" i="5"/>
  <c r="G2" i="5"/>
  <c r="D7" i="2"/>
  <c r="S25" i="2"/>
  <c r="R25" i="2"/>
  <c r="Q25" i="2"/>
  <c r="P25" i="2"/>
  <c r="O25" i="2"/>
  <c r="N25" i="2"/>
  <c r="S24" i="2"/>
  <c r="K24" i="2"/>
  <c r="S23" i="2"/>
  <c r="K23" i="2"/>
  <c r="S22" i="2"/>
  <c r="K22" i="2"/>
  <c r="S21" i="2"/>
  <c r="K21" i="2"/>
  <c r="S20" i="2"/>
  <c r="K20" i="2"/>
  <c r="S19" i="2"/>
  <c r="K19" i="2"/>
  <c r="S18" i="2"/>
  <c r="K18" i="2"/>
  <c r="S17" i="2"/>
  <c r="K17" i="2"/>
  <c r="S16" i="2"/>
  <c r="K16" i="2"/>
  <c r="S15" i="2"/>
  <c r="K15" i="2"/>
  <c r="S14" i="2"/>
  <c r="K14" i="2"/>
  <c r="S13" i="2"/>
  <c r="K13" i="2"/>
  <c r="S12" i="2"/>
  <c r="K12" i="2"/>
  <c r="S11" i="2"/>
  <c r="K11" i="2"/>
  <c r="S10" i="2"/>
  <c r="K10" i="2"/>
  <c r="S9" i="2"/>
  <c r="K9" i="2"/>
  <c r="S8" i="2"/>
  <c r="K8" i="2"/>
  <c r="S7" i="2"/>
  <c r="M7" i="2"/>
  <c r="M25" i="2" s="1"/>
  <c r="I7" i="2"/>
  <c r="I25" i="2" s="1"/>
  <c r="H7" i="2"/>
  <c r="H25" i="2" s="1"/>
  <c r="G7" i="2"/>
  <c r="G25" i="2" s="1"/>
  <c r="F7" i="2"/>
  <c r="E7" i="2"/>
  <c r="E25" i="2" s="1"/>
  <c r="K7" i="2" l="1"/>
  <c r="F25" i="2"/>
  <c r="K25" i="2" s="1"/>
  <c r="J7" i="2"/>
  <c r="J25" i="2" s="1"/>
  <c r="G8" i="5" l="1"/>
  <c r="F4" i="5" s="1"/>
  <c r="K8" i="5"/>
  <c r="J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FB8D698-8214-46BD-A2B6-E22BBF9D44C7}">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D7BBFDB-2F1D-42D7-845E-8D4005122A9C}">
      <text>
        <r>
          <rPr>
            <b/>
            <sz val="9"/>
            <color indexed="81"/>
            <rFont val="Tahoma"/>
            <family val="2"/>
          </rPr>
          <t>Duong Nguyen Viet Minh:</t>
        </r>
        <r>
          <rPr>
            <sz val="9"/>
            <color indexed="81"/>
            <rFont val="Tahoma"/>
            <family val="2"/>
          </rPr>
          <t xml:space="preserve">
None application</t>
        </r>
      </text>
    </comment>
    <comment ref="L6" authorId="0" shapeId="0" xr:uid="{81A1E682-8F1D-4B40-861B-59C73D607B29}">
      <text>
        <r>
          <rPr>
            <b/>
            <sz val="9"/>
            <color indexed="81"/>
            <rFont val="Tahoma"/>
            <family val="2"/>
          </rPr>
          <t>Duong Nguyen Viet Minh:</t>
        </r>
        <r>
          <rPr>
            <sz val="9"/>
            <color indexed="81"/>
            <rFont val="Tahoma"/>
            <family val="2"/>
          </rPr>
          <t xml:space="preserve">
None application</t>
        </r>
      </text>
    </comment>
    <comment ref="G9" authorId="1" shapeId="0" xr:uid="{894EA0D7-D6D9-4C65-8E00-401D6772D987}">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C470F110-7595-4E68-908F-4E0F55FBAEC3}">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139B1A2-7FB3-4E01-A7C1-5F4D160CF957}">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B544D5FB-1991-49F9-AE1E-00052B3184D3}">
      <text>
        <r>
          <rPr>
            <b/>
            <sz val="9"/>
            <color indexed="81"/>
            <rFont val="Tahoma"/>
            <family val="2"/>
          </rPr>
          <t>Duong Nguyen Viet Minh:</t>
        </r>
        <r>
          <rPr>
            <sz val="9"/>
            <color indexed="81"/>
            <rFont val="Tahoma"/>
            <family val="2"/>
          </rPr>
          <t xml:space="preserve">
None application</t>
        </r>
      </text>
    </comment>
    <comment ref="L6" authorId="0" shapeId="0" xr:uid="{38DF16CD-2B7F-464B-AF25-5926D9A8E828}">
      <text>
        <r>
          <rPr>
            <b/>
            <sz val="9"/>
            <color indexed="81"/>
            <rFont val="Tahoma"/>
            <family val="2"/>
          </rPr>
          <t>Duong Nguyen Viet Minh:</t>
        </r>
        <r>
          <rPr>
            <sz val="9"/>
            <color indexed="81"/>
            <rFont val="Tahoma"/>
            <family val="2"/>
          </rPr>
          <t xml:space="preserve">
None application</t>
        </r>
      </text>
    </comment>
    <comment ref="G9" authorId="1" shapeId="0" xr:uid="{91732330-4CA6-4D7E-B32D-4CCA8728C7A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E121175-94F8-466E-A9DC-9DD57974B02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E2AA913-87A7-4FD6-BF81-939B93ADC0E5}">
      <text>
        <r>
          <rPr>
            <b/>
            <sz val="9"/>
            <color indexed="81"/>
            <rFont val="Tahoma"/>
            <family val="2"/>
          </rPr>
          <t>Duong Nguyen Viet Minh:</t>
        </r>
        <r>
          <rPr>
            <sz val="9"/>
            <color indexed="81"/>
            <rFont val="Tahoma"/>
            <family val="2"/>
          </rPr>
          <t xml:space="preserve">
None application</t>
        </r>
      </text>
    </comment>
    <comment ref="L6" authorId="0" shapeId="0" xr:uid="{11AD256E-E7A7-4314-A16F-9ED162381D1B}">
      <text>
        <r>
          <rPr>
            <b/>
            <sz val="9"/>
            <color indexed="81"/>
            <rFont val="Tahoma"/>
            <family val="2"/>
          </rPr>
          <t>Duong Nguyen Viet Minh:</t>
        </r>
        <r>
          <rPr>
            <sz val="9"/>
            <color indexed="81"/>
            <rFont val="Tahoma"/>
            <family val="2"/>
          </rPr>
          <t xml:space="preserve">
None application</t>
        </r>
      </text>
    </comment>
    <comment ref="G9" authorId="1" shapeId="0" xr:uid="{03E2DA4C-8C75-48C7-8E9D-55C96BCE6C4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B97E037-1BC3-4333-8C3E-9F29B8F289E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F6CF1E32-DE95-45AE-908D-00572C32BF46}">
      <text>
        <r>
          <rPr>
            <b/>
            <sz val="9"/>
            <color indexed="81"/>
            <rFont val="Tahoma"/>
            <family val="2"/>
          </rPr>
          <t>Duong Nguyen Viet Minh:</t>
        </r>
        <r>
          <rPr>
            <sz val="9"/>
            <color indexed="81"/>
            <rFont val="Tahoma"/>
            <family val="2"/>
          </rPr>
          <t xml:space="preserve">
None application</t>
        </r>
      </text>
    </comment>
    <comment ref="L6" authorId="0" shapeId="0" xr:uid="{8E62CEB7-8E90-435C-86DC-418065A07C0D}">
      <text>
        <r>
          <rPr>
            <b/>
            <sz val="9"/>
            <color indexed="81"/>
            <rFont val="Tahoma"/>
            <family val="2"/>
          </rPr>
          <t>Duong Nguyen Viet Minh:</t>
        </r>
        <r>
          <rPr>
            <sz val="9"/>
            <color indexed="81"/>
            <rFont val="Tahoma"/>
            <family val="2"/>
          </rPr>
          <t xml:space="preserve">
None application</t>
        </r>
      </text>
    </comment>
    <comment ref="G9" authorId="1" shapeId="0" xr:uid="{48EB7CA9-DEC2-46D4-9AD7-EB2F83B5784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3B778D02-3039-49B1-98DA-8E518EBBBD8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4713BBC-0268-428E-9C3D-6F963C058AB2}">
      <text>
        <r>
          <rPr>
            <b/>
            <sz val="9"/>
            <color indexed="81"/>
            <rFont val="Tahoma"/>
            <family val="2"/>
          </rPr>
          <t>Duong Nguyen Viet Minh:</t>
        </r>
        <r>
          <rPr>
            <sz val="9"/>
            <color indexed="81"/>
            <rFont val="Tahoma"/>
            <family val="2"/>
          </rPr>
          <t xml:space="preserve">
None application</t>
        </r>
      </text>
    </comment>
    <comment ref="L6" authorId="0" shapeId="0" xr:uid="{E4A08323-82F1-4206-BABB-4CE8D991BD96}">
      <text>
        <r>
          <rPr>
            <b/>
            <sz val="9"/>
            <color indexed="81"/>
            <rFont val="Tahoma"/>
            <family val="2"/>
          </rPr>
          <t>Duong Nguyen Viet Minh:</t>
        </r>
        <r>
          <rPr>
            <sz val="9"/>
            <color indexed="81"/>
            <rFont val="Tahoma"/>
            <family val="2"/>
          </rPr>
          <t xml:space="preserve">
None application</t>
        </r>
      </text>
    </comment>
    <comment ref="G9" authorId="1" shapeId="0" xr:uid="{266F2519-0380-4CD1-8CD0-D5A074C054F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5648A51-8ED0-4BB4-88C0-E30985D6FF6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3E626AC-3702-48C5-B217-E3FCF79CC9E6}">
      <text>
        <r>
          <rPr>
            <b/>
            <sz val="9"/>
            <color indexed="81"/>
            <rFont val="Tahoma"/>
            <family val="2"/>
          </rPr>
          <t>Duong Nguyen Viet Minh:</t>
        </r>
        <r>
          <rPr>
            <sz val="9"/>
            <color indexed="81"/>
            <rFont val="Tahoma"/>
            <family val="2"/>
          </rPr>
          <t xml:space="preserve">
None application</t>
        </r>
      </text>
    </comment>
    <comment ref="L6" authorId="0" shapeId="0" xr:uid="{0742440E-D7DE-4CC3-B87A-376515AE8960}">
      <text>
        <r>
          <rPr>
            <b/>
            <sz val="9"/>
            <color indexed="81"/>
            <rFont val="Tahoma"/>
            <family val="2"/>
          </rPr>
          <t>Duong Nguyen Viet Minh:</t>
        </r>
        <r>
          <rPr>
            <sz val="9"/>
            <color indexed="81"/>
            <rFont val="Tahoma"/>
            <family val="2"/>
          </rPr>
          <t xml:space="preserve">
None application</t>
        </r>
      </text>
    </comment>
    <comment ref="G9" authorId="1" shapeId="0" xr:uid="{3953BBD8-FE97-4549-8FC7-13E16CCE28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0288924-792B-4308-AE5A-BF692802F08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6CAB72E9-2463-429B-9BD7-CD235D41AC0D}">
      <text>
        <r>
          <rPr>
            <b/>
            <sz val="9"/>
            <color indexed="81"/>
            <rFont val="Tahoma"/>
            <family val="2"/>
          </rPr>
          <t>Duong Nguyen Viet Minh:</t>
        </r>
        <r>
          <rPr>
            <sz val="9"/>
            <color indexed="81"/>
            <rFont val="Tahoma"/>
            <family val="2"/>
          </rPr>
          <t xml:space="preserve">
None application</t>
        </r>
      </text>
    </comment>
    <comment ref="L6" authorId="0" shapeId="0" xr:uid="{FE3F6B5E-FE37-40CA-8D33-9D2E37308EA4}">
      <text>
        <r>
          <rPr>
            <b/>
            <sz val="9"/>
            <color indexed="81"/>
            <rFont val="Tahoma"/>
            <family val="2"/>
          </rPr>
          <t>Duong Nguyen Viet Minh:</t>
        </r>
        <r>
          <rPr>
            <sz val="9"/>
            <color indexed="81"/>
            <rFont val="Tahoma"/>
            <family val="2"/>
          </rPr>
          <t xml:space="preserve">
None application</t>
        </r>
      </text>
    </comment>
    <comment ref="G9" authorId="1" shapeId="0" xr:uid="{53639841-E133-43CD-92D6-D060604695A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D675CF9-0763-4DF6-8941-AE808194AEC6}">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0B7D7B3-2D13-4ACD-9080-C012170ABCB4}">
      <text>
        <r>
          <rPr>
            <b/>
            <sz val="9"/>
            <color indexed="81"/>
            <rFont val="Tahoma"/>
            <family val="2"/>
          </rPr>
          <t>Duong Nguyen Viet Minh:</t>
        </r>
        <r>
          <rPr>
            <sz val="9"/>
            <color indexed="81"/>
            <rFont val="Tahoma"/>
            <family val="2"/>
          </rPr>
          <t xml:space="preserve">
None application</t>
        </r>
      </text>
    </comment>
    <comment ref="L6" authorId="0" shapeId="0" xr:uid="{00B77D5B-0339-4F32-9827-FC9A70DB3ECA}">
      <text>
        <r>
          <rPr>
            <b/>
            <sz val="9"/>
            <color indexed="81"/>
            <rFont val="Tahoma"/>
            <family val="2"/>
          </rPr>
          <t>Duong Nguyen Viet Minh:</t>
        </r>
        <r>
          <rPr>
            <sz val="9"/>
            <color indexed="81"/>
            <rFont val="Tahoma"/>
            <family val="2"/>
          </rPr>
          <t xml:space="preserve">
None application</t>
        </r>
      </text>
    </comment>
    <comment ref="G9" authorId="1" shapeId="0" xr:uid="{3D80DE9F-AE54-4855-953C-267C9827833F}">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F75C69-EBD1-4813-B032-E8CC56FBD395}">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<sst xmlns="http://schemas.openxmlformats.org/spreadsheetml/2006/main" count="1016" uniqueCount="613">
  <si>
    <t>PR030.FM04</t>
  </si>
  <si>
    <t>Tổng hợp kết quả kiểm thử</t>
  </si>
  <si>
    <t>Kiểm thử lần 1</t>
  </si>
  <si>
    <t>Kiểm thử lần 2</t>
  </si>
  <si>
    <t>Function ID</t>
  </si>
  <si>
    <t>Tên chức năng/module</t>
  </si>
  <si>
    <t>Trạng thái của chức năng</t>
  </si>
  <si>
    <t>Số lượng testcase</t>
  </si>
  <si>
    <t>% Complete</t>
  </si>
  <si>
    <t>Status of function</t>
  </si>
  <si>
    <t>Comment</t>
  </si>
  <si>
    <t>Plan</t>
  </si>
  <si>
    <t>Pass</t>
  </si>
  <si>
    <t>Fail</t>
  </si>
  <si>
    <t>NA</t>
  </si>
  <si>
    <t>Executed</t>
  </si>
  <si>
    <t>TC</t>
  </si>
  <si>
    <t>Tóm tắt</t>
  </si>
  <si>
    <t>Ghi chú:</t>
  </si>
  <si>
    <t>là các ô được tự động cập nhật</t>
  </si>
  <si>
    <t>Quản lý thay đổi</t>
  </si>
  <si>
    <t>#</t>
  </si>
  <si>
    <t>Ngày tháng</t>
  </si>
  <si>
    <t>Phiên bản</t>
  </si>
  <si>
    <t>Mô tả thay đổi</t>
  </si>
  <si>
    <t>Loại thay đổi</t>
  </si>
  <si>
    <t>Người thực hiện</t>
  </si>
  <si>
    <t>Người rà soát</t>
  </si>
  <si>
    <t>Cơ sở thay đổi</t>
  </si>
  <si>
    <t>Mới</t>
  </si>
  <si>
    <t>DANH SÁCH TESTCASE</t>
  </si>
  <si>
    <t>KIỂM THỬ LẦN 1</t>
  </si>
  <si>
    <t>KIỂM THỬ LẦN 2</t>
  </si>
  <si>
    <t>Tên chức năng/phân hệ/phần mềm</t>
  </si>
  <si>
    <t>Mô tả</t>
  </si>
  <si>
    <t>Tiền điều kiện</t>
  </si>
  <si>
    <t>Thực hiện</t>
  </si>
  <si>
    <t>Tổng số</t>
  </si>
  <si>
    <t>Kế hoạch</t>
  </si>
  <si>
    <t>TC ID</t>
  </si>
  <si>
    <t>Mô tả trường hợp kiểm thử</t>
  </si>
  <si>
    <t>Các bước và dữ liệu thực hiện</t>
  </si>
  <si>
    <t>Kết quả mong đợi</t>
  </si>
  <si>
    <t>Kết quả thực tế</t>
  </si>
  <si>
    <t>Đánh giá</t>
  </si>
  <si>
    <t>Ghi chú</t>
  </si>
  <si>
    <t>Ngày : 25/04/2025</t>
  </si>
  <si>
    <t>Người tạo: Hoàng Thanh Tùng</t>
  </si>
  <si>
    <t>Định vị GPS</t>
  </si>
  <si>
    <t>Thiết bị đã được bật chức năng GPS</t>
  </si>
  <si>
    <t>Chức năng cho phép người dùng kết nối và định vị được vị trí của mình trên bản đồ</t>
  </si>
  <si>
    <t>Kiểm tra hiển thị bản đồ cây xanh</t>
  </si>
  <si>
    <t>Kiểm tra giao diện nút định vị</t>
  </si>
  <si>
    <t>1. Kích chọn bản đồ cây xanh</t>
  </si>
  <si>
    <t xml:space="preserve">1. Kích chọn nút vị trí hiện tại
2. Quan sát nút định vị
</t>
  </si>
  <si>
    <t xml:space="preserve">Nút định vị có biểu tượng GPS, rõ ràng, dễ nhận biết, không che nội dung bản đồ. </t>
  </si>
  <si>
    <t>Hiển thị màn hình bản đồ cây xanh.</t>
  </si>
  <si>
    <t>Kiểm tra bố cục tổng thể giao diện bản đồ cây xanh</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</si>
  <si>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</si>
  <si>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</si>
  <si>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</si>
  <si>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</si>
  <si>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</si>
  <si>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1. Kiểm tra thanh cuộn scrollbar khi dữ liệu vượt quá màn hình hiển thị.</t>
  </si>
  <si>
    <t>Scrollbar hoạt động tốt, không bị lỗi.</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</si>
  <si>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</si>
  <si>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</si>
  <si>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</si>
  <si>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Kiểm tra scrollbar khi dữ liệu tràn màn hình</t>
  </si>
  <si>
    <t>Kiểm tra hiển thị đề xuất sử dụng vị trí hiện tại</t>
  </si>
  <si>
    <t>1. Bấm vào ô tìm kiếm</t>
  </si>
  <si>
    <t>Mục “Sử dụng vị trí hiện tại” hiển thị ngay bên dưới, biểu tượng rõ ràng</t>
  </si>
  <si>
    <t>Kiểm tra bấm tìm kiếm khi không nhập dữ liệu</t>
  </si>
  <si>
    <t>1. Kích vào tìm kiếm</t>
  </si>
  <si>
    <t>1. Tìm kiếm thất bại.
2. Hệ thống hiển thị thông báo: 
"Vui lòng nhập cụm từ tìm kiếm."</t>
  </si>
  <si>
    <t>Kiểm tra dữ liệu bên ô input tìm kiếm</t>
  </si>
  <si>
    <t>1. Quan sát ô tìm kiếm</t>
  </si>
  <si>
    <t>Kiểm tra tìm kiếm khi nhập dữ liệu khoảng trắng</t>
  </si>
  <si>
    <t>1. Bấm vào ô tìm kiếm 
2. Nhập dữ liệu khoảng trắng 
3. Kích vào tìm kiếm</t>
  </si>
  <si>
    <t>1. Tìm kiếm thất bại 
2. Hệ thống hiển thị thông báo: 
"Vui lòng nhập cụm từ tìm kiếm".</t>
  </si>
  <si>
    <t>1. Bấm vào ô tìm kiếm 
2. Nhập dữ liệu 
( Ví dụ: @ )
3. Kích vào tìm kiếm</t>
  </si>
  <si>
    <t>1. Tìm kiếm thất bại
2. Hệ thống hiển thị thông báo: "Không tìm thấy kết quả nào cho "@" ".</t>
  </si>
  <si>
    <t>Hiển thị đầy đủ nội dung "Tìm địa chỉ hoặc địa điểm" rõ ràng, không bị che nội dung.</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</si>
  <si>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</si>
  <si>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</si>
  <si>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</si>
  <si>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Kiểm tra khi tắt tìm kiếm giữa chừng</t>
  </si>
  <si>
    <t>1. Bấm vào ô tìm kiếm 
2. Nhập dữ liệu 
(Ví dụ: Thành Phố Hu)
3. Di chuyển chuột ra ngoài bản đồ</t>
  </si>
  <si>
    <t>Màn hình vẫn hiển thị dữ liệu đã nhập không bị mất đi.</t>
  </si>
  <si>
    <t xml:space="preserve">Kiểm tra nút xóa dữ liệu tìm kiếm </t>
  </si>
  <si>
    <t xml:space="preserve">1. Bấm vào ô tìm kiếm 
2. Nhập dữ liệu 
(Ví dụ: Phường Tây Lộc )
3. Kích vào nút X ở bên cạnh nút tìm kiếm để xóa toàn dữ liệu đã nhập </t>
  </si>
  <si>
    <t>Xóa toàn bộ dữ liệu hiện đang hiển thị trên thành tìm kiếm</t>
  </si>
  <si>
    <t>Kiểm tra hiển thị nút xóa dữ liệu tìm kiếm</t>
  </si>
  <si>
    <t>Hiển thị nút để xóa dữ liệu đang hiển thị trên thanh tìm kiếm</t>
  </si>
  <si>
    <t xml:space="preserve">1. Bấm vào nút +/-
2. Quan sát bản đồ </t>
  </si>
  <si>
    <t>Màn hình bản đồ được phóng to/thu nhỏ đúng theo yêu cầu.</t>
  </si>
  <si>
    <t>Kiểm tra chức năng thu nhỏ/phóng to ở nút +/-</t>
  </si>
  <si>
    <t>Kiểm tra hiển thị chức năng thu nhỏ/phóng to</t>
  </si>
  <si>
    <t xml:space="preserve">1. Di chuột vào nút +/-
2. Quan sát ở nút +/- </t>
  </si>
  <si>
    <t>Hiển thị tên chức năng thu nhỏ(+)/ phóng to(-) ở giao diện.</t>
  </si>
  <si>
    <t xml:space="preserve">Kiểm tra hiển thị tên chức năng Tìm vị trí của tôi được hoạt động </t>
  </si>
  <si>
    <t>1. Bấm vào nút biểu tượng vị trí 
2. Quan sát nút biểu tượng</t>
  </si>
  <si>
    <t>Hiển thị tên chức năng Tìm vị trí của tôi ở giao diện</t>
  </si>
  <si>
    <t xml:space="preserve">Kiểm tra  chức năng Tìm vị trí của tôi được hoạt động </t>
  </si>
  <si>
    <t>1. Bấm vào nút biểu tượng vị trí 
2. Bấm vào "Cho phép lần này"</t>
  </si>
  <si>
    <t>Tìm vị trí thành công trong lần cho phép truy cập trang web lần này.</t>
  </si>
  <si>
    <t xml:space="preserve">Kiểm tra  chức năng Tìm vị trí của tôi không được hoạt động </t>
  </si>
  <si>
    <t>1. Bấm vào nút biểu tượng vị trí 
2. Bấm vào "Cho phép mỗi khi truy cập trang web"</t>
  </si>
  <si>
    <t>Tìm vị trí thành công trong mỗi lần truy cập trang web(không hiển thị lại thông báo cho đợt truy cập sau).</t>
  </si>
  <si>
    <t>Kiểm tra chức năng Tìm vị trí của tôi không thành công</t>
  </si>
  <si>
    <t>1. Bấm vào nút biểu tượng vị trí 
2. Bấm vào "Không bao giờ cho phép"</t>
  </si>
  <si>
    <t xml:space="preserve">1. Tìm vị trí thất bại
2. Hiển thị màn hình bản đồ ban đầu </t>
  </si>
  <si>
    <t>Kiểm tra hiển thị tên chức năng Tìm kiếm nâng cao</t>
  </si>
  <si>
    <t xml:space="preserve">1. Di chuột vào nút biểu tượng tìm kiếm 
2. Quan sát nút biểu tượng
</t>
  </si>
  <si>
    <t>Hiển thị tên chức năng tìm kiếm nâng cao</t>
  </si>
  <si>
    <t>Kiểm tra hiển thị chức năng Tìm kiếm nâng cao</t>
  </si>
  <si>
    <t>1. Kích vào nút tìm kiếm nâng cao</t>
  </si>
  <si>
    <t>Kiểm tra tìm kiếm nâng cao khi không nhập và chọn dữ liệu nào</t>
  </si>
  <si>
    <t>1. Không nhập dữ liệu tìm kiếm, không chọn loại tìm kiếm, lớp chuyên đề, tuyến đề, Thảm xanh, Khu di tích 
2. Kích Tìm kiếm</t>
  </si>
  <si>
    <t xml:space="preserve">1. Tìm kiếm nâng cao thất bại 
2. Hệ thống hiển thị thông báo với các trường không nhập và chọn dữ liệu 
</t>
  </si>
  <si>
    <t>Kiểm tra tìm kiếm khi nhập dữ liệu có chứa ký tự đặc biệt</t>
  </si>
  <si>
    <t>Kiểm tra tìm kiếm nâng cao khi chọn loại tìm kiếm là Tìm kiếm xung quanh</t>
  </si>
  <si>
    <t>1. Chọn loại Tìm kiếm xunh quanh</t>
  </si>
  <si>
    <t>Kiểm tra tìm kiếm nâng cao khi chọn loại Tìm kiếm xunh quanh không chọn dữ liệu</t>
  </si>
  <si>
    <t xml:space="preserve">1. Tìm kiếm thất bại 
2. Hiển thị thông báo với những trường không chọn dữ liệu </t>
  </si>
  <si>
    <t>Kiểm tra hiển thị tên chức năng Đo khoảng cách</t>
  </si>
  <si>
    <t>1. Di chuột vào chức năng Đo khoảng cách</t>
  </si>
  <si>
    <t>Hiển thị tên chức năng tương ứng  tiếng việt theo chuẩn Unicode</t>
  </si>
  <si>
    <t>Kiểm tra hiển thị tên chức năng Đo diện tích</t>
  </si>
  <si>
    <t>1. Di chuột vào chức năng Đo diện tích</t>
  </si>
  <si>
    <t>Hiển thị tên chức năng tương ứng tiếng việt theo chuẩn Unicode</t>
  </si>
  <si>
    <t>Kiểm tra hiển thị tên chức năng Xóa phép đo</t>
  </si>
  <si>
    <t>1. Di chuột vào chức năng Xóa phép đo</t>
  </si>
  <si>
    <t>Kiểm tra hiển thị tên chức năng Mở rộng</t>
  </si>
  <si>
    <t>1. Di chuột vào chức năng Mở rộng</t>
  </si>
  <si>
    <t>Hiển thị tên chức năng tương ứng 
tiếng việt theo chuẩn Unicode</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</si>
  <si>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</si>
  <si>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</si>
  <si>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</si>
  <si>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Đăng nhập</t>
  </si>
  <si>
    <t>Kiểm tra hiển thị màn hình đăng nhập</t>
  </si>
  <si>
    <t>1. Người dùng truy cập vào trang đăng nhập hệ thống</t>
  </si>
  <si>
    <t>Hiển thị màn hình đăng nhập</t>
  </si>
  <si>
    <t xml:space="preserve">Kiểm tra giao diện đăng nhập với SSO HUES </t>
  </si>
  <si>
    <t>1. Người dùng truy cập vào trang đăng nhập hệ thống 
2. Kích vào ĐĂNG NHẬP SSO HUES</t>
  </si>
  <si>
    <t>Hiển thị trang đăng nhập SSO HUES</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</si>
  <si>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</si>
  <si>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</si>
  <si>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</si>
  <si>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</si>
  <si>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</si>
  <si>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</si>
  <si>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</si>
  <si>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</si>
  <si>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</si>
  <si>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</si>
  <si>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</si>
  <si>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</si>
  <si>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</si>
  <si>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</si>
  <si>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</si>
  <si>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</si>
  <si>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</si>
  <si>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</si>
  <si>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</si>
  <si>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</si>
  <si>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Kiểm tra quên mật khẩu ở giao diện đăng nhập</t>
  </si>
  <si>
    <t>1. Người dùng truy cập vào trang đăng nhập hệ thống
2. Kích vào nút Quên mật khẩu?</t>
  </si>
  <si>
    <t>Hiển thị trang khôi phục mật khẩu.</t>
  </si>
  <si>
    <t>Kiểm tra bố cục tổng thể giao diện Đăng nhập</t>
  </si>
  <si>
    <t>Quan sát bố cục, các trường và các tab dữ liệu tương ứng</t>
  </si>
  <si>
    <t>Hiển thị dữ liệu đúng theo yêu cầu.</t>
  </si>
  <si>
    <t>1. Giao diện tự động điều chỉnh, không bị cắt xén nội dung.
2. Màn hình đăng nhập các trường và nút không bị ẩn hoặc chồng lấn.</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</si>
  <si>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</si>
  <si>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</si>
  <si>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</si>
  <si>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Hiển thị màn hình Thống kê</t>
  </si>
  <si>
    <t>Kiểm tra bố cục tổng thể giao diện thống kê</t>
  </si>
  <si>
    <t>1. Giao diện tự động điều chỉnh, không bị cắt xén nội dung.
2. Màn hình thống kê các trường và nút không bị ẩn hoặc chồng lấn.</t>
  </si>
  <si>
    <t>Phân quyền người dùng</t>
  </si>
  <si>
    <t>Chức năng cho phép QTV thực hiện phân quyền người dùng theo các nhóm người dùng</t>
  </si>
  <si>
    <t>Người dùng đăng nhập có quyền QTV</t>
  </si>
  <si>
    <t>Kiểm tra tính tương thích của giao diện</t>
  </si>
  <si>
    <t>Kiểm tra đăng nhập thành công với các trường dữ liệu bắt buộc hợp lệ</t>
  </si>
  <si>
    <t>1. Quan sát bố cục, bao gồm menu ở góc bên trái và màn hình bản đồ cây xanh bao gồm các tab chức năng tương ứng có trong tài liệu.</t>
  </si>
  <si>
    <t>Kiểm tra hiển thị khi nhập từ khóa tìm kiếm</t>
  </si>
  <si>
    <t>1. Bấm vào ô tìm kiếm 
2. Nhập dữ liệu</t>
  </si>
  <si>
    <t>Hiển thị địa chỉ tương ứng với từ khóa đang được nhập (có scroball nếu có nhiều dữ liệu phù hợp)</t>
  </si>
  <si>
    <t>1. Bấm vào ô tìm kiếm 
2. Nhập dữ liệu 
(Ví dụ: P)</t>
  </si>
  <si>
    <t>Kiểm tra hiển thị màn hình phân quyền người dùng</t>
  </si>
  <si>
    <t>Kích vào Quản trị hệ thống</t>
  </si>
  <si>
    <t>Hiển thị chức năng quản lý Nhân viên/Nhóm nhân viên</t>
  </si>
  <si>
    <t xml:space="preserve">Kiểm tra hiển thị màn hình quản lý nhân viên </t>
  </si>
  <si>
    <t>Hiển thị màn hình quản lý Nhân viên</t>
  </si>
  <si>
    <t>Kích vào Nhân viên</t>
  </si>
  <si>
    <t>Kiểm tra bố cục tổng thể giao diện quản lý nhân viên</t>
  </si>
  <si>
    <t>Kiểm tra tìm kiếm tên nhân viên hiển thị đúng</t>
  </si>
  <si>
    <t>1. Bấm vào ô tìm kiếm
2. Nhập dữ liệu 
(Ví dụ: Tùng )
3. Kích vào Lọc</t>
  </si>
  <si>
    <t>1. Tìm kiếm thành công
2. Hiển thị đúng tên nhân viên cần tìm</t>
  </si>
  <si>
    <t>1. Tìm kiếm thành công
2. Hiển thị toàn bộ nhân viên có trong hệ thống</t>
  </si>
  <si>
    <t>1. Không nhập dữ liệu 
2. Kích Lọc</t>
  </si>
  <si>
    <t>1. Quan sát nội dung trong ô tìm kiếm</t>
  </si>
  <si>
    <t>Hiển thị đầy đủ nội dung "Nhập tên nhân viên" rõ ràng, không bị che nội dung.</t>
  </si>
  <si>
    <t>1. Bấm vào ô tìm kiếm 
2. Nhập dữ liệu khoảng trắng 
3. Kích vào Lọc</t>
  </si>
  <si>
    <t>1. Bấm vào ô tìm kiếm 
2. Nhập dữ liệu 
( Ví dụ: tung@ )
3. Kích vào Lọc</t>
  </si>
  <si>
    <t xml:space="preserve">1. Tìm kiếm thất bại
2. Hệ thống hiển thị thông báo "Bảng trống" </t>
  </si>
  <si>
    <t>1. Bấm vào ô tìm kiếm 
2. Nhập dữ liệu 
(Ví dụ: T)
3. Di chuyển chuột ra ngoài ô tìm kiếm</t>
  </si>
  <si>
    <t>Kiểm tra tìm kiếm khi dữ liệu không có trên hệ thống</t>
  </si>
  <si>
    <t>1. Bấm vào ô tìm kiếm 
2. Nhập dữ liệu 
( Ví dụ: Long )
3. Kích vào Lọc</t>
  </si>
  <si>
    <t>Tìm kiếm nhân viên</t>
  </si>
  <si>
    <t>Thêm mới nhân viên</t>
  </si>
  <si>
    <t>Kiểm tra hiển thị màn hình thêm mới nhân viên</t>
  </si>
  <si>
    <t>1. Kích vào Thêm mới ở giao diện quản lý nhân viên</t>
  </si>
  <si>
    <t>Hiển thị giao diện Thêm mới nhân viên</t>
  </si>
  <si>
    <t>Thêm mới nhân viên với bỏ trống của các trường bắt buộc có dữ liệu</t>
  </si>
  <si>
    <t>1.Hiển thị trang thêm mới
2.Hệ thống thông báo vui lòng nhập dữ liệu tương ứng với trường thông tin bỏ trống</t>
  </si>
  <si>
    <t>Thêm mới nhân viên với bỏ trống của các trường bắt buộc có dữ liệu là các khoảng trắng</t>
  </si>
  <si>
    <t xml:space="preserve">1. Kích vào Thêm mới 
2. Nhập dữ liệu với việc bỏ trống các trường: Tài khoản; Mật khẩu; Họ tên; Quyền
3. Kích Lưu
</t>
  </si>
  <si>
    <t>1. Kích vào Thêm mới 
2. Nhập dữ liệu khoảng trắng với các trường: Tài khoản; Mật khẩu; Họ tên; Quyền
3. Kích Lưu</t>
  </si>
  <si>
    <t>Hủy bỏ thêm mới</t>
  </si>
  <si>
    <t>1.Hiển thị trang thêm mới
2.Hệ thống không tiến hành lưu dữ liệu, quay lại giao diện quản lý nhân viên</t>
  </si>
  <si>
    <t>1.Kích vào Thêm mới
2.Nhập dữ liệu bất kỳ
3.Kích Trở về</t>
  </si>
  <si>
    <t>Thêm mới nhân viên thành công với dữ liệu hợp lệ</t>
  </si>
  <si>
    <t>1. Kích vào Thêm mới 
2. Nhập dữ liệu hợp lệ 
(Ví dụ: Tài khoản: hoangthanhtung.sv, 
Mật khẩu: Abcd@1234, Họ tên: Hoàng Thanh Tùng, Quyền: Người nhận việc)
3. Kích Lưu</t>
  </si>
  <si>
    <t>1. Thêm mới nhân viên thành công 
2. Hệ thống hiển thị thông báo: "Thêm mới nhân viên thành công"</t>
  </si>
  <si>
    <t>Xóa nhân viên</t>
  </si>
  <si>
    <t>Chỉnh sửa thông tin nhân viên</t>
  </si>
  <si>
    <t>Kiểm tra mở thành công màn hình Xác nhận xóa nhân viên</t>
  </si>
  <si>
    <t>1. Tại màn hình quản lý nhân viên 
2. Chọn chức năng Xóa</t>
  </si>
  <si>
    <t>Hiển thị thành công màn hình xác nhận xóa nhân viên</t>
  </si>
  <si>
    <t xml:space="preserve">Xóa thành công nhân viên </t>
  </si>
  <si>
    <t>Hủy việc xóa nhân viên</t>
  </si>
  <si>
    <t>1. Kích Đồng ý</t>
  </si>
  <si>
    <t>1. Xóa thành công nhân viên
2. Hệ thống hiển thị thông báo: "Xóa nhân viên thành công"</t>
  </si>
  <si>
    <t>1. Kích Hủy</t>
  </si>
  <si>
    <t>Thêm mới nhân viên với dữ liệu vượt giới hạn cho phép</t>
  </si>
  <si>
    <t>1.Kích chọn Thêm mới.
2.Nhập dữ liệu có độ dài vượt giới hạn cho phép của trường tương ứng
3.Kích Lưu</t>
  </si>
  <si>
    <t>1.Hiển thị trang thêm mới
2.Hệ thống cảnh báo ngay lúc nhập dữ liệu vượt giới hạn
3.Hệ thống thông báo độ dài tối đa được phép nhập</t>
  </si>
  <si>
    <t xml:space="preserve">Kiểm tra thêm mới nhân viên với nút hiển thị mật khẩu </t>
  </si>
  <si>
    <t xml:space="preserve">Kiểm tra thêm mới nhân viên với mật khẩu đã được mã hóa </t>
  </si>
  <si>
    <t xml:space="preserve">1. Kích chọn Thêm mới
2. Nhập Mật khẩu </t>
  </si>
  <si>
    <t>1. Kích chọn Thêm mới
2. Nhập Mật Khẩu 
3. Kích vào nút hiển thị mật khẩu</t>
  </si>
  <si>
    <t>Kiểm tra thêm mới với tài khoản đã tồn tại trong hệ thống</t>
  </si>
  <si>
    <t>1. Kích chọn Thêm mới 
2. Nhập tài khoản 
(Ví dụ: admin.ttcvcx)
3. Kích Lưu</t>
  </si>
  <si>
    <t>1. Thêm mới nhân viên thất bại 
2. Hệ thống hiển thị thông báo: 
"Tài khoản đã tồn tại".</t>
  </si>
  <si>
    <t>Kiểm tra thêm mơi với email đã tồn tại trong hệ thống</t>
  </si>
  <si>
    <t>1. Kích chọn Thêm mới 
2. Nhập hộp thư 
(Ví dụ: adminttcvcx@gmail.com)
3. Kích Lưu</t>
  </si>
  <si>
    <t>1. Thêm mới nhân viên thất bại
2. Hệ thống hiển thị thông báo: "Email đã tồn tại".</t>
  </si>
  <si>
    <t xml:space="preserve">Kiểm tra tính nhất quán của font chữ và kích thước giao diện </t>
  </si>
  <si>
    <t>Hiển thị danh sách nhân viên với chức năng tương ứng</t>
  </si>
  <si>
    <t>Kiểm tra hiển thị giao diện quản lý nhân viên</t>
  </si>
  <si>
    <t xml:space="preserve">1. Phân quyền thành công 
2. Hệ thống hiển thị thông báo: "Chỉnh sửa nhân viên thành công".
3. Hiển thị màn hình danh sách nhân viên </t>
  </si>
  <si>
    <t>Kiểm tra phân quyền người dùng với thay đổi quyền</t>
  </si>
  <si>
    <t>1. Kích vào chức năng Chỉnh sửa của 1 nhân viên bất kỳ
2. Để Quyền không thay đổi 
( Ví dụ: Khi chọn chỉnh sửa 1 nhân viên đang quyền: Người giao việc )
3. Kích Lưu</t>
  </si>
  <si>
    <t>1. Kích vào chức năng Chỉnh sửa của 1 nhân viên bất kỳ
2. Thay đổi quyền 
( Ví dụ: Đổi Người nhận việc thành Người giao việc )
3. Kích Lưu</t>
  </si>
  <si>
    <t>Hủy việc phân quyền</t>
  </si>
  <si>
    <t>1. Kích vào chức năng Chỉnh sửa của 1 nhân viên bất kỳ 
2. Thay đổi quyền 
3. Bấm Hủy bỏ</t>
  </si>
  <si>
    <t xml:space="preserve">1. Xóa không thành công
2. Hiển thị màn hình danh sách nhân viên </t>
  </si>
  <si>
    <t xml:space="preserve">1. Phân quyền không thành công
2. Hiển thị màn hình danh sách nhân viên </t>
  </si>
  <si>
    <t>Kiểm tra phân quyền người dùng với quyền hiện tại</t>
  </si>
  <si>
    <t>Kiểm tra mở thành công chỉnh sửa nhân viên</t>
  </si>
  <si>
    <t>1. Tại màn hình quản lý nhân viên 
2. Kích vào chức năng chỉnh sửa</t>
  </si>
  <si>
    <t>Hiển thị thành công giao diện chỉnh sửa thông tin nhân viên với dữ liệu tương ứng.</t>
  </si>
  <si>
    <t>Chỉnh sửa thông tin nhân viên với bỏ trống của các trường bắt buộc có dữ liệu</t>
  </si>
  <si>
    <t xml:space="preserve">1. Chỉnh sửa thông tin nhân viên với việc bỏ trống các trường: Tài khoản;  Họ tên; Quyền
2. Kích Lưu
</t>
  </si>
  <si>
    <t>1.Hiển thị trang chỉnh sửa
2.Hệ thống thông báo vui lòng nhập dữ liệu tương ứng với trường thông tin bỏ trống</t>
  </si>
  <si>
    <t>Chỉnh sửa thông tin nhân viên với bỏ trống của các trường bắt buộc có dữ liệu là các khoảng trắng</t>
  </si>
  <si>
    <t>1. Chỉnh sửa thông tin nhân viên thành khoảng trắng với các trường: Tài khoản; Họ tên; Quyền
2. Kích Lưu</t>
  </si>
  <si>
    <t>Chỉnh sửa thông tin nhân viên với dữ liệu vượt giới hạn cho phép</t>
  </si>
  <si>
    <t>1.Chỉnh sửa thông tin nhân viên có độ dài vượt giới hạn cho phép của trường tương ứng
2.Kích Lưu</t>
  </si>
  <si>
    <t>1.Hiển thị trang chỉnh sửa
2.Hệ thống cảnh báo ngay lúc nhập dữ liệu vượt giới hạn
3.Hệ thống thông báo độ dài tối đa được phép nhập</t>
  </si>
  <si>
    <t>Chỉnh sửa thông tin nhân viên với tài khoản đã tồn tại trong hệ thống</t>
  </si>
  <si>
    <t>1. Nhập tài khoản đã tồn tại
(Ví dụ: admin.ttcvcx)
2. Kích Lưu</t>
  </si>
  <si>
    <t>1. Chỉnh sửa thất bại
2. Hệ thống hiển thị thông báo: "Tài khoản đã tồn tại".</t>
  </si>
  <si>
    <t>Chỉnh sửa thông tin nhân viên với email đã tồn tại trong hệ thống</t>
  </si>
  <si>
    <t>1. Chỉnh sửa thất bại
2. Hệ thống hiển thị thông báo: "Email đã tồn tại".</t>
  </si>
  <si>
    <t>1. Nhập Email đã tồn tại
(Ví dụ: adminttcvcx@gmail.com)
2. Kích Lưu</t>
  </si>
  <si>
    <t>Chỉnh sửa quyền người dùng với quyền hiện tại</t>
  </si>
  <si>
    <t>Chỉnh sửa quyền người dùng với thay đổi quyền</t>
  </si>
  <si>
    <t xml:space="preserve">1. Chỉnh sửa thành công
2. Hệ thống hiển thị thông báo: "Chỉnh sửa nhân viên thành công".
3. Hiển thị màn hình danh sách nhân viên </t>
  </si>
  <si>
    <t xml:space="preserve">1. Chỉnh sửa không thành công
2. Hiển thị màn hình danh sách nhân viên </t>
  </si>
  <si>
    <t xml:space="preserve">1. Chỉnh sửa không thành công
2. Hệ thống hiển thị thông báo: "Chỉnh sửa nhân viên thành công".
3. Hiển thị màn hình danh sách nhân viên </t>
  </si>
  <si>
    <t>Hủy việc Chỉnh sửa</t>
  </si>
  <si>
    <t>Hiển thị màn hình Thống kê chủng loại cây</t>
  </si>
  <si>
    <t>Hiển thị màn hình Thống kê theo đường kính thân</t>
  </si>
  <si>
    <t>Hiển thị màn hình Thống kê diện tích, che phủ</t>
  </si>
  <si>
    <t>Thống kê chủng loại cây</t>
  </si>
  <si>
    <t>Kiểm tra hiển thị màn hình thống kê chủng loại cây</t>
  </si>
  <si>
    <t xml:space="preserve">1. Ở menu bên trái kích vào Thống kê
</t>
  </si>
  <si>
    <t xml:space="preserve">Kiểm tra hiển thị màn hình thống kê </t>
  </si>
  <si>
    <t>1. Chọn loại thống kê chủng loại cây</t>
  </si>
  <si>
    <t>Kiểm tra thống kê chủng loại cây theo khu vực</t>
  </si>
  <si>
    <t>1. Chọn Khu vực 
(Ví dụ: Xã Điền Hương)
2. Kích Lọc</t>
  </si>
  <si>
    <t>1. Thống kê thành công 
2. Hiển thị dữ liệu đúng theo yêu cầu</t>
  </si>
  <si>
    <t>Kiểm tra thống kê chủng loại cây theo Tuyến</t>
  </si>
  <si>
    <t>1. Chọn Tuyến
(Ví dụ: Văn Lang)
2. Kích Lọc</t>
  </si>
  <si>
    <t>1. Thống kê thành công
2. Hiển thị dữ liệu đúng theo yêu cầu</t>
  </si>
  <si>
    <t>Kiểm tra thống kê chủng loại cây theo khu vực khi không có dữ liệu</t>
  </si>
  <si>
    <t>1. Chọn Khu vực 
(Ví dụ: Vinh Thanh)
2. Kích Lọc</t>
  </si>
  <si>
    <t>Kiểm tra thống kê chủng loại cây theo Tuyến khi không có dữ liệu</t>
  </si>
  <si>
    <t>1. Chọn Tuyến
(Ví dụ: Hương Vinh)
2. Kích Lọc</t>
  </si>
  <si>
    <t>1. Thống kê thất bại
2. Hiển thị dữ liệu: "Bảng trống"</t>
  </si>
  <si>
    <t xml:space="preserve">1. Thống kê thất bại
2. Hiển thị dữ liệu: "Bảng trống"
</t>
  </si>
  <si>
    <t>Kiểm tra thống kê theo chủng loại cây</t>
  </si>
  <si>
    <t>1. Chọn Chủng loại cây
(Ví dụ: Bằng lăng)
2. Kích Lọc</t>
  </si>
  <si>
    <t>Kiểm tra thống kê theo chủng loại cây khi không có dữ liệu</t>
  </si>
  <si>
    <t>1. Chọn Chủng loại cây 
(Ví dụ: Phượng đỏ)
2. Kích Lọc</t>
  </si>
  <si>
    <t>1. Thống kê thất bại 
2. Hiển thị dữ liệu: "Bảng trống"</t>
  </si>
  <si>
    <t xml:space="preserve">Kiểm tra thống kê hiển thị tất cả dữ liệu </t>
  </si>
  <si>
    <t>1. Kích Tất cả 
2. Quan sát dữ liệu được hiển thị</t>
  </si>
  <si>
    <t>Kiểm tra xuất excel thành công khi đã thống kê theo Khu vực</t>
  </si>
  <si>
    <t>Kiểm tra xuất excel thành công khi đã thống kê theo Tuyến</t>
  </si>
  <si>
    <t>Kiểm tra xuất excel thành công khi đã thống kê theo Chủng loại cây</t>
  </si>
  <si>
    <t>1. Chọn Khu vực 
(Ví dụ: Xã Điền Hương)
2. Kích Lọc
3. Kích chọn Xuất excel</t>
  </si>
  <si>
    <t>1. Chọn Tuyến
(Ví dụ: Văn Lang)
2. Kích Lọc
3. Kích chọn Xuất excel</t>
  </si>
  <si>
    <t>1. Chọn Chủng loại cây
(Ví dụ: Bằng lăng)
2. Kích Lọc
3. Kích chọn Xuất excel</t>
  </si>
  <si>
    <t>1. Hệ thống tiến hành tải file sau khi chọn chức năng Xuất excel
2. Xuất file excel thành công</t>
  </si>
  <si>
    <t xml:space="preserve">Kiểm tra hiển thị dữ liệu biểu đồ thống kê </t>
  </si>
  <si>
    <t>1. Kích vào Biểu đồ</t>
  </si>
  <si>
    <t xml:space="preserve">1. Hiển thị biểu đồ toàn bộ dữ liệu cây xanh của tỉnh </t>
  </si>
  <si>
    <t>Thống kê theo đường kính thân</t>
  </si>
  <si>
    <t>Kiểm tra hiển thị màn hình thống kê theo đường kính thân</t>
  </si>
  <si>
    <t>1. Chọn loại thống kê theo đường kính thân</t>
  </si>
  <si>
    <t>Kiểm tra thống kê đường kính thân theo khu vực</t>
  </si>
  <si>
    <t>Kiểm tra thống kê đường kính thân theo Tuyến</t>
  </si>
  <si>
    <t>Kiểm tra thống kê đường kính thân theo khu vực khi không có dữ liệu</t>
  </si>
  <si>
    <t>Kiểm tra thống kê đường kính thân theo Tuyến khi không có dữ liệu</t>
  </si>
  <si>
    <t>Thống kê diện tích, che phủ</t>
  </si>
  <si>
    <t>Kiểm tra hiển thị màn hình thống kê diện tích, che phủ</t>
  </si>
  <si>
    <t>1. Chọn loại thống kê diện tích, che phủ</t>
  </si>
  <si>
    <t xml:space="preserve">Kiểm tra thống kê tìm kiếm theo từ khóa </t>
  </si>
  <si>
    <t>1. Nhập từ khóa
(Ví dụ: Ph)</t>
  </si>
  <si>
    <t>Kiểm tra thống kê tìm kiếm theo từ khóa khi không có dữ liệu</t>
  </si>
  <si>
    <t>1. Nhập từ khóa
(Ví dụ: Tây Lộc)</t>
  </si>
  <si>
    <t>1. Thống kê thành công
2. Hiển thị dữ liệu: "Không có dữ liệu"</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</si>
  <si>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</si>
  <si>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</si>
  <si>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</si>
  <si>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</si>
  <si>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</si>
  <si>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</si>
  <si>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</si>
  <si>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</si>
  <si>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</si>
  <si>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</si>
  <si>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</si>
  <si>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Kiểm tra hiển thị màn hình thống kê ô trống</t>
  </si>
  <si>
    <t>1. Chọn loại thống kê ô trống</t>
  </si>
  <si>
    <t>1. Hiển thị màn hình Thống kê ô trống
2. Hiển thị toàn bộ dữ liệu sâu, bệnh cây</t>
  </si>
  <si>
    <t>Kiểm tra thống kê ô trống theo khu vực</t>
  </si>
  <si>
    <t>Kiểm tra thống kê ô trống theo Tuyến</t>
  </si>
  <si>
    <t>Kiểm tra thống kê ô trống theo khu vực khi không có dữ liệu</t>
  </si>
  <si>
    <t>Kiểm tra thống kê ô trống theo Tuyến khi không có dữ liệu</t>
  </si>
  <si>
    <t>Thống kê cây xanh, ô trống</t>
  </si>
  <si>
    <t>Kiểm tra hiển thị màn hình thống kê cây xanh, ô trống</t>
  </si>
  <si>
    <t>1. Hiển thị màn hình Thống kê cây xanh, ô trống
2. Hiển thị toàn bộ dữ liệu cây xanh, ô trống</t>
  </si>
  <si>
    <t xml:space="preserve">Kiểm tra xuất excel thành công </t>
  </si>
  <si>
    <t>1. Chọn loại thống kê cây xanh, ô trống
2. Kích chọn Xuất excel</t>
  </si>
  <si>
    <t>DN01</t>
  </si>
  <si>
    <t>DN02</t>
  </si>
  <si>
    <t>DN03</t>
  </si>
  <si>
    <t>DN04</t>
  </si>
  <si>
    <t>DN05</t>
  </si>
  <si>
    <t>DN06</t>
  </si>
  <si>
    <t>DN07</t>
  </si>
  <si>
    <t>DN08</t>
  </si>
  <si>
    <t>DN09</t>
  </si>
  <si>
    <t>DN10</t>
  </si>
  <si>
    <t>DN11</t>
  </si>
  <si>
    <t>DN12</t>
  </si>
  <si>
    <t>DN13</t>
  </si>
  <si>
    <t>TKCLC01</t>
  </si>
  <si>
    <t>TKCLC02</t>
  </si>
  <si>
    <t>TKCLC03</t>
  </si>
  <si>
    <t>TKCLC04</t>
  </si>
  <si>
    <t>TKCLC05</t>
  </si>
  <si>
    <t>TKCLC06</t>
  </si>
  <si>
    <t>TKCLC07</t>
  </si>
  <si>
    <t>TKCLC08</t>
  </si>
  <si>
    <t>TKCLC09</t>
  </si>
  <si>
    <t>TKCLC10</t>
  </si>
  <si>
    <t>TKCLC11</t>
  </si>
  <si>
    <t>TKCLC12</t>
  </si>
  <si>
    <t>TKCLC13</t>
  </si>
  <si>
    <t>TKCLC14</t>
  </si>
  <si>
    <t>TKCLC15</t>
  </si>
  <si>
    <t>TKCLC16</t>
  </si>
  <si>
    <t>TKDKT01</t>
  </si>
  <si>
    <t>TKDKT02</t>
  </si>
  <si>
    <t>TKDKT03</t>
  </si>
  <si>
    <t>TKDKT04</t>
  </si>
  <si>
    <t>TKDKT05</t>
  </si>
  <si>
    <t>TKDKT06</t>
  </si>
  <si>
    <t>TKDKT07</t>
  </si>
  <si>
    <t>TKDKT08</t>
  </si>
  <si>
    <t>TKDKT09</t>
  </si>
  <si>
    <t>TKDKT10</t>
  </si>
  <si>
    <t>TKDKT11</t>
  </si>
  <si>
    <t>TKDKT12</t>
  </si>
  <si>
    <t>TKDTCP01</t>
  </si>
  <si>
    <t>TKDTCP02</t>
  </si>
  <si>
    <t>TKDTCP03</t>
  </si>
  <si>
    <t>TKDTCP04</t>
  </si>
  <si>
    <t>TKDTCP05</t>
  </si>
  <si>
    <t>TKDTCP06</t>
  </si>
  <si>
    <t>TKDTCP07</t>
  </si>
  <si>
    <t>TKDTCP08</t>
  </si>
  <si>
    <t>TKDTCP09</t>
  </si>
  <si>
    <t>TKDTCP10</t>
  </si>
  <si>
    <t>TKDTCP11</t>
  </si>
  <si>
    <t>TKDTCP12</t>
  </si>
  <si>
    <t>TKDTCP13</t>
  </si>
  <si>
    <t>TKDTCP14</t>
  </si>
  <si>
    <t>TKDTCP15</t>
  </si>
  <si>
    <t>TKOT01</t>
  </si>
  <si>
    <t>TKOT02</t>
  </si>
  <si>
    <t>TKOT03</t>
  </si>
  <si>
    <t>TKOT04</t>
  </si>
  <si>
    <t>TKOT05</t>
  </si>
  <si>
    <t>TKOT06</t>
  </si>
  <si>
    <t>TKOT07</t>
  </si>
  <si>
    <t>TKOT08</t>
  </si>
  <si>
    <t>TKOT09</t>
  </si>
  <si>
    <t>TKOT10</t>
  </si>
  <si>
    <t>TKOT11</t>
  </si>
  <si>
    <t>TKOT12</t>
  </si>
  <si>
    <t>TKCXOT01</t>
  </si>
  <si>
    <t>TKCXOT02</t>
  </si>
  <si>
    <t>TKCXOT03</t>
  </si>
  <si>
    <t>TKCXOT04</t>
  </si>
  <si>
    <t>TKCXOT05</t>
  </si>
  <si>
    <t>TKCXOT06</t>
  </si>
  <si>
    <t>Ngày : 5/5/2025</t>
  </si>
  <si>
    <t>PQ01</t>
  </si>
  <si>
    <t>PQ02</t>
  </si>
  <si>
    <t>PQ03</t>
  </si>
  <si>
    <t>PQ04</t>
  </si>
  <si>
    <t>PQ05</t>
  </si>
  <si>
    <t>PQ06</t>
  </si>
  <si>
    <t>PQ07</t>
  </si>
  <si>
    <t>PQ08</t>
  </si>
  <si>
    <t>TKNV01</t>
  </si>
  <si>
    <t>TKNV02</t>
  </si>
  <si>
    <t>TKNV03</t>
  </si>
  <si>
    <t>TKNV04</t>
  </si>
  <si>
    <t>TKNV05</t>
  </si>
  <si>
    <t>TKNV06</t>
  </si>
  <si>
    <t>TKNV07</t>
  </si>
  <si>
    <t>TKNV08</t>
  </si>
  <si>
    <t>TMNV01</t>
  </si>
  <si>
    <t>TMNV02</t>
  </si>
  <si>
    <t>TMNV03</t>
  </si>
  <si>
    <t>TMNV04</t>
  </si>
  <si>
    <t>TMNV05</t>
  </si>
  <si>
    <t>TMNV06</t>
  </si>
  <si>
    <t>TMNV07</t>
  </si>
  <si>
    <t>TMNV08</t>
  </si>
  <si>
    <t>TMNV09</t>
  </si>
  <si>
    <t>TMNV10</t>
  </si>
  <si>
    <t>CSTTNV01</t>
  </si>
  <si>
    <t>CSTTNV02</t>
  </si>
  <si>
    <t>CSTTNV03</t>
  </si>
  <si>
    <t>CSTTNV04</t>
  </si>
  <si>
    <t>CSTTNV05</t>
  </si>
  <si>
    <t>CSTTNV06</t>
  </si>
  <si>
    <t>CSTTNV07</t>
  </si>
  <si>
    <t>CSTTNV08</t>
  </si>
  <si>
    <t>CSTTNV09</t>
  </si>
  <si>
    <t>XoaNV01</t>
  </si>
  <si>
    <t>XoaNV02</t>
  </si>
  <si>
    <t>XoaNV03</t>
  </si>
  <si>
    <t>DVGPS01</t>
  </si>
  <si>
    <t>DVGPS02</t>
  </si>
  <si>
    <t>DVGPS03</t>
  </si>
  <si>
    <t>DVGPS04</t>
  </si>
  <si>
    <t>DVGPS05</t>
  </si>
  <si>
    <t>DVGPS06</t>
  </si>
  <si>
    <t>DVGPS07</t>
  </si>
  <si>
    <t>DVGPS08</t>
  </si>
  <si>
    <t>DVGPS09</t>
  </si>
  <si>
    <t>DVGPS10</t>
  </si>
  <si>
    <t>DVGPS11</t>
  </si>
  <si>
    <t>DVGPS12</t>
  </si>
  <si>
    <t>DVGPS13</t>
  </si>
  <si>
    <t>DVGPS14</t>
  </si>
  <si>
    <t>DVGPS15</t>
  </si>
  <si>
    <t>DVGPS16</t>
  </si>
  <si>
    <t>DVGPS17</t>
  </si>
  <si>
    <t>DVGPS18</t>
  </si>
  <si>
    <t>DVGPS19</t>
  </si>
  <si>
    <t>DVGPS20</t>
  </si>
  <si>
    <t>DVGPS21</t>
  </si>
  <si>
    <t>DVGPS22</t>
  </si>
  <si>
    <t>DVGPS23</t>
  </si>
  <si>
    <t>DVGPS24</t>
  </si>
  <si>
    <t>DVGPS25</t>
  </si>
  <si>
    <t>DVGPS26</t>
  </si>
  <si>
    <t>DVGPS27</t>
  </si>
  <si>
    <t>DVGPS28</t>
  </si>
  <si>
    <t>DVGPS29</t>
  </si>
  <si>
    <t>DVGPS30</t>
  </si>
  <si>
    <t>DVGPS31</t>
  </si>
  <si>
    <t>DVGPS32</t>
  </si>
  <si>
    <t>Ngày : 05/05/2025</t>
  </si>
  <si>
    <t>Trình diễn bản đồ tổng hợp</t>
  </si>
  <si>
    <t>Trình diễn bản đồ tổng hợp(cây xanh, thảm xanh, mặt nước)</t>
  </si>
  <si>
    <t>Chuyên viên thực hiện các thao tác trên bản đồ:
- Di chuyển, phóng to, thu nhỏ trên bản đồ
- Thay đổi bản đồ nền
- Bật tắt các lớp dữ liệu</t>
  </si>
  <si>
    <t>Ngày : 6/5/2025</t>
  </si>
  <si>
    <t>TDBDCX01</t>
  </si>
  <si>
    <t>Kiểm tra hiển thị màn hình bản đồ cây xanh</t>
  </si>
  <si>
    <t>Hiển thị giao diện bản đồ cây xanh gồm vị trí các cây xanh, thảm xanh, mặt nước</t>
  </si>
  <si>
    <t xml:space="preserve">Kiểm tra di chuyển bản đồ </t>
  </si>
  <si>
    <t>1. Đăng nhập vào hệ thống bằng tài khoản chuyên viên
2. Truy cập vào bản đồ cây xanh</t>
  </si>
  <si>
    <t>1. Di chuyển chuột và kéo bản đồ về các hướng khác nhau.</t>
  </si>
  <si>
    <t>Bản đồ di chuyển theo hướng kéo chuột</t>
  </si>
  <si>
    <t>Kiểm tra hiển thị chức năng thay đổi bản đồ nền</t>
  </si>
  <si>
    <t>1. Chọn Mở rộng ở bản đồ</t>
  </si>
  <si>
    <t>Kiểm tra hiển thị tên chức năng Bản đồ địa hình</t>
  </si>
  <si>
    <t>Hiển thị tên chức năng tương ứng theo chuẩn unicode tiếng việt.</t>
  </si>
  <si>
    <t>Kiểm tra hiển thị tên chức năng Dữ liệu hình ảnh</t>
  </si>
  <si>
    <t>1. Di chuyển chuột vào chức năng Bản đồ địa hình</t>
  </si>
  <si>
    <t>Kiểm tra hiển thị tên chức năng Bản đồ cây xanh</t>
  </si>
  <si>
    <t>1. Di chuyển chuột vào chức năng Bản đồ cây xanh</t>
  </si>
  <si>
    <t>1. Di chuyển chuột vào chức năngDữ liệu hình ảnh</t>
  </si>
  <si>
    <t>Kiểm tra thay đổi bản đồ địa hình</t>
  </si>
  <si>
    <t>1. Chọn Bản đồ địa hình</t>
  </si>
  <si>
    <t>Hệ thống thay đổi bản đồ nền sang bản đồ địa hình</t>
  </si>
  <si>
    <t>Hệ thống hiển thị danh sách các bản đồ nền: bản đồ địa hình, dữ liệu hình ảnh, bản đồ cây xanh</t>
  </si>
  <si>
    <t>Kiểm tra thay đổi bản đồ dữ liệu hình ảnh</t>
  </si>
  <si>
    <t>1. Chọn Dữ liệu hình ảnh</t>
  </si>
  <si>
    <t>Hệ thống thay đổi bản đồ nền sang bản đồ dữ liệu hình ảnh</t>
  </si>
  <si>
    <t>Kiểm tra thay đổi bản đồ cây xanh</t>
  </si>
  <si>
    <t>1. Chọn Bản đồ cây xanh</t>
  </si>
  <si>
    <t>Hệ thống thay đổi bản đồ nền sang bản đồ cây xanh</t>
  </si>
  <si>
    <t>Kiểm tra mở bảng lớp dữ liệu</t>
  </si>
  <si>
    <t>Kiểm tra chọn bản đồ nền</t>
  </si>
  <si>
    <t>1. Chọn Bản đồ nền muốn thay đổi: Đường phố, Địa hình, Vệ tinh</t>
  </si>
  <si>
    <t>Hệ thống hiển thị bản đồ nền đã chọn</t>
  </si>
  <si>
    <t>Kiểm tra chọn lớp chuyên đề</t>
  </si>
  <si>
    <t>1. Chọn Lớp chuyên đề cần hiển thị: Bản đồ cây xanh; Công viên, vườn hoa</t>
  </si>
  <si>
    <t>Hệ thống thay đổi hiển thị lớp chuyên đề đã chọn</t>
  </si>
  <si>
    <t>Kiểm tra chọn Đường kính thân</t>
  </si>
  <si>
    <t>1. Chọn Đường kính thân cần hiển thị: Cây loại 1; Cây loại 2; Cây loại 3</t>
  </si>
  <si>
    <t>Hệ thống thay đổi bản đồ nền tương ứng đường kính thân đã chọn</t>
  </si>
  <si>
    <t>TDBDCX02</t>
  </si>
  <si>
    <t>TDBDCX03</t>
  </si>
  <si>
    <t>TDBDCX04</t>
  </si>
  <si>
    <t>TDBDCX05</t>
  </si>
  <si>
    <t>TDBDCX06</t>
  </si>
  <si>
    <t>TDBDCX07</t>
  </si>
  <si>
    <t>TDBDCX08</t>
  </si>
  <si>
    <t>TDBDCX09</t>
  </si>
  <si>
    <t>TDBDCX10</t>
  </si>
  <si>
    <t>TDBDCX11</t>
  </si>
  <si>
    <t>TDBDCX12</t>
  </si>
  <si>
    <t>TDBDCX13</t>
  </si>
  <si>
    <t>TDBDCX14</t>
  </si>
  <si>
    <t>Tìm kiếm địa chỉ trên bản đồ</t>
  </si>
  <si>
    <t>Chức năng cho phép chuyên viên tìm kiếm địa chỉ trên bản đồ bằng cách nhập vào ô tìm kiếm địa chỉ</t>
  </si>
  <si>
    <t>TKDC01</t>
  </si>
  <si>
    <t xml:space="preserve">Kiểm tra hiển thị tìm kiếm trên bản đồ </t>
  </si>
  <si>
    <t>1. Truy cập bằng tài khoản chuyên viên
2. Chọn Bản đồ cây xanh</t>
  </si>
  <si>
    <t xml:space="preserve">1. Bấm vào ô tìm kiếm
2. Nhập địa chỉ 
(Ví dụ: 06 Lê Lợi )
3. Kích vào tìm kiếm </t>
  </si>
  <si>
    <t>TKDC02</t>
  </si>
  <si>
    <t>TKDC03</t>
  </si>
  <si>
    <t>TKDC04</t>
  </si>
  <si>
    <t>TKDC05</t>
  </si>
  <si>
    <t>TKDC06</t>
  </si>
  <si>
    <t>TKDC07</t>
  </si>
  <si>
    <t>TKDC08</t>
  </si>
  <si>
    <t>TKDC09</t>
  </si>
  <si>
    <t>TKDC10</t>
  </si>
  <si>
    <t>TKDC11</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</si>
  <si>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</si>
  <si>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</si>
  <si>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 xml:space="preserve">Kiểm tra hiển thị tìm kiếm cây xanh trên bản đồ </t>
  </si>
  <si>
    <t>1. Truy cập bằng tài khoản chuyên viên
2. Chọn Bản đồ cây xanh
3. Chọn tìm kiếm nâng cao</t>
  </si>
  <si>
    <t>1. Tìm kiếm thành công 
2. Hiển thị danh sách cây tương ứng với tiêu chí tìm kiếm.</t>
  </si>
  <si>
    <t>1. Tìm kiếm thất bại.
2. Hệ thống hiển thị thông báo: 
"Không tìm thấy dữ liệu tương ứng."</t>
  </si>
  <si>
    <t>Kiểm tra tìm kiếm cây xanh khi không có dữ liệu</t>
  </si>
  <si>
    <t>Kiểm tra tìm kiếm cây xanh hiển thị đúng</t>
  </si>
  <si>
    <t>Kiểm tra tìm kiếm cây xanh khi không chọn lớp chuyên đề</t>
  </si>
  <si>
    <t>1. Tìm kiếm thất bại.
2. Hệ thống hiển thị thông báo: 
"Vui lòng chọn lớp chuyên đề"</t>
  </si>
  <si>
    <t>TKCX01</t>
  </si>
  <si>
    <t>TKCX02</t>
  </si>
  <si>
    <t>TKCX03</t>
  </si>
  <si>
    <t>TKCX04</t>
  </si>
  <si>
    <t>Tìm kiếm thảm xanh trên bản đồ</t>
  </si>
  <si>
    <t>Chuyên viên tìm kiếm thảm xanh trên bản đồ bằng các cách:
- Tìm kiếm thảm xanh trên bản đồ theo từ khóa
- Tìm kiếm thảm xanh trên bản đồ theo trường thuộc tính</t>
  </si>
  <si>
    <t xml:space="preserve">Kiểm tra hiển thị tìm kiếm thảm xanh trên bản đồ </t>
  </si>
  <si>
    <t>Kiểm tra tìm kiếm thảm xanh hiển thị đúng</t>
  </si>
  <si>
    <t>Kiểm tra tìm kiếm thảm xanh khi không có dữ liệu</t>
  </si>
  <si>
    <t>Kiểm tra tìm kiếm thảm xanh khi không chọn lớp chuyên đề</t>
  </si>
  <si>
    <t>1. Nhập dữ liệu cây xanh tìm kiếm 
(Ví dụ: CheckVuonHoa)
2. Không chọn lớp chuyên đề 
3. Nhấn tìm kiếm</t>
  </si>
  <si>
    <t>1. Nhập dữ liệu thảm xanh tìm kiếm 
(Ví dụ: CheckVuon)
2. Chọn Lớp chuyên đề 
(Ví dụ:  Thảm Xanh)
3. Nhấn Tìm kiếm</t>
  </si>
  <si>
    <t>1. Nhập dữ liệu tìm kiếm 
(Ví dụ: CheckVuonHoa)
2. Chọn Lớp chuyên đề 
(Ví dụ: Thảm Xanh)
3. Nhấn Tìm kiếm</t>
  </si>
  <si>
    <t xml:space="preserve">Hiển thị giao diệnTìm kiếm nâng cao </t>
  </si>
  <si>
    <t>Hiển thị giao diện tương ứng Tìm kiếm xunh quanh</t>
  </si>
  <si>
    <t>1. Không chọn lớp chuyên đề; Bán kính tìm kiềm
2. Kích tìm kiếm</t>
  </si>
  <si>
    <t>Kiểm tra tính tương thích của giao diện quản lý nhân viên</t>
  </si>
  <si>
    <t>Hoàng Thanh Tùng</t>
  </si>
  <si>
    <t>1.0</t>
  </si>
  <si>
    <t>29/04/2025</t>
  </si>
  <si>
    <t>Tiến hành viết testcases</t>
  </si>
  <si>
    <t>Văn Phước Hãi Tùng</t>
  </si>
  <si>
    <t>Hủy việc tìm kiếm</t>
  </si>
  <si>
    <t>1. Nhập dữ liệu cây xanh 
(Ví dụ: Phượng vàng)
2. Không chọn lớp chuyên đề 
3. Nhấn tìm kiếm</t>
  </si>
  <si>
    <t>1. Nhập dữ liệu cây xanh 
(Ví dụ: Thanh)
2. Chọn Lớp chuyên đề 
(Ví dụ: Cây xanh)
3. Nhấn Tìm kiếm</t>
  </si>
  <si>
    <t>1. Nhập dữ liệu cây xanh  
(Ví dụ: Tùng bút)
2. Chọn Lớp chuyên đề 
(Ví dụ: Cây xanh)
3. Nhấn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</si>
  <si>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</si>
  <si>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</si>
  <si>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TKCX05</t>
  </si>
  <si>
    <t>1. Nhập dữ liệu thảm xanh tìm kiếm 
(Ví dụ: CheckVuon)
2. Chọn Lớp chuyên đề 
(Ví dụ:  Thảm Xanh)
3. Nhấn Hủy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</si>
</sst>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1"/>
      <color theme="1"/>
      <name val="Calibri"/>
      <family val="2"/>
      <scheme val="minor"/>
    </font>
    <font>
      <sz val="10"/>
      <name val="Times New Roman"/>
      <family val="1"/>
    </font>
    <font>
      <b/>
      <sz val="10"/>
      <name val="Times New Roman"/>
      <family val="1"/>
    </font>
    <font>
      <u/>
      <sz val="10"/>
      <color indexed="12"/>
      <name val="Arial"/>
      <family val="2"/>
    </font>
    <font>
      <b/>
      <sz val="10"/>
      <color rgb="FFFF0000"/>
      <name val="Times New Roman"/>
      <family val="1"/>
    </font>
    <font>
      <sz val="11"/>
      <name val="ＭＳ Ｐゴシック"/>
      <charset val="128"/>
    </font>
    <font>
      <sz val="8"/>
      <color indexed="8"/>
      <name val="Times New Roman"/>
      <family val="1"/>
    </font>
    <font>
      <sz val="12"/>
      <name val="Times New Roman"/>
      <family val="1"/>
    </font>
    <font>
      <sz val="11"/>
      <name val="Times New Roman"/>
      <family val="1"/>
    </font>
    <font>
      <sz val="16"/>
      <color indexed="63"/>
      <name val="Times New Roman"/>
      <family val="1"/>
    </font>
    <font>
      <b/>
      <sz val="11"/>
      <color indexed="63"/>
      <name val="Times New Roman"/>
      <family val="1"/>
    </font>
    <font>
      <sz val="12"/>
      <color indexed="12"/>
      <name val="Times New Roman"/>
      <family val="1"/>
    </font>
    <font>
      <sz val="10"/>
      <color indexed="10"/>
      <name val="Times New Roman"/>
      <family val="1"/>
    </font>
    <font>
      <b/>
      <sz val="9"/>
      <color indexed="81"/>
      <name val="Tahoma"/>
      <family val="2"/>
      <charset val="163"/>
    </font>
    <font>
      <sz val="9"/>
      <color indexed="81"/>
      <name val="Tahoma"/>
      <family val="2"/>
      <charset val="163"/>
    </font>
    <font>
      <b/>
      <sz val="12"/>
      <name val="Times New Roman"/>
      <family val="1"/>
    </font>
    <font>
      <b/>
      <sz val="13"/>
      <name val="Times New Roman"/>
      <family val="1"/>
    </font>
    <font>
      <sz val="13"/>
      <name val="Times New Roman"/>
      <family val="1"/>
    </font>
    <font>
      <b/>
      <sz val="11"/>
      <name val="Times New Roman"/>
      <family val="1"/>
    </font>
    <font>
      <b/>
      <sz val="13"/>
      <color theme="0"/>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
      <sz val="13"/>
      <color indexed="12"/>
      <name val="Times New Roman"/>
      <family val="1"/>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31"/>
      </patternFill>
    </fill>
    <fill>
      <patternFill patternType="solid">
        <fgColor theme="0" tint="-4.9989318521683403E-2"/>
        <bgColor indexed="34"/>
      </patternFill>
    </fill>
    <fill>
      <patternFill patternType="solid">
        <fgColor indexed="42"/>
        <bgColor indexed="34"/>
      </patternFill>
    </fill>
    <fill>
      <patternFill patternType="solid">
        <fgColor theme="0" tint="-0.14999847407452621"/>
        <bgColor indexed="34"/>
      </patternFill>
    </fill>
    <fill>
      <patternFill patternType="solid">
        <fgColor indexed="22"/>
        <bgColor indexed="31"/>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5" fillId="0" borderId="0"/>
  </cellStyleXfs>
  <cellXfs count="14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vertical="top"/>
    </xf>
    <xf numFmtId="0" fontId="2" fillId="0" borderId="0" xfId="0" applyFont="1" applyAlignment="1">
      <alignment horizontal="center"/>
    </xf>
    <xf numFmtId="0" fontId="1" fillId="0" borderId="2" xfId="0" applyFont="1" applyBorder="1" applyAlignment="1">
      <alignment vertical="center"/>
    </xf>
    <xf numFmtId="0" fontId="1" fillId="2" borderId="4" xfId="0" applyFont="1" applyFill="1" applyBorder="1" applyAlignment="1">
      <alignmen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4" fillId="4" borderId="4" xfId="0" applyFont="1" applyFill="1" applyBorder="1" applyAlignment="1">
      <alignment horizontal="center" vertical="center"/>
    </xf>
    <xf numFmtId="0" fontId="1" fillId="4" borderId="4" xfId="0" applyFont="1" applyFill="1" applyBorder="1" applyAlignment="1">
      <alignment horizontal="center" vertical="center"/>
    </xf>
    <xf numFmtId="9" fontId="1" fillId="4" borderId="4" xfId="0" applyNumberFormat="1" applyFont="1" applyFill="1" applyBorder="1" applyAlignment="1">
      <alignment horizontal="center" vertical="center"/>
    </xf>
    <xf numFmtId="9" fontId="1" fillId="5" borderId="4" xfId="0" applyNumberFormat="1" applyFont="1" applyFill="1" applyBorder="1" applyAlignment="1">
      <alignment horizontal="center" vertical="center"/>
    </xf>
    <xf numFmtId="0" fontId="1" fillId="0" borderId="4" xfId="0" applyFont="1" applyBorder="1" applyAlignment="1">
      <alignment wrapText="1"/>
    </xf>
    <xf numFmtId="0" fontId="2" fillId="4" borderId="4" xfId="0" applyFont="1" applyFill="1" applyBorder="1" applyAlignment="1">
      <alignment horizontal="center" vertical="center"/>
    </xf>
    <xf numFmtId="0" fontId="2" fillId="6" borderId="4" xfId="0" applyFont="1" applyFill="1" applyBorder="1" applyAlignment="1">
      <alignment horizontal="center" vertical="center"/>
    </xf>
    <xf numFmtId="9" fontId="2" fillId="6" borderId="4" xfId="0" applyNumberFormat="1" applyFont="1" applyFill="1" applyBorder="1" applyAlignment="1">
      <alignment horizontal="center" vertical="center"/>
    </xf>
    <xf numFmtId="9" fontId="1" fillId="6" borderId="4" xfId="0" applyNumberFormat="1" applyFont="1" applyFill="1" applyBorder="1" applyAlignment="1">
      <alignment horizontal="center" vertical="center"/>
    </xf>
    <xf numFmtId="0" fontId="1" fillId="3" borderId="4" xfId="0" applyFont="1" applyFill="1" applyBorder="1"/>
    <xf numFmtId="0" fontId="2" fillId="0" borderId="0" xfId="0" applyFont="1"/>
    <xf numFmtId="0" fontId="1" fillId="5" borderId="4" xfId="0" applyFont="1" applyFill="1" applyBorder="1"/>
    <xf numFmtId="0" fontId="1" fillId="0" borderId="0" xfId="2" applyFont="1"/>
    <xf numFmtId="0" fontId="7" fillId="0" borderId="0" xfId="0" applyFont="1" applyAlignment="1">
      <alignment horizontal="right" vertical="top"/>
    </xf>
    <xf numFmtId="0" fontId="8" fillId="0" borderId="0" xfId="3" applyFont="1"/>
    <xf numFmtId="0" fontId="8" fillId="0" borderId="0" xfId="3" applyFont="1" applyAlignment="1">
      <alignment horizontal="center"/>
    </xf>
    <xf numFmtId="0" fontId="8" fillId="0" borderId="0" xfId="2" applyFont="1" applyAlignment="1">
      <alignment vertical="center"/>
    </xf>
    <xf numFmtId="164" fontId="10" fillId="2" borderId="5" xfId="2" applyNumberFormat="1" applyFont="1" applyFill="1" applyBorder="1" applyAlignment="1">
      <alignment horizontal="center" vertical="center" wrapText="1"/>
    </xf>
    <xf numFmtId="0" fontId="10" fillId="2" borderId="6" xfId="2" applyFont="1" applyFill="1" applyBorder="1" applyAlignment="1">
      <alignment horizontal="center" vertical="center"/>
    </xf>
    <xf numFmtId="0" fontId="10" fillId="2" borderId="6" xfId="2" applyFont="1" applyFill="1" applyBorder="1" applyAlignment="1">
      <alignment horizontal="center" vertical="center" wrapText="1"/>
    </xf>
    <xf numFmtId="0" fontId="10" fillId="2" borderId="7" xfId="2" applyFont="1" applyFill="1" applyBorder="1" applyAlignment="1">
      <alignment horizontal="center" vertical="center"/>
    </xf>
    <xf numFmtId="1" fontId="11" fillId="0" borderId="8" xfId="2" applyNumberFormat="1" applyFont="1" applyBorder="1" applyAlignment="1">
      <alignment horizontal="center" vertical="center"/>
    </xf>
    <xf numFmtId="164" fontId="11" fillId="0" borderId="8" xfId="2" applyNumberFormat="1" applyFont="1" applyBorder="1" applyAlignment="1">
      <alignment horizontal="center" vertical="center"/>
    </xf>
    <xf numFmtId="49" fontId="11" fillId="0" borderId="9" xfId="2" applyNumberFormat="1" applyFont="1" applyBorder="1" applyAlignment="1">
      <alignment horizontal="center" vertical="center"/>
    </xf>
    <xf numFmtId="15" fontId="11" fillId="0" borderId="9" xfId="2" applyNumberFormat="1" applyFont="1" applyBorder="1" applyAlignment="1">
      <alignment horizontal="left" vertical="center"/>
    </xf>
    <xf numFmtId="0" fontId="11" fillId="0" borderId="9" xfId="2" applyFont="1" applyBorder="1" applyAlignment="1">
      <alignment vertical="center"/>
    </xf>
    <xf numFmtId="0" fontId="11" fillId="0" borderId="10" xfId="2" applyFont="1" applyBorder="1" applyAlignment="1">
      <alignment horizontal="left" vertical="center" wrapText="1"/>
    </xf>
    <xf numFmtId="1" fontId="11" fillId="0" borderId="11" xfId="2" applyNumberFormat="1" applyFont="1" applyBorder="1" applyAlignment="1">
      <alignment horizontal="center" vertical="center"/>
    </xf>
    <xf numFmtId="49" fontId="11" fillId="0" borderId="12" xfId="2" applyNumberFormat="1" applyFont="1" applyBorder="1" applyAlignment="1">
      <alignment horizontal="center" vertical="center"/>
    </xf>
    <xf numFmtId="0" fontId="11" fillId="0" borderId="12" xfId="2" applyFont="1" applyBorder="1" applyAlignment="1">
      <alignment horizontal="left" vertical="center"/>
    </xf>
    <xf numFmtId="0" fontId="11" fillId="0" borderId="12" xfId="2" applyFont="1" applyBorder="1" applyAlignment="1">
      <alignment horizontal="left" vertical="center" wrapText="1"/>
    </xf>
    <xf numFmtId="0" fontId="11" fillId="0" borderId="12" xfId="2" applyFont="1" applyBorder="1" applyAlignment="1">
      <alignment vertical="center"/>
    </xf>
    <xf numFmtId="0" fontId="11" fillId="0" borderId="13" xfId="2" applyFont="1" applyBorder="1" applyAlignment="1">
      <alignment horizontal="left" vertical="center" wrapText="1"/>
    </xf>
    <xf numFmtId="0" fontId="1" fillId="0" borderId="0" xfId="2" applyFont="1" applyAlignment="1">
      <alignment vertical="center"/>
    </xf>
    <xf numFmtId="1" fontId="7" fillId="0" borderId="11" xfId="2" applyNumberFormat="1" applyFont="1" applyBorder="1" applyAlignment="1">
      <alignment horizontal="center" vertical="center"/>
    </xf>
    <xf numFmtId="164" fontId="7" fillId="0" borderId="8" xfId="2" applyNumberFormat="1" applyFont="1" applyBorder="1" applyAlignment="1">
      <alignment horizontal="center" vertical="center"/>
    </xf>
    <xf numFmtId="49" fontId="7" fillId="0" borderId="9" xfId="2" applyNumberFormat="1" applyFont="1" applyBorder="1" applyAlignment="1">
      <alignment horizontal="center" vertical="center"/>
    </xf>
    <xf numFmtId="0" fontId="7" fillId="0" borderId="12" xfId="2" applyFont="1" applyBorder="1" applyAlignment="1">
      <alignment horizontal="left" vertical="center" wrapText="1"/>
    </xf>
    <xf numFmtId="15" fontId="7" fillId="0" borderId="9" xfId="2" applyNumberFormat="1" applyFont="1" applyBorder="1" applyAlignment="1">
      <alignment horizontal="left" vertical="center"/>
    </xf>
    <xf numFmtId="0" fontId="7" fillId="0" borderId="13" xfId="2" applyFont="1" applyBorder="1" applyAlignment="1">
      <alignment horizontal="left" vertical="center" wrapText="1"/>
    </xf>
    <xf numFmtId="0" fontId="7" fillId="0" borderId="9" xfId="2" applyFont="1" applyBorder="1" applyAlignment="1">
      <alignment horizontal="left" vertical="center" wrapText="1"/>
    </xf>
    <xf numFmtId="1" fontId="7" fillId="0" borderId="14" xfId="2" applyNumberFormat="1" applyFont="1" applyBorder="1" applyAlignment="1">
      <alignment vertical="center"/>
    </xf>
    <xf numFmtId="164" fontId="7" fillId="0" borderId="14" xfId="2" applyNumberFormat="1" applyFont="1" applyBorder="1" applyAlignment="1">
      <alignment vertical="center"/>
    </xf>
    <xf numFmtId="49" fontId="7" fillId="0" borderId="15" xfId="2" applyNumberFormat="1" applyFont="1" applyBorder="1" applyAlignment="1">
      <alignment vertical="center"/>
    </xf>
    <xf numFmtId="0" fontId="7" fillId="0" borderId="15" xfId="2" applyFont="1" applyBorder="1" applyAlignment="1">
      <alignment vertical="center"/>
    </xf>
    <xf numFmtId="0" fontId="7" fillId="0" borderId="16" xfId="2" applyFont="1" applyBorder="1" applyAlignment="1">
      <alignment vertical="center"/>
    </xf>
    <xf numFmtId="0" fontId="12" fillId="0" borderId="0" xfId="0" applyFont="1"/>
    <xf numFmtId="0" fontId="7" fillId="0" borderId="0" xfId="0" applyFont="1"/>
    <xf numFmtId="0" fontId="16" fillId="0" borderId="0" xfId="0" applyFont="1" applyAlignment="1">
      <alignment horizontal="left" vertical="top"/>
    </xf>
    <xf numFmtId="0" fontId="7" fillId="0" borderId="0" xfId="0" applyFont="1" applyAlignment="1">
      <alignment vertical="center"/>
    </xf>
    <xf numFmtId="0" fontId="7" fillId="0" borderId="0" xfId="0" applyFont="1" applyAlignment="1">
      <alignment horizontal="right" vertical="center"/>
    </xf>
    <xf numFmtId="0" fontId="15"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center" vertical="center"/>
    </xf>
    <xf numFmtId="0" fontId="1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vertical="top"/>
    </xf>
    <xf numFmtId="0" fontId="11" fillId="0" borderId="0" xfId="0" applyFont="1" applyAlignment="1">
      <alignment horizontal="left" vertical="center" wrapText="1"/>
    </xf>
    <xf numFmtId="0" fontId="15" fillId="0" borderId="0" xfId="0" applyFont="1" applyAlignment="1">
      <alignment vertical="center" wrapText="1"/>
    </xf>
    <xf numFmtId="0" fontId="16" fillId="3" borderId="4" xfId="0" applyFont="1" applyFill="1" applyBorder="1" applyAlignment="1">
      <alignment horizontal="center" vertical="top" wrapText="1"/>
    </xf>
    <xf numFmtId="0" fontId="16" fillId="0" borderId="0" xfId="0" applyFont="1" applyAlignment="1">
      <alignment horizontal="center" vertical="top" wrapText="1"/>
    </xf>
    <xf numFmtId="0" fontId="18" fillId="0" borderId="0" xfId="0" applyFont="1" applyAlignment="1">
      <alignment horizontal="center" vertical="center" wrapText="1"/>
    </xf>
    <xf numFmtId="0" fontId="8" fillId="0" borderId="0" xfId="0" applyFont="1"/>
    <xf numFmtId="0" fontId="16" fillId="0" borderId="0" xfId="0" applyFont="1"/>
    <xf numFmtId="0" fontId="16" fillId="3" borderId="1" xfId="0" applyFont="1" applyFill="1" applyBorder="1" applyAlignment="1">
      <alignment horizontal="center" vertical="top" wrapText="1"/>
    </xf>
    <xf numFmtId="0" fontId="16" fillId="3" borderId="2" xfId="0" applyFont="1" applyFill="1" applyBorder="1"/>
    <xf numFmtId="0" fontId="16" fillId="3" borderId="3" xfId="0" applyFont="1" applyFill="1" applyBorder="1" applyAlignment="1">
      <alignment textRotation="180" wrapText="1"/>
    </xf>
    <xf numFmtId="0" fontId="16" fillId="3" borderId="4" xfId="0" applyFont="1" applyFill="1" applyBorder="1"/>
    <xf numFmtId="0" fontId="16" fillId="3" borderId="4" xfId="0" applyFont="1" applyFill="1" applyBorder="1" applyAlignment="1">
      <alignment horizontal="center" textRotation="180"/>
    </xf>
    <xf numFmtId="0" fontId="18" fillId="0" borderId="0" xfId="0" applyFont="1"/>
    <xf numFmtId="0" fontId="17" fillId="0" borderId="4" xfId="0" applyFont="1" applyBorder="1" applyAlignment="1">
      <alignment horizontal="center"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center" wrapText="1"/>
    </xf>
    <xf numFmtId="0" fontId="17"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applyAlignment="1">
      <alignment horizontal="left" vertical="top" wrapText="1"/>
    </xf>
    <xf numFmtId="0" fontId="17" fillId="0" borderId="4" xfId="0" applyFont="1" applyBorder="1" applyAlignment="1">
      <alignment vertical="center" wrapText="1"/>
    </xf>
    <xf numFmtId="0" fontId="16" fillId="0" borderId="0" xfId="0" applyFont="1" applyAlignment="1">
      <alignment horizontal="left" vertical="center" wrapText="1"/>
    </xf>
    <xf numFmtId="0" fontId="17" fillId="0" borderId="4" xfId="0" applyFont="1" applyBorder="1" applyAlignment="1">
      <alignment horizontal="left" vertical="center" wrapText="1"/>
    </xf>
    <xf numFmtId="0" fontId="18" fillId="0" borderId="0" xfId="0" applyFont="1" applyAlignment="1">
      <alignment horizontal="left" vertical="center" wrapText="1"/>
    </xf>
    <xf numFmtId="0" fontId="16" fillId="7" borderId="4" xfId="0" applyFont="1" applyFill="1" applyBorder="1" applyAlignment="1">
      <alignment horizontal="left" vertical="top" wrapText="1"/>
    </xf>
    <xf numFmtId="0" fontId="19" fillId="7" borderId="4" xfId="0" applyFont="1" applyFill="1" applyBorder="1" applyAlignment="1">
      <alignment horizontal="left" vertical="top" wrapText="1"/>
    </xf>
    <xf numFmtId="0" fontId="16" fillId="7" borderId="4" xfId="0" applyFont="1" applyFill="1" applyBorder="1" applyAlignment="1">
      <alignment wrapText="1"/>
    </xf>
    <xf numFmtId="0" fontId="16" fillId="7" borderId="4" xfId="0" applyFont="1" applyFill="1" applyBorder="1" applyAlignment="1">
      <alignment horizontal="center"/>
    </xf>
    <xf numFmtId="0" fontId="17" fillId="0" borderId="0" xfId="0" applyFont="1" applyAlignment="1">
      <alignment wrapText="1"/>
    </xf>
    <xf numFmtId="0" fontId="8" fillId="0" borderId="0" xfId="0" applyFont="1" applyAlignment="1">
      <alignment wrapText="1"/>
    </xf>
    <xf numFmtId="0" fontId="8"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wrapText="1"/>
    </xf>
    <xf numFmtId="0" fontId="17" fillId="0" borderId="0" xfId="0" applyFont="1"/>
    <xf numFmtId="0" fontId="17" fillId="0" borderId="0" xfId="0" applyFont="1" applyAlignment="1">
      <alignment horizontal="right" vertical="top"/>
    </xf>
    <xf numFmtId="0" fontId="16" fillId="0" borderId="0" xfId="0" applyFont="1" applyAlignment="1">
      <alignment horizontal="center"/>
    </xf>
    <xf numFmtId="0" fontId="17"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24"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center"/>
    </xf>
    <xf numFmtId="0" fontId="17" fillId="0" borderId="0" xfId="0" applyFont="1" applyAlignment="1">
      <alignment vertical="top"/>
    </xf>
    <xf numFmtId="0" fontId="17" fillId="0" borderId="0" xfId="0" applyFont="1" applyAlignment="1">
      <alignment vertical="top"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14" fontId="15" fillId="0" borderId="0" xfId="0" applyNumberFormat="1" applyFont="1" applyAlignment="1">
      <alignment horizontal="left" vertical="center" wrapText="1"/>
    </xf>
    <xf numFmtId="0" fontId="16" fillId="3" borderId="0" xfId="0" applyFont="1" applyFill="1" applyAlignment="1">
      <alignment horizontal="center"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center" vertical="center" wrapText="1"/>
    </xf>
    <xf numFmtId="0" fontId="9" fillId="2" borderId="1" xfId="3" applyFont="1" applyFill="1" applyBorder="1" applyAlignment="1">
      <alignment horizontal="center"/>
    </xf>
    <xf numFmtId="0" fontId="9" fillId="2" borderId="2" xfId="3" applyFont="1" applyFill="1" applyBorder="1" applyAlignment="1">
      <alignment horizontal="center"/>
    </xf>
    <xf numFmtId="0" fontId="9" fillId="2" borderId="3" xfId="3" applyFont="1" applyFill="1" applyBorder="1" applyAlignment="1">
      <alignment horizontal="center"/>
    </xf>
    <xf numFmtId="0" fontId="1" fillId="0" borderId="4" xfId="1" applyFont="1" applyBorder="1" applyAlignment="1">
      <alignment horizontal="left" vertical="center" wrapText="1"/>
    </xf>
    <xf numFmtId="0" fontId="2" fillId="3" borderId="4" xfId="0" applyFont="1" applyFill="1" applyBorder="1" applyAlignment="1">
      <alignment horizontal="right" vertical="center" wrapText="1"/>
    </xf>
    <xf numFmtId="0" fontId="2" fillId="3" borderId="4" xfId="0" applyFont="1" applyFill="1" applyBorder="1" applyAlignment="1">
      <alignment horizontal="center" vertical="center" wrapText="1"/>
    </xf>
    <xf numFmtId="0" fontId="1" fillId="0" borderId="0" xfId="0" applyFont="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2" borderId="4" xfId="0" applyFont="1" applyFill="1" applyBorder="1" applyAlignment="1">
      <alignment horizontal="center" vertical="center"/>
    </xf>
    <xf numFmtId="0" fontId="16" fillId="2" borderId="4" xfId="0" applyFont="1" applyFill="1" applyBorder="1" applyAlignment="1">
      <alignment horizontal="left" vertical="center"/>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top" wrapText="1"/>
    </xf>
    <xf numFmtId="0" fontId="15" fillId="2" borderId="4" xfId="0" applyFont="1" applyFill="1" applyBorder="1" applyAlignment="1">
      <alignment horizontal="center" vertical="center"/>
    </xf>
  </cellXfs>
  <cellStyles count="4">
    <cellStyle name="Hyperlink" xfId="1" builtinId="8"/>
    <cellStyle name="Normal" xfId="0" builtinId="0"/>
    <cellStyle name="Normal_LYCE-LearningPh1_Test Case_v1.0" xfId="3" xr:uid="{C6E0F88B-746F-4111-BEBC-8EDDBF203F5D}"/>
    <cellStyle name="Normal_Template_Test Case" xfId="2" xr:uid="{466F2C54-44A5-4738-9B45-C4F8E4EF2AD2}"/>
  </cellStyles>
  <dxfs count="505">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2" name="Picture 2" descr="LogoHCIT">
          <a:extLst>
            <a:ext uri="{FF2B5EF4-FFF2-40B4-BE49-F238E27FC236}">
              <a16:creationId xmlns:a16="http://schemas.microsoft.com/office/drawing/2014/main" id="{77E57BFD-88B9-4D9F-8A36-AF1832FB4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25B1ED3-5EFE-450A-B587-E25C6CF032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 name="Picture 2" descr="LogoHCIT">
          <a:extLst>
            <a:ext uri="{FF2B5EF4-FFF2-40B4-BE49-F238E27FC236}">
              <a16:creationId xmlns:a16="http://schemas.microsoft.com/office/drawing/2014/main" id="{839E937D-CAC6-4951-B8B7-0334CC172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ABF4C70-6BA7-4FEF-BB02-070EE54F0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0057546-D393-4A43-8270-A81F938396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104CA5B-78FA-40E1-A706-EF5397F6B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075FDC-87A6-4CC5-828C-68259BBE33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8472ED8-B059-49CF-A3B7-F9057BDBD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7A60372-1E04-4E7A-AC47-192B9C901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94522106-BC4F-40C1-A624-31CE995477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113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ester\PR030.FM04-Testcase.xls" TargetMode="External"/><Relationship Id="rId1" Type="http://schemas.openxmlformats.org/officeDocument/2006/relationships/externalLinkPath" Target="/Tester/PR030.FM04-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sheetName val="Summary"/>
      <sheetName val="Function"/>
      <sheetName val="Sheet1"/>
    </sheetNames>
    <sheetDataSet>
      <sheetData sheetId="0"/>
      <sheetData sheetId="1"/>
      <sheetData sheetId="2">
        <row r="4">
          <cell r="C4" t="str">
            <v>login</v>
          </cell>
          <cell r="F4" t="str">
            <v>TRẠNG THÁI:
 FAIL</v>
          </cell>
          <cell r="G4">
            <v>7</v>
          </cell>
          <cell r="J4" t="str">
            <v>TRẠNG THÁI:
 PASS</v>
          </cell>
        </row>
        <row r="5">
          <cell r="G5">
            <v>2</v>
          </cell>
        </row>
        <row r="6">
          <cell r="G6">
            <v>0</v>
          </cell>
        </row>
        <row r="8">
          <cell r="G8">
            <v>9</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C4AD-B943-45A5-B32A-5AC6B29F86E5}">
  <dimension ref="B1:I51"/>
  <sheetViews>
    <sheetView workbookViewId="0">
      <selection activeCell="I12" sqref="I12"/>
    </sheetView>
  </sheetViews>
  <sheetFormatPr defaultColWidth="9" defaultRowHeight="13"/>
  <cols>
    <col min="1" max="1" width="0.6328125" style="1" customWidth="1"/>
    <col min="2" max="2" width="4.08984375" style="1" customWidth="1"/>
    <col min="3" max="3" width="11" style="1" customWidth="1"/>
    <col min="4" max="4" width="9.7265625" style="1" customWidth="1"/>
    <col min="5" max="5" width="33.36328125" style="1" customWidth="1"/>
    <col min="6" max="6" width="12.08984375" style="1" customWidth="1"/>
    <col min="7" max="7" width="17.90625" style="1" customWidth="1"/>
    <col min="8" max="8" width="20.7265625" style="1" customWidth="1"/>
    <col min="9" max="9" width="39.90625" style="1" customWidth="1"/>
    <col min="10" max="10" width="0.6328125" style="1" customWidth="1"/>
    <col min="11" max="256" width="9" style="1"/>
    <col min="257" max="257" width="0.6328125" style="1" customWidth="1"/>
    <col min="258" max="258" width="4.08984375" style="1" customWidth="1"/>
    <col min="259" max="259" width="11" style="1" customWidth="1"/>
    <col min="260" max="260" width="9.7265625" style="1" customWidth="1"/>
    <col min="261" max="261" width="33.36328125" style="1" customWidth="1"/>
    <col min="262" max="262" width="12.08984375" style="1" customWidth="1"/>
    <col min="263" max="263" width="15.6328125" style="1" customWidth="1"/>
    <col min="264" max="264" width="14.6328125" style="1" customWidth="1"/>
    <col min="265" max="265" width="39.90625" style="1" customWidth="1"/>
    <col min="266" max="266" width="0.6328125" style="1" customWidth="1"/>
    <col min="267" max="512" width="9" style="1"/>
    <col min="513" max="513" width="0.6328125" style="1" customWidth="1"/>
    <col min="514" max="514" width="4.08984375" style="1" customWidth="1"/>
    <col min="515" max="515" width="11" style="1" customWidth="1"/>
    <col min="516" max="516" width="9.7265625" style="1" customWidth="1"/>
    <col min="517" max="517" width="33.36328125" style="1" customWidth="1"/>
    <col min="518" max="518" width="12.08984375" style="1" customWidth="1"/>
    <col min="519" max="519" width="15.6328125" style="1" customWidth="1"/>
    <col min="520" max="520" width="14.6328125" style="1" customWidth="1"/>
    <col min="521" max="521" width="39.90625" style="1" customWidth="1"/>
    <col min="522" max="522" width="0.6328125" style="1" customWidth="1"/>
    <col min="523" max="768" width="9" style="1"/>
    <col min="769" max="769" width="0.6328125" style="1" customWidth="1"/>
    <col min="770" max="770" width="4.08984375" style="1" customWidth="1"/>
    <col min="771" max="771" width="11" style="1" customWidth="1"/>
    <col min="772" max="772" width="9.7265625" style="1" customWidth="1"/>
    <col min="773" max="773" width="33.36328125" style="1" customWidth="1"/>
    <col min="774" max="774" width="12.08984375" style="1" customWidth="1"/>
    <col min="775" max="775" width="15.6328125" style="1" customWidth="1"/>
    <col min="776" max="776" width="14.6328125" style="1" customWidth="1"/>
    <col min="777" max="777" width="39.90625" style="1" customWidth="1"/>
    <col min="778" max="778" width="0.6328125" style="1" customWidth="1"/>
    <col min="779" max="1024" width="9" style="1"/>
    <col min="1025" max="1025" width="0.6328125" style="1" customWidth="1"/>
    <col min="1026" max="1026" width="4.08984375" style="1" customWidth="1"/>
    <col min="1027" max="1027" width="11" style="1" customWidth="1"/>
    <col min="1028" max="1028" width="9.7265625" style="1" customWidth="1"/>
    <col min="1029" max="1029" width="33.36328125" style="1" customWidth="1"/>
    <col min="1030" max="1030" width="12.08984375" style="1" customWidth="1"/>
    <col min="1031" max="1031" width="15.6328125" style="1" customWidth="1"/>
    <col min="1032" max="1032" width="14.6328125" style="1" customWidth="1"/>
    <col min="1033" max="1033" width="39.90625" style="1" customWidth="1"/>
    <col min="1034" max="1034" width="0.6328125" style="1" customWidth="1"/>
    <col min="1035" max="1280" width="9" style="1"/>
    <col min="1281" max="1281" width="0.6328125" style="1" customWidth="1"/>
    <col min="1282" max="1282" width="4.08984375" style="1" customWidth="1"/>
    <col min="1283" max="1283" width="11" style="1" customWidth="1"/>
    <col min="1284" max="1284" width="9.7265625" style="1" customWidth="1"/>
    <col min="1285" max="1285" width="33.36328125" style="1" customWidth="1"/>
    <col min="1286" max="1286" width="12.08984375" style="1" customWidth="1"/>
    <col min="1287" max="1287" width="15.6328125" style="1" customWidth="1"/>
    <col min="1288" max="1288" width="14.6328125" style="1" customWidth="1"/>
    <col min="1289" max="1289" width="39.90625" style="1" customWidth="1"/>
    <col min="1290" max="1290" width="0.6328125" style="1" customWidth="1"/>
    <col min="1291" max="1536" width="9" style="1"/>
    <col min="1537" max="1537" width="0.6328125" style="1" customWidth="1"/>
    <col min="1538" max="1538" width="4.08984375" style="1" customWidth="1"/>
    <col min="1539" max="1539" width="11" style="1" customWidth="1"/>
    <col min="1540" max="1540" width="9.7265625" style="1" customWidth="1"/>
    <col min="1541" max="1541" width="33.36328125" style="1" customWidth="1"/>
    <col min="1542" max="1542" width="12.08984375" style="1" customWidth="1"/>
    <col min="1543" max="1543" width="15.6328125" style="1" customWidth="1"/>
    <col min="1544" max="1544" width="14.6328125" style="1" customWidth="1"/>
    <col min="1545" max="1545" width="39.90625" style="1" customWidth="1"/>
    <col min="1546" max="1546" width="0.6328125" style="1" customWidth="1"/>
    <col min="1547" max="1792" width="9" style="1"/>
    <col min="1793" max="1793" width="0.6328125" style="1" customWidth="1"/>
    <col min="1794" max="1794" width="4.08984375" style="1" customWidth="1"/>
    <col min="1795" max="1795" width="11" style="1" customWidth="1"/>
    <col min="1796" max="1796" width="9.7265625" style="1" customWidth="1"/>
    <col min="1797" max="1797" width="33.36328125" style="1" customWidth="1"/>
    <col min="1798" max="1798" width="12.08984375" style="1" customWidth="1"/>
    <col min="1799" max="1799" width="15.6328125" style="1" customWidth="1"/>
    <col min="1800" max="1800" width="14.6328125" style="1" customWidth="1"/>
    <col min="1801" max="1801" width="39.90625" style="1" customWidth="1"/>
    <col min="1802" max="1802" width="0.6328125" style="1" customWidth="1"/>
    <col min="1803" max="2048" width="9" style="1"/>
    <col min="2049" max="2049" width="0.6328125" style="1" customWidth="1"/>
    <col min="2050" max="2050" width="4.08984375" style="1" customWidth="1"/>
    <col min="2051" max="2051" width="11" style="1" customWidth="1"/>
    <col min="2052" max="2052" width="9.7265625" style="1" customWidth="1"/>
    <col min="2053" max="2053" width="33.36328125" style="1" customWidth="1"/>
    <col min="2054" max="2054" width="12.08984375" style="1" customWidth="1"/>
    <col min="2055" max="2055" width="15.6328125" style="1" customWidth="1"/>
    <col min="2056" max="2056" width="14.6328125" style="1" customWidth="1"/>
    <col min="2057" max="2057" width="39.90625" style="1" customWidth="1"/>
    <col min="2058" max="2058" width="0.6328125" style="1" customWidth="1"/>
    <col min="2059" max="2304" width="9" style="1"/>
    <col min="2305" max="2305" width="0.6328125" style="1" customWidth="1"/>
    <col min="2306" max="2306" width="4.08984375" style="1" customWidth="1"/>
    <col min="2307" max="2307" width="11" style="1" customWidth="1"/>
    <col min="2308" max="2308" width="9.7265625" style="1" customWidth="1"/>
    <col min="2309" max="2309" width="33.36328125" style="1" customWidth="1"/>
    <col min="2310" max="2310" width="12.08984375" style="1" customWidth="1"/>
    <col min="2311" max="2311" width="15.6328125" style="1" customWidth="1"/>
    <col min="2312" max="2312" width="14.6328125" style="1" customWidth="1"/>
    <col min="2313" max="2313" width="39.90625" style="1" customWidth="1"/>
    <col min="2314" max="2314" width="0.6328125" style="1" customWidth="1"/>
    <col min="2315" max="2560" width="9" style="1"/>
    <col min="2561" max="2561" width="0.6328125" style="1" customWidth="1"/>
    <col min="2562" max="2562" width="4.08984375" style="1" customWidth="1"/>
    <col min="2563" max="2563" width="11" style="1" customWidth="1"/>
    <col min="2564" max="2564" width="9.7265625" style="1" customWidth="1"/>
    <col min="2565" max="2565" width="33.36328125" style="1" customWidth="1"/>
    <col min="2566" max="2566" width="12.08984375" style="1" customWidth="1"/>
    <col min="2567" max="2567" width="15.6328125" style="1" customWidth="1"/>
    <col min="2568" max="2568" width="14.6328125" style="1" customWidth="1"/>
    <col min="2569" max="2569" width="39.90625" style="1" customWidth="1"/>
    <col min="2570" max="2570" width="0.6328125" style="1" customWidth="1"/>
    <col min="2571" max="2816" width="9" style="1"/>
    <col min="2817" max="2817" width="0.6328125" style="1" customWidth="1"/>
    <col min="2818" max="2818" width="4.08984375" style="1" customWidth="1"/>
    <col min="2819" max="2819" width="11" style="1" customWidth="1"/>
    <col min="2820" max="2820" width="9.7265625" style="1" customWidth="1"/>
    <col min="2821" max="2821" width="33.36328125" style="1" customWidth="1"/>
    <col min="2822" max="2822" width="12.08984375" style="1" customWidth="1"/>
    <col min="2823" max="2823" width="15.6328125" style="1" customWidth="1"/>
    <col min="2824" max="2824" width="14.6328125" style="1" customWidth="1"/>
    <col min="2825" max="2825" width="39.90625" style="1" customWidth="1"/>
    <col min="2826" max="2826" width="0.6328125" style="1" customWidth="1"/>
    <col min="2827" max="3072" width="9" style="1"/>
    <col min="3073" max="3073" width="0.6328125" style="1" customWidth="1"/>
    <col min="3074" max="3074" width="4.08984375" style="1" customWidth="1"/>
    <col min="3075" max="3075" width="11" style="1" customWidth="1"/>
    <col min="3076" max="3076" width="9.7265625" style="1" customWidth="1"/>
    <col min="3077" max="3077" width="33.36328125" style="1" customWidth="1"/>
    <col min="3078" max="3078" width="12.08984375" style="1" customWidth="1"/>
    <col min="3079" max="3079" width="15.6328125" style="1" customWidth="1"/>
    <col min="3080" max="3080" width="14.6328125" style="1" customWidth="1"/>
    <col min="3081" max="3081" width="39.90625" style="1" customWidth="1"/>
    <col min="3082" max="3082" width="0.6328125" style="1" customWidth="1"/>
    <col min="3083" max="3328" width="9" style="1"/>
    <col min="3329" max="3329" width="0.6328125" style="1" customWidth="1"/>
    <col min="3330" max="3330" width="4.08984375" style="1" customWidth="1"/>
    <col min="3331" max="3331" width="11" style="1" customWidth="1"/>
    <col min="3332" max="3332" width="9.7265625" style="1" customWidth="1"/>
    <col min="3333" max="3333" width="33.36328125" style="1" customWidth="1"/>
    <col min="3334" max="3334" width="12.08984375" style="1" customWidth="1"/>
    <col min="3335" max="3335" width="15.6328125" style="1" customWidth="1"/>
    <col min="3336" max="3336" width="14.6328125" style="1" customWidth="1"/>
    <col min="3337" max="3337" width="39.90625" style="1" customWidth="1"/>
    <col min="3338" max="3338" width="0.6328125" style="1" customWidth="1"/>
    <col min="3339" max="3584" width="9" style="1"/>
    <col min="3585" max="3585" width="0.6328125" style="1" customWidth="1"/>
    <col min="3586" max="3586" width="4.08984375" style="1" customWidth="1"/>
    <col min="3587" max="3587" width="11" style="1" customWidth="1"/>
    <col min="3588" max="3588" width="9.7265625" style="1" customWidth="1"/>
    <col min="3589" max="3589" width="33.36328125" style="1" customWidth="1"/>
    <col min="3590" max="3590" width="12.08984375" style="1" customWidth="1"/>
    <col min="3591" max="3591" width="15.6328125" style="1" customWidth="1"/>
    <col min="3592" max="3592" width="14.6328125" style="1" customWidth="1"/>
    <col min="3593" max="3593" width="39.90625" style="1" customWidth="1"/>
    <col min="3594" max="3594" width="0.6328125" style="1" customWidth="1"/>
    <col min="3595" max="3840" width="9" style="1"/>
    <col min="3841" max="3841" width="0.6328125" style="1" customWidth="1"/>
    <col min="3842" max="3842" width="4.08984375" style="1" customWidth="1"/>
    <col min="3843" max="3843" width="11" style="1" customWidth="1"/>
    <col min="3844" max="3844" width="9.7265625" style="1" customWidth="1"/>
    <col min="3845" max="3845" width="33.36328125" style="1" customWidth="1"/>
    <col min="3846" max="3846" width="12.08984375" style="1" customWidth="1"/>
    <col min="3847" max="3847" width="15.6328125" style="1" customWidth="1"/>
    <col min="3848" max="3848" width="14.6328125" style="1" customWidth="1"/>
    <col min="3849" max="3849" width="39.90625" style="1" customWidth="1"/>
    <col min="3850" max="3850" width="0.6328125" style="1" customWidth="1"/>
    <col min="3851" max="4096" width="9" style="1"/>
    <col min="4097" max="4097" width="0.6328125" style="1" customWidth="1"/>
    <col min="4098" max="4098" width="4.08984375" style="1" customWidth="1"/>
    <col min="4099" max="4099" width="11" style="1" customWidth="1"/>
    <col min="4100" max="4100" width="9.7265625" style="1" customWidth="1"/>
    <col min="4101" max="4101" width="33.36328125" style="1" customWidth="1"/>
    <col min="4102" max="4102" width="12.08984375" style="1" customWidth="1"/>
    <col min="4103" max="4103" width="15.6328125" style="1" customWidth="1"/>
    <col min="4104" max="4104" width="14.6328125" style="1" customWidth="1"/>
    <col min="4105" max="4105" width="39.90625" style="1" customWidth="1"/>
    <col min="4106" max="4106" width="0.6328125" style="1" customWidth="1"/>
    <col min="4107" max="4352" width="9" style="1"/>
    <col min="4353" max="4353" width="0.6328125" style="1" customWidth="1"/>
    <col min="4354" max="4354" width="4.08984375" style="1" customWidth="1"/>
    <col min="4355" max="4355" width="11" style="1" customWidth="1"/>
    <col min="4356" max="4356" width="9.7265625" style="1" customWidth="1"/>
    <col min="4357" max="4357" width="33.36328125" style="1" customWidth="1"/>
    <col min="4358" max="4358" width="12.08984375" style="1" customWidth="1"/>
    <col min="4359" max="4359" width="15.6328125" style="1" customWidth="1"/>
    <col min="4360" max="4360" width="14.6328125" style="1" customWidth="1"/>
    <col min="4361" max="4361" width="39.90625" style="1" customWidth="1"/>
    <col min="4362" max="4362" width="0.6328125" style="1" customWidth="1"/>
    <col min="4363" max="4608" width="9" style="1"/>
    <col min="4609" max="4609" width="0.6328125" style="1" customWidth="1"/>
    <col min="4610" max="4610" width="4.08984375" style="1" customWidth="1"/>
    <col min="4611" max="4611" width="11" style="1" customWidth="1"/>
    <col min="4612" max="4612" width="9.7265625" style="1" customWidth="1"/>
    <col min="4613" max="4613" width="33.36328125" style="1" customWidth="1"/>
    <col min="4614" max="4614" width="12.08984375" style="1" customWidth="1"/>
    <col min="4615" max="4615" width="15.6328125" style="1" customWidth="1"/>
    <col min="4616" max="4616" width="14.6328125" style="1" customWidth="1"/>
    <col min="4617" max="4617" width="39.90625" style="1" customWidth="1"/>
    <col min="4618" max="4618" width="0.6328125" style="1" customWidth="1"/>
    <col min="4619" max="4864" width="9" style="1"/>
    <col min="4865" max="4865" width="0.6328125" style="1" customWidth="1"/>
    <col min="4866" max="4866" width="4.08984375" style="1" customWidth="1"/>
    <col min="4867" max="4867" width="11" style="1" customWidth="1"/>
    <col min="4868" max="4868" width="9.7265625" style="1" customWidth="1"/>
    <col min="4869" max="4869" width="33.36328125" style="1" customWidth="1"/>
    <col min="4870" max="4870" width="12.08984375" style="1" customWidth="1"/>
    <col min="4871" max="4871" width="15.6328125" style="1" customWidth="1"/>
    <col min="4872" max="4872" width="14.6328125" style="1" customWidth="1"/>
    <col min="4873" max="4873" width="39.90625" style="1" customWidth="1"/>
    <col min="4874" max="4874" width="0.6328125" style="1" customWidth="1"/>
    <col min="4875" max="5120" width="9" style="1"/>
    <col min="5121" max="5121" width="0.6328125" style="1" customWidth="1"/>
    <col min="5122" max="5122" width="4.08984375" style="1" customWidth="1"/>
    <col min="5123" max="5123" width="11" style="1" customWidth="1"/>
    <col min="5124" max="5124" width="9.7265625" style="1" customWidth="1"/>
    <col min="5125" max="5125" width="33.36328125" style="1" customWidth="1"/>
    <col min="5126" max="5126" width="12.08984375" style="1" customWidth="1"/>
    <col min="5127" max="5127" width="15.6328125" style="1" customWidth="1"/>
    <col min="5128" max="5128" width="14.6328125" style="1" customWidth="1"/>
    <col min="5129" max="5129" width="39.90625" style="1" customWidth="1"/>
    <col min="5130" max="5130" width="0.6328125" style="1" customWidth="1"/>
    <col min="5131" max="5376" width="9" style="1"/>
    <col min="5377" max="5377" width="0.6328125" style="1" customWidth="1"/>
    <col min="5378" max="5378" width="4.08984375" style="1" customWidth="1"/>
    <col min="5379" max="5379" width="11" style="1" customWidth="1"/>
    <col min="5380" max="5380" width="9.7265625" style="1" customWidth="1"/>
    <col min="5381" max="5381" width="33.36328125" style="1" customWidth="1"/>
    <col min="5382" max="5382" width="12.08984375" style="1" customWidth="1"/>
    <col min="5383" max="5383" width="15.6328125" style="1" customWidth="1"/>
    <col min="5384" max="5384" width="14.6328125" style="1" customWidth="1"/>
    <col min="5385" max="5385" width="39.90625" style="1" customWidth="1"/>
    <col min="5386" max="5386" width="0.6328125" style="1" customWidth="1"/>
    <col min="5387" max="5632" width="9" style="1"/>
    <col min="5633" max="5633" width="0.6328125" style="1" customWidth="1"/>
    <col min="5634" max="5634" width="4.08984375" style="1" customWidth="1"/>
    <col min="5635" max="5635" width="11" style="1" customWidth="1"/>
    <col min="5636" max="5636" width="9.7265625" style="1" customWidth="1"/>
    <col min="5637" max="5637" width="33.36328125" style="1" customWidth="1"/>
    <col min="5638" max="5638" width="12.08984375" style="1" customWidth="1"/>
    <col min="5639" max="5639" width="15.6328125" style="1" customWidth="1"/>
    <col min="5640" max="5640" width="14.6328125" style="1" customWidth="1"/>
    <col min="5641" max="5641" width="39.90625" style="1" customWidth="1"/>
    <col min="5642" max="5642" width="0.6328125" style="1" customWidth="1"/>
    <col min="5643" max="5888" width="9" style="1"/>
    <col min="5889" max="5889" width="0.6328125" style="1" customWidth="1"/>
    <col min="5890" max="5890" width="4.08984375" style="1" customWidth="1"/>
    <col min="5891" max="5891" width="11" style="1" customWidth="1"/>
    <col min="5892" max="5892" width="9.7265625" style="1" customWidth="1"/>
    <col min="5893" max="5893" width="33.36328125" style="1" customWidth="1"/>
    <col min="5894" max="5894" width="12.08984375" style="1" customWidth="1"/>
    <col min="5895" max="5895" width="15.6328125" style="1" customWidth="1"/>
    <col min="5896" max="5896" width="14.6328125" style="1" customWidth="1"/>
    <col min="5897" max="5897" width="39.90625" style="1" customWidth="1"/>
    <col min="5898" max="5898" width="0.6328125" style="1" customWidth="1"/>
    <col min="5899" max="6144" width="9" style="1"/>
    <col min="6145" max="6145" width="0.6328125" style="1" customWidth="1"/>
    <col min="6146" max="6146" width="4.08984375" style="1" customWidth="1"/>
    <col min="6147" max="6147" width="11" style="1" customWidth="1"/>
    <col min="6148" max="6148" width="9.7265625" style="1" customWidth="1"/>
    <col min="6149" max="6149" width="33.36328125" style="1" customWidth="1"/>
    <col min="6150" max="6150" width="12.08984375" style="1" customWidth="1"/>
    <col min="6151" max="6151" width="15.6328125" style="1" customWidth="1"/>
    <col min="6152" max="6152" width="14.6328125" style="1" customWidth="1"/>
    <col min="6153" max="6153" width="39.90625" style="1" customWidth="1"/>
    <col min="6154" max="6154" width="0.6328125" style="1" customWidth="1"/>
    <col min="6155" max="6400" width="9" style="1"/>
    <col min="6401" max="6401" width="0.6328125" style="1" customWidth="1"/>
    <col min="6402" max="6402" width="4.08984375" style="1" customWidth="1"/>
    <col min="6403" max="6403" width="11" style="1" customWidth="1"/>
    <col min="6404" max="6404" width="9.7265625" style="1" customWidth="1"/>
    <col min="6405" max="6405" width="33.36328125" style="1" customWidth="1"/>
    <col min="6406" max="6406" width="12.08984375" style="1" customWidth="1"/>
    <col min="6407" max="6407" width="15.6328125" style="1" customWidth="1"/>
    <col min="6408" max="6408" width="14.6328125" style="1" customWidth="1"/>
    <col min="6409" max="6409" width="39.90625" style="1" customWidth="1"/>
    <col min="6410" max="6410" width="0.6328125" style="1" customWidth="1"/>
    <col min="6411" max="6656" width="9" style="1"/>
    <col min="6657" max="6657" width="0.6328125" style="1" customWidth="1"/>
    <col min="6658" max="6658" width="4.08984375" style="1" customWidth="1"/>
    <col min="6659" max="6659" width="11" style="1" customWidth="1"/>
    <col min="6660" max="6660" width="9.7265625" style="1" customWidth="1"/>
    <col min="6661" max="6661" width="33.36328125" style="1" customWidth="1"/>
    <col min="6662" max="6662" width="12.08984375" style="1" customWidth="1"/>
    <col min="6663" max="6663" width="15.6328125" style="1" customWidth="1"/>
    <col min="6664" max="6664" width="14.6328125" style="1" customWidth="1"/>
    <col min="6665" max="6665" width="39.90625" style="1" customWidth="1"/>
    <col min="6666" max="6666" width="0.6328125" style="1" customWidth="1"/>
    <col min="6667" max="6912" width="9" style="1"/>
    <col min="6913" max="6913" width="0.6328125" style="1" customWidth="1"/>
    <col min="6914" max="6914" width="4.08984375" style="1" customWidth="1"/>
    <col min="6915" max="6915" width="11" style="1" customWidth="1"/>
    <col min="6916" max="6916" width="9.7265625" style="1" customWidth="1"/>
    <col min="6917" max="6917" width="33.36328125" style="1" customWidth="1"/>
    <col min="6918" max="6918" width="12.08984375" style="1" customWidth="1"/>
    <col min="6919" max="6919" width="15.6328125" style="1" customWidth="1"/>
    <col min="6920" max="6920" width="14.6328125" style="1" customWidth="1"/>
    <col min="6921" max="6921" width="39.90625" style="1" customWidth="1"/>
    <col min="6922" max="6922" width="0.6328125" style="1" customWidth="1"/>
    <col min="6923" max="7168" width="9" style="1"/>
    <col min="7169" max="7169" width="0.6328125" style="1" customWidth="1"/>
    <col min="7170" max="7170" width="4.08984375" style="1" customWidth="1"/>
    <col min="7171" max="7171" width="11" style="1" customWidth="1"/>
    <col min="7172" max="7172" width="9.7265625" style="1" customWidth="1"/>
    <col min="7173" max="7173" width="33.36328125" style="1" customWidth="1"/>
    <col min="7174" max="7174" width="12.08984375" style="1" customWidth="1"/>
    <col min="7175" max="7175" width="15.6328125" style="1" customWidth="1"/>
    <col min="7176" max="7176" width="14.6328125" style="1" customWidth="1"/>
    <col min="7177" max="7177" width="39.90625" style="1" customWidth="1"/>
    <col min="7178" max="7178" width="0.6328125" style="1" customWidth="1"/>
    <col min="7179" max="7424" width="9" style="1"/>
    <col min="7425" max="7425" width="0.6328125" style="1" customWidth="1"/>
    <col min="7426" max="7426" width="4.08984375" style="1" customWidth="1"/>
    <col min="7427" max="7427" width="11" style="1" customWidth="1"/>
    <col min="7428" max="7428" width="9.7265625" style="1" customWidth="1"/>
    <col min="7429" max="7429" width="33.36328125" style="1" customWidth="1"/>
    <col min="7430" max="7430" width="12.08984375" style="1" customWidth="1"/>
    <col min="7431" max="7431" width="15.6328125" style="1" customWidth="1"/>
    <col min="7432" max="7432" width="14.6328125" style="1" customWidth="1"/>
    <col min="7433" max="7433" width="39.90625" style="1" customWidth="1"/>
    <col min="7434" max="7434" width="0.6328125" style="1" customWidth="1"/>
    <col min="7435" max="7680" width="9" style="1"/>
    <col min="7681" max="7681" width="0.6328125" style="1" customWidth="1"/>
    <col min="7682" max="7682" width="4.08984375" style="1" customWidth="1"/>
    <col min="7683" max="7683" width="11" style="1" customWidth="1"/>
    <col min="7684" max="7684" width="9.7265625" style="1" customWidth="1"/>
    <col min="7685" max="7685" width="33.36328125" style="1" customWidth="1"/>
    <col min="7686" max="7686" width="12.08984375" style="1" customWidth="1"/>
    <col min="7687" max="7687" width="15.6328125" style="1" customWidth="1"/>
    <col min="7688" max="7688" width="14.6328125" style="1" customWidth="1"/>
    <col min="7689" max="7689" width="39.90625" style="1" customWidth="1"/>
    <col min="7690" max="7690" width="0.6328125" style="1" customWidth="1"/>
    <col min="7691" max="7936" width="9" style="1"/>
    <col min="7937" max="7937" width="0.6328125" style="1" customWidth="1"/>
    <col min="7938" max="7938" width="4.08984375" style="1" customWidth="1"/>
    <col min="7939" max="7939" width="11" style="1" customWidth="1"/>
    <col min="7940" max="7940" width="9.7265625" style="1" customWidth="1"/>
    <col min="7941" max="7941" width="33.36328125" style="1" customWidth="1"/>
    <col min="7942" max="7942" width="12.08984375" style="1" customWidth="1"/>
    <col min="7943" max="7943" width="15.6328125" style="1" customWidth="1"/>
    <col min="7944" max="7944" width="14.6328125" style="1" customWidth="1"/>
    <col min="7945" max="7945" width="39.90625" style="1" customWidth="1"/>
    <col min="7946" max="7946" width="0.6328125" style="1" customWidth="1"/>
    <col min="7947" max="8192" width="9" style="1"/>
    <col min="8193" max="8193" width="0.6328125" style="1" customWidth="1"/>
    <col min="8194" max="8194" width="4.08984375" style="1" customWidth="1"/>
    <col min="8195" max="8195" width="11" style="1" customWidth="1"/>
    <col min="8196" max="8196" width="9.7265625" style="1" customWidth="1"/>
    <col min="8197" max="8197" width="33.36328125" style="1" customWidth="1"/>
    <col min="8198" max="8198" width="12.08984375" style="1" customWidth="1"/>
    <col min="8199" max="8199" width="15.6328125" style="1" customWidth="1"/>
    <col min="8200" max="8200" width="14.6328125" style="1" customWidth="1"/>
    <col min="8201" max="8201" width="39.90625" style="1" customWidth="1"/>
    <col min="8202" max="8202" width="0.6328125" style="1" customWidth="1"/>
    <col min="8203" max="8448" width="9" style="1"/>
    <col min="8449" max="8449" width="0.6328125" style="1" customWidth="1"/>
    <col min="8450" max="8450" width="4.08984375" style="1" customWidth="1"/>
    <col min="8451" max="8451" width="11" style="1" customWidth="1"/>
    <col min="8452" max="8452" width="9.7265625" style="1" customWidth="1"/>
    <col min="8453" max="8453" width="33.36328125" style="1" customWidth="1"/>
    <col min="8454" max="8454" width="12.08984375" style="1" customWidth="1"/>
    <col min="8455" max="8455" width="15.6328125" style="1" customWidth="1"/>
    <col min="8456" max="8456" width="14.6328125" style="1" customWidth="1"/>
    <col min="8457" max="8457" width="39.90625" style="1" customWidth="1"/>
    <col min="8458" max="8458" width="0.6328125" style="1" customWidth="1"/>
    <col min="8459" max="8704" width="9" style="1"/>
    <col min="8705" max="8705" width="0.6328125" style="1" customWidth="1"/>
    <col min="8706" max="8706" width="4.08984375" style="1" customWidth="1"/>
    <col min="8707" max="8707" width="11" style="1" customWidth="1"/>
    <col min="8708" max="8708" width="9.7265625" style="1" customWidth="1"/>
    <col min="8709" max="8709" width="33.36328125" style="1" customWidth="1"/>
    <col min="8710" max="8710" width="12.08984375" style="1" customWidth="1"/>
    <col min="8711" max="8711" width="15.6328125" style="1" customWidth="1"/>
    <col min="8712" max="8712" width="14.6328125" style="1" customWidth="1"/>
    <col min="8713" max="8713" width="39.90625" style="1" customWidth="1"/>
    <col min="8714" max="8714" width="0.6328125" style="1" customWidth="1"/>
    <col min="8715" max="8960" width="9" style="1"/>
    <col min="8961" max="8961" width="0.6328125" style="1" customWidth="1"/>
    <col min="8962" max="8962" width="4.08984375" style="1" customWidth="1"/>
    <col min="8963" max="8963" width="11" style="1" customWidth="1"/>
    <col min="8964" max="8964" width="9.7265625" style="1" customWidth="1"/>
    <col min="8965" max="8965" width="33.36328125" style="1" customWidth="1"/>
    <col min="8966" max="8966" width="12.08984375" style="1" customWidth="1"/>
    <col min="8967" max="8967" width="15.6328125" style="1" customWidth="1"/>
    <col min="8968" max="8968" width="14.6328125" style="1" customWidth="1"/>
    <col min="8969" max="8969" width="39.90625" style="1" customWidth="1"/>
    <col min="8970" max="8970" width="0.6328125" style="1" customWidth="1"/>
    <col min="8971" max="9216" width="9" style="1"/>
    <col min="9217" max="9217" width="0.6328125" style="1" customWidth="1"/>
    <col min="9218" max="9218" width="4.08984375" style="1" customWidth="1"/>
    <col min="9219" max="9219" width="11" style="1" customWidth="1"/>
    <col min="9220" max="9220" width="9.7265625" style="1" customWidth="1"/>
    <col min="9221" max="9221" width="33.36328125" style="1" customWidth="1"/>
    <col min="9222" max="9222" width="12.08984375" style="1" customWidth="1"/>
    <col min="9223" max="9223" width="15.6328125" style="1" customWidth="1"/>
    <col min="9224" max="9224" width="14.6328125" style="1" customWidth="1"/>
    <col min="9225" max="9225" width="39.90625" style="1" customWidth="1"/>
    <col min="9226" max="9226" width="0.6328125" style="1" customWidth="1"/>
    <col min="9227" max="9472" width="9" style="1"/>
    <col min="9473" max="9473" width="0.6328125" style="1" customWidth="1"/>
    <col min="9474" max="9474" width="4.08984375" style="1" customWidth="1"/>
    <col min="9475" max="9475" width="11" style="1" customWidth="1"/>
    <col min="9476" max="9476" width="9.7265625" style="1" customWidth="1"/>
    <col min="9477" max="9477" width="33.36328125" style="1" customWidth="1"/>
    <col min="9478" max="9478" width="12.08984375" style="1" customWidth="1"/>
    <col min="9479" max="9479" width="15.6328125" style="1" customWidth="1"/>
    <col min="9480" max="9480" width="14.6328125" style="1" customWidth="1"/>
    <col min="9481" max="9481" width="39.90625" style="1" customWidth="1"/>
    <col min="9482" max="9482" width="0.6328125" style="1" customWidth="1"/>
    <col min="9483" max="9728" width="9" style="1"/>
    <col min="9729" max="9729" width="0.6328125" style="1" customWidth="1"/>
    <col min="9730" max="9730" width="4.08984375" style="1" customWidth="1"/>
    <col min="9731" max="9731" width="11" style="1" customWidth="1"/>
    <col min="9732" max="9732" width="9.7265625" style="1" customWidth="1"/>
    <col min="9733" max="9733" width="33.36328125" style="1" customWidth="1"/>
    <col min="9734" max="9734" width="12.08984375" style="1" customWidth="1"/>
    <col min="9735" max="9735" width="15.6328125" style="1" customWidth="1"/>
    <col min="9736" max="9736" width="14.6328125" style="1" customWidth="1"/>
    <col min="9737" max="9737" width="39.90625" style="1" customWidth="1"/>
    <col min="9738" max="9738" width="0.6328125" style="1" customWidth="1"/>
    <col min="9739" max="9984" width="9" style="1"/>
    <col min="9985" max="9985" width="0.6328125" style="1" customWidth="1"/>
    <col min="9986" max="9986" width="4.08984375" style="1" customWidth="1"/>
    <col min="9987" max="9987" width="11" style="1" customWidth="1"/>
    <col min="9988" max="9988" width="9.7265625" style="1" customWidth="1"/>
    <col min="9989" max="9989" width="33.36328125" style="1" customWidth="1"/>
    <col min="9990" max="9990" width="12.08984375" style="1" customWidth="1"/>
    <col min="9991" max="9991" width="15.6328125" style="1" customWidth="1"/>
    <col min="9992" max="9992" width="14.6328125" style="1" customWidth="1"/>
    <col min="9993" max="9993" width="39.90625" style="1" customWidth="1"/>
    <col min="9994" max="9994" width="0.6328125" style="1" customWidth="1"/>
    <col min="9995" max="10240" width="9" style="1"/>
    <col min="10241" max="10241" width="0.6328125" style="1" customWidth="1"/>
    <col min="10242" max="10242" width="4.08984375" style="1" customWidth="1"/>
    <col min="10243" max="10243" width="11" style="1" customWidth="1"/>
    <col min="10244" max="10244" width="9.7265625" style="1" customWidth="1"/>
    <col min="10245" max="10245" width="33.36328125" style="1" customWidth="1"/>
    <col min="10246" max="10246" width="12.08984375" style="1" customWidth="1"/>
    <col min="10247" max="10247" width="15.6328125" style="1" customWidth="1"/>
    <col min="10248" max="10248" width="14.6328125" style="1" customWidth="1"/>
    <col min="10249" max="10249" width="39.90625" style="1" customWidth="1"/>
    <col min="10250" max="10250" width="0.6328125" style="1" customWidth="1"/>
    <col min="10251" max="10496" width="9" style="1"/>
    <col min="10497" max="10497" width="0.6328125" style="1" customWidth="1"/>
    <col min="10498" max="10498" width="4.08984375" style="1" customWidth="1"/>
    <col min="10499" max="10499" width="11" style="1" customWidth="1"/>
    <col min="10500" max="10500" width="9.7265625" style="1" customWidth="1"/>
    <col min="10501" max="10501" width="33.36328125" style="1" customWidth="1"/>
    <col min="10502" max="10502" width="12.08984375" style="1" customWidth="1"/>
    <col min="10503" max="10503" width="15.6328125" style="1" customWidth="1"/>
    <col min="10504" max="10504" width="14.6328125" style="1" customWidth="1"/>
    <col min="10505" max="10505" width="39.90625" style="1" customWidth="1"/>
    <col min="10506" max="10506" width="0.6328125" style="1" customWidth="1"/>
    <col min="10507" max="10752" width="9" style="1"/>
    <col min="10753" max="10753" width="0.6328125" style="1" customWidth="1"/>
    <col min="10754" max="10754" width="4.08984375" style="1" customWidth="1"/>
    <col min="10755" max="10755" width="11" style="1" customWidth="1"/>
    <col min="10756" max="10756" width="9.7265625" style="1" customWidth="1"/>
    <col min="10757" max="10757" width="33.36328125" style="1" customWidth="1"/>
    <col min="10758" max="10758" width="12.08984375" style="1" customWidth="1"/>
    <col min="10759" max="10759" width="15.6328125" style="1" customWidth="1"/>
    <col min="10760" max="10760" width="14.6328125" style="1" customWidth="1"/>
    <col min="10761" max="10761" width="39.90625" style="1" customWidth="1"/>
    <col min="10762" max="10762" width="0.6328125" style="1" customWidth="1"/>
    <col min="10763" max="11008" width="9" style="1"/>
    <col min="11009" max="11009" width="0.6328125" style="1" customWidth="1"/>
    <col min="11010" max="11010" width="4.08984375" style="1" customWidth="1"/>
    <col min="11011" max="11011" width="11" style="1" customWidth="1"/>
    <col min="11012" max="11012" width="9.7265625" style="1" customWidth="1"/>
    <col min="11013" max="11013" width="33.36328125" style="1" customWidth="1"/>
    <col min="11014" max="11014" width="12.08984375" style="1" customWidth="1"/>
    <col min="11015" max="11015" width="15.6328125" style="1" customWidth="1"/>
    <col min="11016" max="11016" width="14.6328125" style="1" customWidth="1"/>
    <col min="11017" max="11017" width="39.90625" style="1" customWidth="1"/>
    <col min="11018" max="11018" width="0.6328125" style="1" customWidth="1"/>
    <col min="11019" max="11264" width="9" style="1"/>
    <col min="11265" max="11265" width="0.6328125" style="1" customWidth="1"/>
    <col min="11266" max="11266" width="4.08984375" style="1" customWidth="1"/>
    <col min="11267" max="11267" width="11" style="1" customWidth="1"/>
    <col min="11268" max="11268" width="9.7265625" style="1" customWidth="1"/>
    <col min="11269" max="11269" width="33.36328125" style="1" customWidth="1"/>
    <col min="11270" max="11270" width="12.08984375" style="1" customWidth="1"/>
    <col min="11271" max="11271" width="15.6328125" style="1" customWidth="1"/>
    <col min="11272" max="11272" width="14.6328125" style="1" customWidth="1"/>
    <col min="11273" max="11273" width="39.90625" style="1" customWidth="1"/>
    <col min="11274" max="11274" width="0.6328125" style="1" customWidth="1"/>
    <col min="11275" max="11520" width="9" style="1"/>
    <col min="11521" max="11521" width="0.6328125" style="1" customWidth="1"/>
    <col min="11522" max="11522" width="4.08984375" style="1" customWidth="1"/>
    <col min="11523" max="11523" width="11" style="1" customWidth="1"/>
    <col min="11524" max="11524" width="9.7265625" style="1" customWidth="1"/>
    <col min="11525" max="11525" width="33.36328125" style="1" customWidth="1"/>
    <col min="11526" max="11526" width="12.08984375" style="1" customWidth="1"/>
    <col min="11527" max="11527" width="15.6328125" style="1" customWidth="1"/>
    <col min="11528" max="11528" width="14.6328125" style="1" customWidth="1"/>
    <col min="11529" max="11529" width="39.90625" style="1" customWidth="1"/>
    <col min="11530" max="11530" width="0.6328125" style="1" customWidth="1"/>
    <col min="11531" max="11776" width="9" style="1"/>
    <col min="11777" max="11777" width="0.6328125" style="1" customWidth="1"/>
    <col min="11778" max="11778" width="4.08984375" style="1" customWidth="1"/>
    <col min="11779" max="11779" width="11" style="1" customWidth="1"/>
    <col min="11780" max="11780" width="9.7265625" style="1" customWidth="1"/>
    <col min="11781" max="11781" width="33.36328125" style="1" customWidth="1"/>
    <col min="11782" max="11782" width="12.08984375" style="1" customWidth="1"/>
    <col min="11783" max="11783" width="15.6328125" style="1" customWidth="1"/>
    <col min="11784" max="11784" width="14.6328125" style="1" customWidth="1"/>
    <col min="11785" max="11785" width="39.90625" style="1" customWidth="1"/>
    <col min="11786" max="11786" width="0.6328125" style="1" customWidth="1"/>
    <col min="11787" max="12032" width="9" style="1"/>
    <col min="12033" max="12033" width="0.6328125" style="1" customWidth="1"/>
    <col min="12034" max="12034" width="4.08984375" style="1" customWidth="1"/>
    <col min="12035" max="12035" width="11" style="1" customWidth="1"/>
    <col min="12036" max="12036" width="9.7265625" style="1" customWidth="1"/>
    <col min="12037" max="12037" width="33.36328125" style="1" customWidth="1"/>
    <col min="12038" max="12038" width="12.08984375" style="1" customWidth="1"/>
    <col min="12039" max="12039" width="15.6328125" style="1" customWidth="1"/>
    <col min="12040" max="12040" width="14.6328125" style="1" customWidth="1"/>
    <col min="12041" max="12041" width="39.90625" style="1" customWidth="1"/>
    <col min="12042" max="12042" width="0.6328125" style="1" customWidth="1"/>
    <col min="12043" max="12288" width="9" style="1"/>
    <col min="12289" max="12289" width="0.6328125" style="1" customWidth="1"/>
    <col min="12290" max="12290" width="4.08984375" style="1" customWidth="1"/>
    <col min="12291" max="12291" width="11" style="1" customWidth="1"/>
    <col min="12292" max="12292" width="9.7265625" style="1" customWidth="1"/>
    <col min="12293" max="12293" width="33.36328125" style="1" customWidth="1"/>
    <col min="12294" max="12294" width="12.08984375" style="1" customWidth="1"/>
    <col min="12295" max="12295" width="15.6328125" style="1" customWidth="1"/>
    <col min="12296" max="12296" width="14.6328125" style="1" customWidth="1"/>
    <col min="12297" max="12297" width="39.90625" style="1" customWidth="1"/>
    <col min="12298" max="12298" width="0.6328125" style="1" customWidth="1"/>
    <col min="12299" max="12544" width="9" style="1"/>
    <col min="12545" max="12545" width="0.6328125" style="1" customWidth="1"/>
    <col min="12546" max="12546" width="4.08984375" style="1" customWidth="1"/>
    <col min="12547" max="12547" width="11" style="1" customWidth="1"/>
    <col min="12548" max="12548" width="9.7265625" style="1" customWidth="1"/>
    <col min="12549" max="12549" width="33.36328125" style="1" customWidth="1"/>
    <col min="12550" max="12550" width="12.08984375" style="1" customWidth="1"/>
    <col min="12551" max="12551" width="15.6328125" style="1" customWidth="1"/>
    <col min="12552" max="12552" width="14.6328125" style="1" customWidth="1"/>
    <col min="12553" max="12553" width="39.90625" style="1" customWidth="1"/>
    <col min="12554" max="12554" width="0.6328125" style="1" customWidth="1"/>
    <col min="12555" max="12800" width="9" style="1"/>
    <col min="12801" max="12801" width="0.6328125" style="1" customWidth="1"/>
    <col min="12802" max="12802" width="4.08984375" style="1" customWidth="1"/>
    <col min="12803" max="12803" width="11" style="1" customWidth="1"/>
    <col min="12804" max="12804" width="9.7265625" style="1" customWidth="1"/>
    <col min="12805" max="12805" width="33.36328125" style="1" customWidth="1"/>
    <col min="12806" max="12806" width="12.08984375" style="1" customWidth="1"/>
    <col min="12807" max="12807" width="15.6328125" style="1" customWidth="1"/>
    <col min="12808" max="12808" width="14.6328125" style="1" customWidth="1"/>
    <col min="12809" max="12809" width="39.90625" style="1" customWidth="1"/>
    <col min="12810" max="12810" width="0.6328125" style="1" customWidth="1"/>
    <col min="12811" max="13056" width="9" style="1"/>
    <col min="13057" max="13057" width="0.6328125" style="1" customWidth="1"/>
    <col min="13058" max="13058" width="4.08984375" style="1" customWidth="1"/>
    <col min="13059" max="13059" width="11" style="1" customWidth="1"/>
    <col min="13060" max="13060" width="9.7265625" style="1" customWidth="1"/>
    <col min="13061" max="13061" width="33.36328125" style="1" customWidth="1"/>
    <col min="13062" max="13062" width="12.08984375" style="1" customWidth="1"/>
    <col min="13063" max="13063" width="15.6328125" style="1" customWidth="1"/>
    <col min="13064" max="13064" width="14.6328125" style="1" customWidth="1"/>
    <col min="13065" max="13065" width="39.90625" style="1" customWidth="1"/>
    <col min="13066" max="13066" width="0.6328125" style="1" customWidth="1"/>
    <col min="13067" max="13312" width="9" style="1"/>
    <col min="13313" max="13313" width="0.6328125" style="1" customWidth="1"/>
    <col min="13314" max="13314" width="4.08984375" style="1" customWidth="1"/>
    <col min="13315" max="13315" width="11" style="1" customWidth="1"/>
    <col min="13316" max="13316" width="9.7265625" style="1" customWidth="1"/>
    <col min="13317" max="13317" width="33.36328125" style="1" customWidth="1"/>
    <col min="13318" max="13318" width="12.08984375" style="1" customWidth="1"/>
    <col min="13319" max="13319" width="15.6328125" style="1" customWidth="1"/>
    <col min="13320" max="13320" width="14.6328125" style="1" customWidth="1"/>
    <col min="13321" max="13321" width="39.90625" style="1" customWidth="1"/>
    <col min="13322" max="13322" width="0.6328125" style="1" customWidth="1"/>
    <col min="13323" max="13568" width="9" style="1"/>
    <col min="13569" max="13569" width="0.6328125" style="1" customWidth="1"/>
    <col min="13570" max="13570" width="4.08984375" style="1" customWidth="1"/>
    <col min="13571" max="13571" width="11" style="1" customWidth="1"/>
    <col min="13572" max="13572" width="9.7265625" style="1" customWidth="1"/>
    <col min="13573" max="13573" width="33.36328125" style="1" customWidth="1"/>
    <col min="13574" max="13574" width="12.08984375" style="1" customWidth="1"/>
    <col min="13575" max="13575" width="15.6328125" style="1" customWidth="1"/>
    <col min="13576" max="13576" width="14.6328125" style="1" customWidth="1"/>
    <col min="13577" max="13577" width="39.90625" style="1" customWidth="1"/>
    <col min="13578" max="13578" width="0.6328125" style="1" customWidth="1"/>
    <col min="13579" max="13824" width="9" style="1"/>
    <col min="13825" max="13825" width="0.6328125" style="1" customWidth="1"/>
    <col min="13826" max="13826" width="4.08984375" style="1" customWidth="1"/>
    <col min="13827" max="13827" width="11" style="1" customWidth="1"/>
    <col min="13828" max="13828" width="9.7265625" style="1" customWidth="1"/>
    <col min="13829" max="13829" width="33.36328125" style="1" customWidth="1"/>
    <col min="13830" max="13830" width="12.08984375" style="1" customWidth="1"/>
    <col min="13831" max="13831" width="15.6328125" style="1" customWidth="1"/>
    <col min="13832" max="13832" width="14.6328125" style="1" customWidth="1"/>
    <col min="13833" max="13833" width="39.90625" style="1" customWidth="1"/>
    <col min="13834" max="13834" width="0.6328125" style="1" customWidth="1"/>
    <col min="13835" max="14080" width="9" style="1"/>
    <col min="14081" max="14081" width="0.6328125" style="1" customWidth="1"/>
    <col min="14082" max="14082" width="4.08984375" style="1" customWidth="1"/>
    <col min="14083" max="14083" width="11" style="1" customWidth="1"/>
    <col min="14084" max="14084" width="9.7265625" style="1" customWidth="1"/>
    <col min="14085" max="14085" width="33.36328125" style="1" customWidth="1"/>
    <col min="14086" max="14086" width="12.08984375" style="1" customWidth="1"/>
    <col min="14087" max="14087" width="15.6328125" style="1" customWidth="1"/>
    <col min="14088" max="14088" width="14.6328125" style="1" customWidth="1"/>
    <col min="14089" max="14089" width="39.90625" style="1" customWidth="1"/>
    <col min="14090" max="14090" width="0.6328125" style="1" customWidth="1"/>
    <col min="14091" max="14336" width="9" style="1"/>
    <col min="14337" max="14337" width="0.6328125" style="1" customWidth="1"/>
    <col min="14338" max="14338" width="4.08984375" style="1" customWidth="1"/>
    <col min="14339" max="14339" width="11" style="1" customWidth="1"/>
    <col min="14340" max="14340" width="9.7265625" style="1" customWidth="1"/>
    <col min="14341" max="14341" width="33.36328125" style="1" customWidth="1"/>
    <col min="14342" max="14342" width="12.08984375" style="1" customWidth="1"/>
    <col min="14343" max="14343" width="15.6328125" style="1" customWidth="1"/>
    <col min="14344" max="14344" width="14.6328125" style="1" customWidth="1"/>
    <col min="14345" max="14345" width="39.90625" style="1" customWidth="1"/>
    <col min="14346" max="14346" width="0.6328125" style="1" customWidth="1"/>
    <col min="14347" max="14592" width="9" style="1"/>
    <col min="14593" max="14593" width="0.6328125" style="1" customWidth="1"/>
    <col min="14594" max="14594" width="4.08984375" style="1" customWidth="1"/>
    <col min="14595" max="14595" width="11" style="1" customWidth="1"/>
    <col min="14596" max="14596" width="9.7265625" style="1" customWidth="1"/>
    <col min="14597" max="14597" width="33.36328125" style="1" customWidth="1"/>
    <col min="14598" max="14598" width="12.08984375" style="1" customWidth="1"/>
    <col min="14599" max="14599" width="15.6328125" style="1" customWidth="1"/>
    <col min="14600" max="14600" width="14.6328125" style="1" customWidth="1"/>
    <col min="14601" max="14601" width="39.90625" style="1" customWidth="1"/>
    <col min="14602" max="14602" width="0.6328125" style="1" customWidth="1"/>
    <col min="14603" max="14848" width="9" style="1"/>
    <col min="14849" max="14849" width="0.6328125" style="1" customWidth="1"/>
    <col min="14850" max="14850" width="4.08984375" style="1" customWidth="1"/>
    <col min="14851" max="14851" width="11" style="1" customWidth="1"/>
    <col min="14852" max="14852" width="9.7265625" style="1" customWidth="1"/>
    <col min="14853" max="14853" width="33.36328125" style="1" customWidth="1"/>
    <col min="14854" max="14854" width="12.08984375" style="1" customWidth="1"/>
    <col min="14855" max="14855" width="15.6328125" style="1" customWidth="1"/>
    <col min="14856" max="14856" width="14.6328125" style="1" customWidth="1"/>
    <col min="14857" max="14857" width="39.90625" style="1" customWidth="1"/>
    <col min="14858" max="14858" width="0.6328125" style="1" customWidth="1"/>
    <col min="14859" max="15104" width="9" style="1"/>
    <col min="15105" max="15105" width="0.6328125" style="1" customWidth="1"/>
    <col min="15106" max="15106" width="4.08984375" style="1" customWidth="1"/>
    <col min="15107" max="15107" width="11" style="1" customWidth="1"/>
    <col min="15108" max="15108" width="9.7265625" style="1" customWidth="1"/>
    <col min="15109" max="15109" width="33.36328125" style="1" customWidth="1"/>
    <col min="15110" max="15110" width="12.08984375" style="1" customWidth="1"/>
    <col min="15111" max="15111" width="15.6328125" style="1" customWidth="1"/>
    <col min="15112" max="15112" width="14.6328125" style="1" customWidth="1"/>
    <col min="15113" max="15113" width="39.90625" style="1" customWidth="1"/>
    <col min="15114" max="15114" width="0.6328125" style="1" customWidth="1"/>
    <col min="15115" max="15360" width="9" style="1"/>
    <col min="15361" max="15361" width="0.6328125" style="1" customWidth="1"/>
    <col min="15362" max="15362" width="4.08984375" style="1" customWidth="1"/>
    <col min="15363" max="15363" width="11" style="1" customWidth="1"/>
    <col min="15364" max="15364" width="9.7265625" style="1" customWidth="1"/>
    <col min="15365" max="15365" width="33.36328125" style="1" customWidth="1"/>
    <col min="15366" max="15366" width="12.08984375" style="1" customWidth="1"/>
    <col min="15367" max="15367" width="15.6328125" style="1" customWidth="1"/>
    <col min="15368" max="15368" width="14.6328125" style="1" customWidth="1"/>
    <col min="15369" max="15369" width="39.90625" style="1" customWidth="1"/>
    <col min="15370" max="15370" width="0.6328125" style="1" customWidth="1"/>
    <col min="15371" max="15616" width="9" style="1"/>
    <col min="15617" max="15617" width="0.6328125" style="1" customWidth="1"/>
    <col min="15618" max="15618" width="4.08984375" style="1" customWidth="1"/>
    <col min="15619" max="15619" width="11" style="1" customWidth="1"/>
    <col min="15620" max="15620" width="9.7265625" style="1" customWidth="1"/>
    <col min="15621" max="15621" width="33.36328125" style="1" customWidth="1"/>
    <col min="15622" max="15622" width="12.08984375" style="1" customWidth="1"/>
    <col min="15623" max="15623" width="15.6328125" style="1" customWidth="1"/>
    <col min="15624" max="15624" width="14.6328125" style="1" customWidth="1"/>
    <col min="15625" max="15625" width="39.90625" style="1" customWidth="1"/>
    <col min="15626" max="15626" width="0.6328125" style="1" customWidth="1"/>
    <col min="15627" max="15872" width="9" style="1"/>
    <col min="15873" max="15873" width="0.6328125" style="1" customWidth="1"/>
    <col min="15874" max="15874" width="4.08984375" style="1" customWidth="1"/>
    <col min="15875" max="15875" width="11" style="1" customWidth="1"/>
    <col min="15876" max="15876" width="9.7265625" style="1" customWidth="1"/>
    <col min="15877" max="15877" width="33.36328125" style="1" customWidth="1"/>
    <col min="15878" max="15878" width="12.08984375" style="1" customWidth="1"/>
    <col min="15879" max="15879" width="15.6328125" style="1" customWidth="1"/>
    <col min="15880" max="15880" width="14.6328125" style="1" customWidth="1"/>
    <col min="15881" max="15881" width="39.90625" style="1" customWidth="1"/>
    <col min="15882" max="15882" width="0.6328125" style="1" customWidth="1"/>
    <col min="15883" max="16128" width="9" style="1"/>
    <col min="16129" max="16129" width="0.6328125" style="1" customWidth="1"/>
    <col min="16130" max="16130" width="4.08984375" style="1" customWidth="1"/>
    <col min="16131" max="16131" width="11" style="1" customWidth="1"/>
    <col min="16132" max="16132" width="9.7265625" style="1" customWidth="1"/>
    <col min="16133" max="16133" width="33.36328125" style="1" customWidth="1"/>
    <col min="16134" max="16134" width="12.08984375" style="1" customWidth="1"/>
    <col min="16135" max="16135" width="15.6328125" style="1" customWidth="1"/>
    <col min="16136" max="16136" width="14.6328125" style="1" customWidth="1"/>
    <col min="16137" max="16137" width="39.90625" style="1" customWidth="1"/>
    <col min="16138" max="16138" width="0.6328125" style="1" customWidth="1"/>
    <col min="16139" max="16384" width="9" style="1"/>
  </cols>
  <sheetData>
    <row r="1" spans="2:9" ht="25.5" customHeight="1">
      <c r="I1" s="24" t="s">
        <v>0</v>
      </c>
    </row>
    <row r="2" spans="2:9" s="25" customFormat="1" ht="4.5" customHeight="1">
      <c r="B2" s="26"/>
      <c r="C2" s="26"/>
      <c r="D2" s="26"/>
      <c r="E2" s="26"/>
      <c r="F2" s="26"/>
      <c r="G2" s="26"/>
      <c r="H2" s="26"/>
      <c r="I2" s="26"/>
    </row>
    <row r="3" spans="2:9" s="25" customFormat="1" ht="20.5">
      <c r="B3" s="120" t="s">
        <v>20</v>
      </c>
      <c r="C3" s="121"/>
      <c r="D3" s="121"/>
      <c r="E3" s="121"/>
      <c r="F3" s="121"/>
      <c r="G3" s="121"/>
      <c r="H3" s="121"/>
      <c r="I3" s="122"/>
    </row>
    <row r="4" spans="2:9" s="25" customFormat="1" ht="14"/>
    <row r="5" spans="2:9" s="27" customFormat="1" ht="14">
      <c r="B5" s="28" t="s">
        <v>21</v>
      </c>
      <c r="C5" s="28" t="s">
        <v>22</v>
      </c>
      <c r="D5" s="29" t="s">
        <v>23</v>
      </c>
      <c r="E5" s="30" t="s">
        <v>24</v>
      </c>
      <c r="F5" s="30" t="s">
        <v>25</v>
      </c>
      <c r="G5" s="30" t="s">
        <v>26</v>
      </c>
      <c r="H5" s="30" t="s">
        <v>27</v>
      </c>
      <c r="I5" s="31" t="s">
        <v>28</v>
      </c>
    </row>
    <row r="6" spans="2:9" s="27" customFormat="1" ht="15.5">
      <c r="B6" s="32">
        <v>1</v>
      </c>
      <c r="C6" s="33" t="s">
        <v>602</v>
      </c>
      <c r="D6" s="34" t="s">
        <v>601</v>
      </c>
      <c r="E6" s="35" t="s">
        <v>603</v>
      </c>
      <c r="F6" s="35" t="s">
        <v>29</v>
      </c>
      <c r="G6" s="35" t="s">
        <v>600</v>
      </c>
      <c r="H6" s="36" t="s">
        <v>604</v>
      </c>
      <c r="I6" s="37"/>
    </row>
    <row r="7" spans="2:9" s="27" customFormat="1" ht="15.5">
      <c r="B7" s="38"/>
      <c r="C7" s="33"/>
      <c r="D7" s="39"/>
      <c r="E7" s="40"/>
      <c r="F7" s="35"/>
      <c r="G7" s="41"/>
      <c r="H7" s="42"/>
      <c r="I7" s="43"/>
    </row>
    <row r="8" spans="2:9" s="44" customFormat="1" ht="15.5">
      <c r="B8" s="45"/>
      <c r="C8" s="46"/>
      <c r="D8" s="47"/>
      <c r="E8" s="48"/>
      <c r="F8" s="35"/>
      <c r="G8" s="49"/>
      <c r="H8" s="49"/>
      <c r="I8" s="50"/>
    </row>
    <row r="9" spans="2:9" s="27" customFormat="1" ht="15.5">
      <c r="B9" s="45"/>
      <c r="C9" s="46"/>
      <c r="D9" s="47"/>
      <c r="E9" s="48"/>
      <c r="F9" s="51"/>
      <c r="G9" s="49"/>
      <c r="H9" s="49"/>
      <c r="I9" s="50"/>
    </row>
    <row r="10" spans="2:9" s="44" customFormat="1" ht="15.5">
      <c r="B10" s="45"/>
      <c r="C10" s="46"/>
      <c r="D10" s="47"/>
      <c r="E10" s="48"/>
      <c r="F10" s="51"/>
      <c r="G10" s="49"/>
      <c r="H10" s="49"/>
      <c r="I10" s="50"/>
    </row>
    <row r="11" spans="2:9" s="44" customFormat="1" ht="15.5">
      <c r="B11" s="45"/>
      <c r="C11" s="46"/>
      <c r="D11" s="47"/>
      <c r="E11" s="48"/>
      <c r="F11" s="51"/>
      <c r="G11" s="49"/>
      <c r="H11" s="49"/>
      <c r="I11" s="50"/>
    </row>
    <row r="12" spans="2:9" s="44" customFormat="1" ht="15.5">
      <c r="B12" s="45"/>
      <c r="C12" s="46"/>
      <c r="D12" s="47"/>
      <c r="E12" s="48"/>
      <c r="F12" s="51"/>
      <c r="G12" s="49"/>
      <c r="H12" s="49"/>
      <c r="I12" s="50"/>
    </row>
    <row r="13" spans="2:9" s="44" customFormat="1" ht="15.5">
      <c r="B13" s="45"/>
      <c r="C13" s="46"/>
      <c r="D13" s="47"/>
      <c r="E13" s="48"/>
      <c r="F13" s="51"/>
      <c r="G13" s="49"/>
      <c r="H13" s="49"/>
      <c r="I13" s="50"/>
    </row>
    <row r="14" spans="2:9" s="44" customFormat="1" ht="15.5">
      <c r="B14" s="45"/>
      <c r="C14" s="46"/>
      <c r="D14" s="47"/>
      <c r="E14" s="48"/>
      <c r="F14" s="51"/>
      <c r="G14" s="49"/>
      <c r="H14" s="49"/>
      <c r="I14" s="50"/>
    </row>
    <row r="15" spans="2:9" s="44" customFormat="1" ht="15.5">
      <c r="B15" s="45"/>
      <c r="C15" s="46"/>
      <c r="D15" s="47"/>
      <c r="E15" s="48"/>
      <c r="F15" s="51"/>
      <c r="G15" s="49"/>
      <c r="H15" s="49"/>
      <c r="I15" s="50"/>
    </row>
    <row r="16" spans="2:9" s="27" customFormat="1" ht="15.5">
      <c r="B16" s="52"/>
      <c r="C16" s="53"/>
      <c r="D16" s="54"/>
      <c r="E16" s="55"/>
      <c r="F16" s="55"/>
      <c r="G16" s="55"/>
      <c r="H16" s="55"/>
      <c r="I16" s="56"/>
    </row>
    <row r="17" spans="2:3" s="25" customFormat="1" ht="14"/>
    <row r="19" spans="2:3">
      <c r="B19" s="57"/>
      <c r="C19" s="57"/>
    </row>
    <row r="49" spans="2:3">
      <c r="B49" s="57"/>
      <c r="C49" s="57"/>
    </row>
    <row r="51" spans="2:3">
      <c r="B51" s="57"/>
      <c r="C51" s="57"/>
    </row>
  </sheetData>
  <mergeCells count="1">
    <mergeCell ref="B3:I3"/>
  </mergeCells>
  <dataValidations count="1">
    <dataValidation type="list" allowBlank="1" showInputMessage="1" showErrorMessage="1" sqref="F6:F16 JB6:JB16 SX6:SX16 ACT6:ACT16 AMP6:AMP16 AWL6:AWL16 BGH6:BGH16 BQD6:BQD16 BZZ6:BZZ16 CJV6:CJV16 CTR6:CTR16 DDN6:DDN16 DNJ6:DNJ16 DXF6:DXF16 EHB6:EHB16 EQX6:EQX16 FAT6:FAT16 FKP6:FKP16 FUL6:FUL16 GEH6:GEH16 GOD6:GOD16 GXZ6:GXZ16 HHV6:HHV16 HRR6:HRR16 IBN6:IBN16 ILJ6:ILJ16 IVF6:IVF16 JFB6:JFB16 JOX6:JOX16 JYT6:JYT16 KIP6:KIP16 KSL6:KSL16 LCH6:LCH16 LMD6:LMD16 LVZ6:LVZ16 MFV6:MFV16 MPR6:MPR16 MZN6:MZN16 NJJ6:NJJ16 NTF6:NTF16 ODB6:ODB16 OMX6:OMX16 OWT6:OWT16 PGP6:PGP16 PQL6:PQL16 QAH6:QAH16 QKD6:QKD16 QTZ6:QTZ16 RDV6:RDV16 RNR6:RNR16 RXN6:RXN16 SHJ6:SHJ16 SRF6:SRF16 TBB6:TBB16 TKX6:TKX16 TUT6:TUT16 UEP6:UEP16 UOL6:UOL16 UYH6:UYH16 VID6:VID16 VRZ6:VRZ16 WBV6:WBV16 WLR6:WLR16 WVN6:WVN16 F65542:F65552 JB65542:JB65552 SX65542:SX65552 ACT65542:ACT65552 AMP65542:AMP65552 AWL65542:AWL65552 BGH65542:BGH65552 BQD65542:BQD65552 BZZ65542:BZZ65552 CJV65542:CJV65552 CTR65542:CTR65552 DDN65542:DDN65552 DNJ65542:DNJ65552 DXF65542:DXF65552 EHB65542:EHB65552 EQX65542:EQX65552 FAT65542:FAT65552 FKP65542:FKP65552 FUL65542:FUL65552 GEH65542:GEH65552 GOD65542:GOD65552 GXZ65542:GXZ65552 HHV65542:HHV65552 HRR65542:HRR65552 IBN65542:IBN65552 ILJ65542:ILJ65552 IVF65542:IVF65552 JFB65542:JFB65552 JOX65542:JOX65552 JYT65542:JYT65552 KIP65542:KIP65552 KSL65542:KSL65552 LCH65542:LCH65552 LMD65542:LMD65552 LVZ65542:LVZ65552 MFV65542:MFV65552 MPR65542:MPR65552 MZN65542:MZN65552 NJJ65542:NJJ65552 NTF65542:NTF65552 ODB65542:ODB65552 OMX65542:OMX65552 OWT65542:OWT65552 PGP65542:PGP65552 PQL65542:PQL65552 QAH65542:QAH65552 QKD65542:QKD65552 QTZ65542:QTZ65552 RDV65542:RDV65552 RNR65542:RNR65552 RXN65542:RXN65552 SHJ65542:SHJ65552 SRF65542:SRF65552 TBB65542:TBB65552 TKX65542:TKX65552 TUT65542:TUT65552 UEP65542:UEP65552 UOL65542:UOL65552 UYH65542:UYH65552 VID65542:VID65552 VRZ65542:VRZ65552 WBV65542:WBV65552 WLR65542:WLR65552 WVN65542:WVN65552 F131078:F131088 JB131078:JB131088 SX131078:SX131088 ACT131078:ACT131088 AMP131078:AMP131088 AWL131078:AWL131088 BGH131078:BGH131088 BQD131078:BQD131088 BZZ131078:BZZ131088 CJV131078:CJV131088 CTR131078:CTR131088 DDN131078:DDN131088 DNJ131078:DNJ131088 DXF131078:DXF131088 EHB131078:EHB131088 EQX131078:EQX131088 FAT131078:FAT131088 FKP131078:FKP131088 FUL131078:FUL131088 GEH131078:GEH131088 GOD131078:GOD131088 GXZ131078:GXZ131088 HHV131078:HHV131088 HRR131078:HRR131088 IBN131078:IBN131088 ILJ131078:ILJ131088 IVF131078:IVF131088 JFB131078:JFB131088 JOX131078:JOX131088 JYT131078:JYT131088 KIP131078:KIP131088 KSL131078:KSL131088 LCH131078:LCH131088 LMD131078:LMD131088 LVZ131078:LVZ131088 MFV131078:MFV131088 MPR131078:MPR131088 MZN131078:MZN131088 NJJ131078:NJJ131088 NTF131078:NTF131088 ODB131078:ODB131088 OMX131078:OMX131088 OWT131078:OWT131088 PGP131078:PGP131088 PQL131078:PQL131088 QAH131078:QAH131088 QKD131078:QKD131088 QTZ131078:QTZ131088 RDV131078:RDV131088 RNR131078:RNR131088 RXN131078:RXN131088 SHJ131078:SHJ131088 SRF131078:SRF131088 TBB131078:TBB131088 TKX131078:TKX131088 TUT131078:TUT131088 UEP131078:UEP131088 UOL131078:UOL131088 UYH131078:UYH131088 VID131078:VID131088 VRZ131078:VRZ131088 WBV131078:WBV131088 WLR131078:WLR131088 WVN131078:WVN131088 F196614:F196624 JB196614:JB196624 SX196614:SX196624 ACT196614:ACT196624 AMP196614:AMP196624 AWL196614:AWL196624 BGH196614:BGH196624 BQD196614:BQD196624 BZZ196614:BZZ196624 CJV196614:CJV196624 CTR196614:CTR196624 DDN196614:DDN196624 DNJ196614:DNJ196624 DXF196614:DXF196624 EHB196614:EHB196624 EQX196614:EQX196624 FAT196614:FAT196624 FKP196614:FKP196624 FUL196614:FUL196624 GEH196614:GEH196624 GOD196614:GOD196624 GXZ196614:GXZ196624 HHV196614:HHV196624 HRR196614:HRR196624 IBN196614:IBN196624 ILJ196614:ILJ196624 IVF196614:IVF196624 JFB196614:JFB196624 JOX196614:JOX196624 JYT196614:JYT196624 KIP196614:KIP196624 KSL196614:KSL196624 LCH196614:LCH196624 LMD196614:LMD196624 LVZ196614:LVZ196624 MFV196614:MFV196624 MPR196614:MPR196624 MZN196614:MZN196624 NJJ196614:NJJ196624 NTF196614:NTF196624 ODB196614:ODB196624 OMX196614:OMX196624 OWT196614:OWT196624 PGP196614:PGP196624 PQL196614:PQL196624 QAH196614:QAH196624 QKD196614:QKD196624 QTZ196614:QTZ196624 RDV196614:RDV196624 RNR196614:RNR196624 RXN196614:RXN196624 SHJ196614:SHJ196624 SRF196614:SRF196624 TBB196614:TBB196624 TKX196614:TKX196624 TUT196614:TUT196624 UEP196614:UEP196624 UOL196614:UOL196624 UYH196614:UYH196624 VID196614:VID196624 VRZ196614:VRZ196624 WBV196614:WBV196624 WLR196614:WLR196624 WVN196614:WVN196624 F262150:F262160 JB262150:JB262160 SX262150:SX262160 ACT262150:ACT262160 AMP262150:AMP262160 AWL262150:AWL262160 BGH262150:BGH262160 BQD262150:BQD262160 BZZ262150:BZZ262160 CJV262150:CJV262160 CTR262150:CTR262160 DDN262150:DDN262160 DNJ262150:DNJ262160 DXF262150:DXF262160 EHB262150:EHB262160 EQX262150:EQX262160 FAT262150:FAT262160 FKP262150:FKP262160 FUL262150:FUL262160 GEH262150:GEH262160 GOD262150:GOD262160 GXZ262150:GXZ262160 HHV262150:HHV262160 HRR262150:HRR262160 IBN262150:IBN262160 ILJ262150:ILJ262160 IVF262150:IVF262160 JFB262150:JFB262160 JOX262150:JOX262160 JYT262150:JYT262160 KIP262150:KIP262160 KSL262150:KSL262160 LCH262150:LCH262160 LMD262150:LMD262160 LVZ262150:LVZ262160 MFV262150:MFV262160 MPR262150:MPR262160 MZN262150:MZN262160 NJJ262150:NJJ262160 NTF262150:NTF262160 ODB262150:ODB262160 OMX262150:OMX262160 OWT262150:OWT262160 PGP262150:PGP262160 PQL262150:PQL262160 QAH262150:QAH262160 QKD262150:QKD262160 QTZ262150:QTZ262160 RDV262150:RDV262160 RNR262150:RNR262160 RXN262150:RXN262160 SHJ262150:SHJ262160 SRF262150:SRF262160 TBB262150:TBB262160 TKX262150:TKX262160 TUT262150:TUT262160 UEP262150:UEP262160 UOL262150:UOL262160 UYH262150:UYH262160 VID262150:VID262160 VRZ262150:VRZ262160 WBV262150:WBV262160 WLR262150:WLR262160 WVN262150:WVN262160 F327686:F327696 JB327686:JB327696 SX327686:SX327696 ACT327686:ACT327696 AMP327686:AMP327696 AWL327686:AWL327696 BGH327686:BGH327696 BQD327686:BQD327696 BZZ327686:BZZ327696 CJV327686:CJV327696 CTR327686:CTR327696 DDN327686:DDN327696 DNJ327686:DNJ327696 DXF327686:DXF327696 EHB327686:EHB327696 EQX327686:EQX327696 FAT327686:FAT327696 FKP327686:FKP327696 FUL327686:FUL327696 GEH327686:GEH327696 GOD327686:GOD327696 GXZ327686:GXZ327696 HHV327686:HHV327696 HRR327686:HRR327696 IBN327686:IBN327696 ILJ327686:ILJ327696 IVF327686:IVF327696 JFB327686:JFB327696 JOX327686:JOX327696 JYT327686:JYT327696 KIP327686:KIP327696 KSL327686:KSL327696 LCH327686:LCH327696 LMD327686:LMD327696 LVZ327686:LVZ327696 MFV327686:MFV327696 MPR327686:MPR327696 MZN327686:MZN327696 NJJ327686:NJJ327696 NTF327686:NTF327696 ODB327686:ODB327696 OMX327686:OMX327696 OWT327686:OWT327696 PGP327686:PGP327696 PQL327686:PQL327696 QAH327686:QAH327696 QKD327686:QKD327696 QTZ327686:QTZ327696 RDV327686:RDV327696 RNR327686:RNR327696 RXN327686:RXN327696 SHJ327686:SHJ327696 SRF327686:SRF327696 TBB327686:TBB327696 TKX327686:TKX327696 TUT327686:TUT327696 UEP327686:UEP327696 UOL327686:UOL327696 UYH327686:UYH327696 VID327686:VID327696 VRZ327686:VRZ327696 WBV327686:WBV327696 WLR327686:WLR327696 WVN327686:WVN327696 F393222:F393232 JB393222:JB393232 SX393222:SX393232 ACT393222:ACT393232 AMP393222:AMP393232 AWL393222:AWL393232 BGH393222:BGH393232 BQD393222:BQD393232 BZZ393222:BZZ393232 CJV393222:CJV393232 CTR393222:CTR393232 DDN393222:DDN393232 DNJ393222:DNJ393232 DXF393222:DXF393232 EHB393222:EHB393232 EQX393222:EQX393232 FAT393222:FAT393232 FKP393222:FKP393232 FUL393222:FUL393232 GEH393222:GEH393232 GOD393222:GOD393232 GXZ393222:GXZ393232 HHV393222:HHV393232 HRR393222:HRR393232 IBN393222:IBN393232 ILJ393222:ILJ393232 IVF393222:IVF393232 JFB393222:JFB393232 JOX393222:JOX393232 JYT393222:JYT393232 KIP393222:KIP393232 KSL393222:KSL393232 LCH393222:LCH393232 LMD393222:LMD393232 LVZ393222:LVZ393232 MFV393222:MFV393232 MPR393222:MPR393232 MZN393222:MZN393232 NJJ393222:NJJ393232 NTF393222:NTF393232 ODB393222:ODB393232 OMX393222:OMX393232 OWT393222:OWT393232 PGP393222:PGP393232 PQL393222:PQL393232 QAH393222:QAH393232 QKD393222:QKD393232 QTZ393222:QTZ393232 RDV393222:RDV393232 RNR393222:RNR393232 RXN393222:RXN393232 SHJ393222:SHJ393232 SRF393222:SRF393232 TBB393222:TBB393232 TKX393222:TKX393232 TUT393222:TUT393232 UEP393222:UEP393232 UOL393222:UOL393232 UYH393222:UYH393232 VID393222:VID393232 VRZ393222:VRZ393232 WBV393222:WBV393232 WLR393222:WLR393232 WVN393222:WVN393232 F458758:F458768 JB458758:JB458768 SX458758:SX458768 ACT458758:ACT458768 AMP458758:AMP458768 AWL458758:AWL458768 BGH458758:BGH458768 BQD458758:BQD458768 BZZ458758:BZZ458768 CJV458758:CJV458768 CTR458758:CTR458768 DDN458758:DDN458768 DNJ458758:DNJ458768 DXF458758:DXF458768 EHB458758:EHB458768 EQX458758:EQX458768 FAT458758:FAT458768 FKP458758:FKP458768 FUL458758:FUL458768 GEH458758:GEH458768 GOD458758:GOD458768 GXZ458758:GXZ458768 HHV458758:HHV458768 HRR458758:HRR458768 IBN458758:IBN458768 ILJ458758:ILJ458768 IVF458758:IVF458768 JFB458758:JFB458768 JOX458758:JOX458768 JYT458758:JYT458768 KIP458758:KIP458768 KSL458758:KSL458768 LCH458758:LCH458768 LMD458758:LMD458768 LVZ458758:LVZ458768 MFV458758:MFV458768 MPR458758:MPR458768 MZN458758:MZN458768 NJJ458758:NJJ458768 NTF458758:NTF458768 ODB458758:ODB458768 OMX458758:OMX458768 OWT458758:OWT458768 PGP458758:PGP458768 PQL458758:PQL458768 QAH458758:QAH458768 QKD458758:QKD458768 QTZ458758:QTZ458768 RDV458758:RDV458768 RNR458758:RNR458768 RXN458758:RXN458768 SHJ458758:SHJ458768 SRF458758:SRF458768 TBB458758:TBB458768 TKX458758:TKX458768 TUT458758:TUT458768 UEP458758:UEP458768 UOL458758:UOL458768 UYH458758:UYH458768 VID458758:VID458768 VRZ458758:VRZ458768 WBV458758:WBV458768 WLR458758:WLR458768 WVN458758:WVN458768 F524294:F524304 JB524294:JB524304 SX524294:SX524304 ACT524294:ACT524304 AMP524294:AMP524304 AWL524294:AWL524304 BGH524294:BGH524304 BQD524294:BQD524304 BZZ524294:BZZ524304 CJV524294:CJV524304 CTR524294:CTR524304 DDN524294:DDN524304 DNJ524294:DNJ524304 DXF524294:DXF524304 EHB524294:EHB524304 EQX524294:EQX524304 FAT524294:FAT524304 FKP524294:FKP524304 FUL524294:FUL524304 GEH524294:GEH524304 GOD524294:GOD524304 GXZ524294:GXZ524304 HHV524294:HHV524304 HRR524294:HRR524304 IBN524294:IBN524304 ILJ524294:ILJ524304 IVF524294:IVF524304 JFB524294:JFB524304 JOX524294:JOX524304 JYT524294:JYT524304 KIP524294:KIP524304 KSL524294:KSL524304 LCH524294:LCH524304 LMD524294:LMD524304 LVZ524294:LVZ524304 MFV524294:MFV524304 MPR524294:MPR524304 MZN524294:MZN524304 NJJ524294:NJJ524304 NTF524294:NTF524304 ODB524294:ODB524304 OMX524294:OMX524304 OWT524294:OWT524304 PGP524294:PGP524304 PQL524294:PQL524304 QAH524294:QAH524304 QKD524294:QKD524304 QTZ524294:QTZ524304 RDV524294:RDV524304 RNR524294:RNR524304 RXN524294:RXN524304 SHJ524294:SHJ524304 SRF524294:SRF524304 TBB524294:TBB524304 TKX524294:TKX524304 TUT524294:TUT524304 UEP524294:UEP524304 UOL524294:UOL524304 UYH524294:UYH524304 VID524294:VID524304 VRZ524294:VRZ524304 WBV524294:WBV524304 WLR524294:WLR524304 WVN524294:WVN524304 F589830:F589840 JB589830:JB589840 SX589830:SX589840 ACT589830:ACT589840 AMP589830:AMP589840 AWL589830:AWL589840 BGH589830:BGH589840 BQD589830:BQD589840 BZZ589830:BZZ589840 CJV589830:CJV589840 CTR589830:CTR589840 DDN589830:DDN589840 DNJ589830:DNJ589840 DXF589830:DXF589840 EHB589830:EHB589840 EQX589830:EQX589840 FAT589830:FAT589840 FKP589830:FKP589840 FUL589830:FUL589840 GEH589830:GEH589840 GOD589830:GOD589840 GXZ589830:GXZ589840 HHV589830:HHV589840 HRR589830:HRR589840 IBN589830:IBN589840 ILJ589830:ILJ589840 IVF589830:IVF589840 JFB589830:JFB589840 JOX589830:JOX589840 JYT589830:JYT589840 KIP589830:KIP589840 KSL589830:KSL589840 LCH589830:LCH589840 LMD589830:LMD589840 LVZ589830:LVZ589840 MFV589830:MFV589840 MPR589830:MPR589840 MZN589830:MZN589840 NJJ589830:NJJ589840 NTF589830:NTF589840 ODB589830:ODB589840 OMX589830:OMX589840 OWT589830:OWT589840 PGP589830:PGP589840 PQL589830:PQL589840 QAH589830:QAH589840 QKD589830:QKD589840 QTZ589830:QTZ589840 RDV589830:RDV589840 RNR589830:RNR589840 RXN589830:RXN589840 SHJ589830:SHJ589840 SRF589830:SRF589840 TBB589830:TBB589840 TKX589830:TKX589840 TUT589830:TUT589840 UEP589830:UEP589840 UOL589830:UOL589840 UYH589830:UYH589840 VID589830:VID589840 VRZ589830:VRZ589840 WBV589830:WBV589840 WLR589830:WLR589840 WVN589830:WVN589840 F655366:F655376 JB655366:JB655376 SX655366:SX655376 ACT655366:ACT655376 AMP655366:AMP655376 AWL655366:AWL655376 BGH655366:BGH655376 BQD655366:BQD655376 BZZ655366:BZZ655376 CJV655366:CJV655376 CTR655366:CTR655376 DDN655366:DDN655376 DNJ655366:DNJ655376 DXF655366:DXF655376 EHB655366:EHB655376 EQX655366:EQX655376 FAT655366:FAT655376 FKP655366:FKP655376 FUL655366:FUL655376 GEH655366:GEH655376 GOD655366:GOD655376 GXZ655366:GXZ655376 HHV655366:HHV655376 HRR655366:HRR655376 IBN655366:IBN655376 ILJ655366:ILJ655376 IVF655366:IVF655376 JFB655366:JFB655376 JOX655366:JOX655376 JYT655366:JYT655376 KIP655366:KIP655376 KSL655366:KSL655376 LCH655366:LCH655376 LMD655366:LMD655376 LVZ655366:LVZ655376 MFV655366:MFV655376 MPR655366:MPR655376 MZN655366:MZN655376 NJJ655366:NJJ655376 NTF655366:NTF655376 ODB655366:ODB655376 OMX655366:OMX655376 OWT655366:OWT655376 PGP655366:PGP655376 PQL655366:PQL655376 QAH655366:QAH655376 QKD655366:QKD655376 QTZ655366:QTZ655376 RDV655366:RDV655376 RNR655366:RNR655376 RXN655366:RXN655376 SHJ655366:SHJ655376 SRF655366:SRF655376 TBB655366:TBB655376 TKX655366:TKX655376 TUT655366:TUT655376 UEP655366:UEP655376 UOL655366:UOL655376 UYH655366:UYH655376 VID655366:VID655376 VRZ655366:VRZ655376 WBV655366:WBV655376 WLR655366:WLR655376 WVN655366:WVN655376 F720902:F720912 JB720902:JB720912 SX720902:SX720912 ACT720902:ACT720912 AMP720902:AMP720912 AWL720902:AWL720912 BGH720902:BGH720912 BQD720902:BQD720912 BZZ720902:BZZ720912 CJV720902:CJV720912 CTR720902:CTR720912 DDN720902:DDN720912 DNJ720902:DNJ720912 DXF720902:DXF720912 EHB720902:EHB720912 EQX720902:EQX720912 FAT720902:FAT720912 FKP720902:FKP720912 FUL720902:FUL720912 GEH720902:GEH720912 GOD720902:GOD720912 GXZ720902:GXZ720912 HHV720902:HHV720912 HRR720902:HRR720912 IBN720902:IBN720912 ILJ720902:ILJ720912 IVF720902:IVF720912 JFB720902:JFB720912 JOX720902:JOX720912 JYT720902:JYT720912 KIP720902:KIP720912 KSL720902:KSL720912 LCH720902:LCH720912 LMD720902:LMD720912 LVZ720902:LVZ720912 MFV720902:MFV720912 MPR720902:MPR720912 MZN720902:MZN720912 NJJ720902:NJJ720912 NTF720902:NTF720912 ODB720902:ODB720912 OMX720902:OMX720912 OWT720902:OWT720912 PGP720902:PGP720912 PQL720902:PQL720912 QAH720902:QAH720912 QKD720902:QKD720912 QTZ720902:QTZ720912 RDV720902:RDV720912 RNR720902:RNR720912 RXN720902:RXN720912 SHJ720902:SHJ720912 SRF720902:SRF720912 TBB720902:TBB720912 TKX720902:TKX720912 TUT720902:TUT720912 UEP720902:UEP720912 UOL720902:UOL720912 UYH720902:UYH720912 VID720902:VID720912 VRZ720902:VRZ720912 WBV720902:WBV720912 WLR720902:WLR720912 WVN720902:WVN720912 F786438:F786448 JB786438:JB786448 SX786438:SX786448 ACT786438:ACT786448 AMP786438:AMP786448 AWL786438:AWL786448 BGH786438:BGH786448 BQD786438:BQD786448 BZZ786438:BZZ786448 CJV786438:CJV786448 CTR786438:CTR786448 DDN786438:DDN786448 DNJ786438:DNJ786448 DXF786438:DXF786448 EHB786438:EHB786448 EQX786438:EQX786448 FAT786438:FAT786448 FKP786438:FKP786448 FUL786438:FUL786448 GEH786438:GEH786448 GOD786438:GOD786448 GXZ786438:GXZ786448 HHV786438:HHV786448 HRR786438:HRR786448 IBN786438:IBN786448 ILJ786438:ILJ786448 IVF786438:IVF786448 JFB786438:JFB786448 JOX786438:JOX786448 JYT786438:JYT786448 KIP786438:KIP786448 KSL786438:KSL786448 LCH786438:LCH786448 LMD786438:LMD786448 LVZ786438:LVZ786448 MFV786438:MFV786448 MPR786438:MPR786448 MZN786438:MZN786448 NJJ786438:NJJ786448 NTF786438:NTF786448 ODB786438:ODB786448 OMX786438:OMX786448 OWT786438:OWT786448 PGP786438:PGP786448 PQL786438:PQL786448 QAH786438:QAH786448 QKD786438:QKD786448 QTZ786438:QTZ786448 RDV786438:RDV786448 RNR786438:RNR786448 RXN786438:RXN786448 SHJ786438:SHJ786448 SRF786438:SRF786448 TBB786438:TBB786448 TKX786438:TKX786448 TUT786438:TUT786448 UEP786438:UEP786448 UOL786438:UOL786448 UYH786438:UYH786448 VID786438:VID786448 VRZ786438:VRZ786448 WBV786438:WBV786448 WLR786438:WLR786448 WVN786438:WVN786448 F851974:F851984 JB851974:JB851984 SX851974:SX851984 ACT851974:ACT851984 AMP851974:AMP851984 AWL851974:AWL851984 BGH851974:BGH851984 BQD851974:BQD851984 BZZ851974:BZZ851984 CJV851974:CJV851984 CTR851974:CTR851984 DDN851974:DDN851984 DNJ851974:DNJ851984 DXF851974:DXF851984 EHB851974:EHB851984 EQX851974:EQX851984 FAT851974:FAT851984 FKP851974:FKP851984 FUL851974:FUL851984 GEH851974:GEH851984 GOD851974:GOD851984 GXZ851974:GXZ851984 HHV851974:HHV851984 HRR851974:HRR851984 IBN851974:IBN851984 ILJ851974:ILJ851984 IVF851974:IVF851984 JFB851974:JFB851984 JOX851974:JOX851984 JYT851974:JYT851984 KIP851974:KIP851984 KSL851974:KSL851984 LCH851974:LCH851984 LMD851974:LMD851984 LVZ851974:LVZ851984 MFV851974:MFV851984 MPR851974:MPR851984 MZN851974:MZN851984 NJJ851974:NJJ851984 NTF851974:NTF851984 ODB851974:ODB851984 OMX851974:OMX851984 OWT851974:OWT851984 PGP851974:PGP851984 PQL851974:PQL851984 QAH851974:QAH851984 QKD851974:QKD851984 QTZ851974:QTZ851984 RDV851974:RDV851984 RNR851974:RNR851984 RXN851974:RXN851984 SHJ851974:SHJ851984 SRF851974:SRF851984 TBB851974:TBB851984 TKX851974:TKX851984 TUT851974:TUT851984 UEP851974:UEP851984 UOL851974:UOL851984 UYH851974:UYH851984 VID851974:VID851984 VRZ851974:VRZ851984 WBV851974:WBV851984 WLR851974:WLR851984 WVN851974:WVN851984 F917510:F917520 JB917510:JB917520 SX917510:SX917520 ACT917510:ACT917520 AMP917510:AMP917520 AWL917510:AWL917520 BGH917510:BGH917520 BQD917510:BQD917520 BZZ917510:BZZ917520 CJV917510:CJV917520 CTR917510:CTR917520 DDN917510:DDN917520 DNJ917510:DNJ917520 DXF917510:DXF917520 EHB917510:EHB917520 EQX917510:EQX917520 FAT917510:FAT917520 FKP917510:FKP917520 FUL917510:FUL917520 GEH917510:GEH917520 GOD917510:GOD917520 GXZ917510:GXZ917520 HHV917510:HHV917520 HRR917510:HRR917520 IBN917510:IBN917520 ILJ917510:ILJ917520 IVF917510:IVF917520 JFB917510:JFB917520 JOX917510:JOX917520 JYT917510:JYT917520 KIP917510:KIP917520 KSL917510:KSL917520 LCH917510:LCH917520 LMD917510:LMD917520 LVZ917510:LVZ917520 MFV917510:MFV917520 MPR917510:MPR917520 MZN917510:MZN917520 NJJ917510:NJJ917520 NTF917510:NTF917520 ODB917510:ODB917520 OMX917510:OMX917520 OWT917510:OWT917520 PGP917510:PGP917520 PQL917510:PQL917520 QAH917510:QAH917520 QKD917510:QKD917520 QTZ917510:QTZ917520 RDV917510:RDV917520 RNR917510:RNR917520 RXN917510:RXN917520 SHJ917510:SHJ917520 SRF917510:SRF917520 TBB917510:TBB917520 TKX917510:TKX917520 TUT917510:TUT917520 UEP917510:UEP917520 UOL917510:UOL917520 UYH917510:UYH917520 VID917510:VID917520 VRZ917510:VRZ917520 WBV917510:WBV917520 WLR917510:WLR917520 WVN917510:WVN917520 F983046:F983056 JB983046:JB983056 SX983046:SX983056 ACT983046:ACT983056 AMP983046:AMP983056 AWL983046:AWL983056 BGH983046:BGH983056 BQD983046:BQD983056 BZZ983046:BZZ983056 CJV983046:CJV983056 CTR983046:CTR983056 DDN983046:DDN983056 DNJ983046:DNJ983056 DXF983046:DXF983056 EHB983046:EHB983056 EQX983046:EQX983056 FAT983046:FAT983056 FKP983046:FKP983056 FUL983046:FUL983056 GEH983046:GEH983056 GOD983046:GOD983056 GXZ983046:GXZ983056 HHV983046:HHV983056 HRR983046:HRR983056 IBN983046:IBN983056 ILJ983046:ILJ983056 IVF983046:IVF983056 JFB983046:JFB983056 JOX983046:JOX983056 JYT983046:JYT983056 KIP983046:KIP983056 KSL983046:KSL983056 LCH983046:LCH983056 LMD983046:LMD983056 LVZ983046:LVZ983056 MFV983046:MFV983056 MPR983046:MPR983056 MZN983046:MZN983056 NJJ983046:NJJ983056 NTF983046:NTF983056 ODB983046:ODB983056 OMX983046:OMX983056 OWT983046:OWT983056 PGP983046:PGP983056 PQL983046:PQL983056 QAH983046:QAH983056 QKD983046:QKD983056 QTZ983046:QTZ983056 RDV983046:RDV983056 RNR983046:RNR983056 RXN983046:RXN983056 SHJ983046:SHJ983056 SRF983046:SRF983056 TBB983046:TBB983056 TKX983046:TKX983056 TUT983046:TUT983056 UEP983046:UEP983056 UOL983046:UOL983056 UYH983046:UYH983056 VID983046:VID983056 VRZ983046:VRZ983056 WBV983046:WBV983056 WLR983046:WLR983056 WVN983046:WVN983056" xr:uid="{9FCF65BC-7FD0-4078-ACD7-0E0EA777FBC9}">
      <formula1>"Mới,Cập nhật"</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F9F7-9F25-4377-892A-C50EDFDFC2E4}">
  <dimension ref="A1:P17"/>
  <sheetViews>
    <sheetView tabSelected="1" topLeftCell="A13" workbookViewId="0">
      <selection activeCell="C16" sqref="C16"/>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30</v>
      </c>
      <c r="B3" s="143"/>
      <c r="C3" s="143"/>
      <c r="D3" s="143"/>
      <c r="F3" s="139" t="s">
        <v>31</v>
      </c>
      <c r="G3" s="139"/>
      <c r="H3" s="139"/>
      <c r="J3" s="139" t="s">
        <v>32</v>
      </c>
      <c r="K3" s="139"/>
      <c r="L3" s="139"/>
    </row>
    <row r="4" spans="1:16" ht="16.5">
      <c r="A4" s="59" t="s">
        <v>33</v>
      </c>
      <c r="B4" s="59"/>
      <c r="C4" s="60" t="s">
        <v>587</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59.5" customHeight="1">
      <c r="A5" s="59" t="s">
        <v>34</v>
      </c>
      <c r="B5" s="59"/>
      <c r="C5" s="142" t="s">
        <v>588</v>
      </c>
      <c r="D5" s="142"/>
      <c r="E5" s="65"/>
      <c r="F5" s="141"/>
      <c r="G5" s="66">
        <f>COUNTIF(G10:G17,"Fail")</f>
        <v>0</v>
      </c>
      <c r="H5" s="63" t="s">
        <v>13</v>
      </c>
      <c r="I5" s="65"/>
      <c r="J5" s="141"/>
      <c r="K5" s="66">
        <f>COUNTIF(K10:K17,"Fail")</f>
        <v>0</v>
      </c>
      <c r="L5" s="63" t="s">
        <v>13</v>
      </c>
      <c r="M5" s="67"/>
      <c r="N5" s="61"/>
      <c r="O5" s="58"/>
      <c r="P5" s="58"/>
    </row>
    <row r="6" spans="1:16" ht="16.5">
      <c r="A6" s="68" t="s">
        <v>35</v>
      </c>
      <c r="B6" s="68"/>
      <c r="C6" s="142" t="s">
        <v>175</v>
      </c>
      <c r="D6" s="142"/>
      <c r="E6" s="65"/>
      <c r="F6" s="141"/>
      <c r="G6" s="66">
        <f>COUNTIF(G10:G17,"NA")</f>
        <v>0</v>
      </c>
      <c r="H6" s="63" t="s">
        <v>14</v>
      </c>
      <c r="I6" s="65"/>
      <c r="J6" s="141"/>
      <c r="K6" s="66">
        <f>COUNTIF(K10:K17,"NA")</f>
        <v>0</v>
      </c>
      <c r="L6" s="63" t="s">
        <v>14</v>
      </c>
      <c r="M6" s="67"/>
      <c r="N6" s="61"/>
      <c r="O6" s="58"/>
      <c r="P6" s="58"/>
    </row>
    <row r="7" spans="1:16" ht="16.5">
      <c r="A7" s="68" t="s">
        <v>47</v>
      </c>
      <c r="B7" s="68"/>
      <c r="C7" s="142"/>
      <c r="D7" s="142"/>
      <c r="E7" s="65"/>
      <c r="F7" s="141"/>
      <c r="G7" s="66">
        <f>COUNTA(G10:G17)</f>
        <v>0</v>
      </c>
      <c r="H7" s="63" t="s">
        <v>36</v>
      </c>
      <c r="I7" s="65"/>
      <c r="J7" s="141"/>
      <c r="K7" s="66">
        <f>COUNTA(K10:K17)</f>
        <v>0</v>
      </c>
      <c r="L7" s="63" t="s">
        <v>37</v>
      </c>
      <c r="M7" s="67"/>
      <c r="N7" s="61"/>
      <c r="O7" s="58"/>
      <c r="P7" s="58"/>
    </row>
    <row r="8" spans="1:16" ht="16.5">
      <c r="A8" s="68" t="s">
        <v>507</v>
      </c>
      <c r="B8" s="114"/>
      <c r="C8" s="69"/>
      <c r="D8" s="69"/>
      <c r="E8" s="70"/>
      <c r="F8" s="69"/>
      <c r="G8" s="66">
        <f>COUNTA($A11:$A17)</f>
        <v>5</v>
      </c>
      <c r="H8" s="63" t="s">
        <v>38</v>
      </c>
      <c r="I8" s="70"/>
      <c r="J8" s="69"/>
      <c r="K8" s="66">
        <f>COUNTA($A11:$A17)</f>
        <v>5</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587</v>
      </c>
      <c r="C10" s="136"/>
      <c r="D10" s="137"/>
      <c r="E10" s="75"/>
      <c r="F10" s="76"/>
      <c r="G10" s="77"/>
      <c r="H10" s="78"/>
      <c r="I10" s="75"/>
      <c r="J10" s="79"/>
      <c r="K10" s="79"/>
      <c r="L10" s="80"/>
      <c r="M10" s="81"/>
      <c r="N10" s="81"/>
      <c r="O10" s="74"/>
      <c r="P10" s="74"/>
    </row>
    <row r="11" spans="1:16" ht="66">
      <c r="A11" s="82" t="s">
        <v>583</v>
      </c>
      <c r="B11" s="83" t="s">
        <v>589</v>
      </c>
      <c r="C11" s="83" t="s">
        <v>576</v>
      </c>
      <c r="D11" s="83"/>
      <c r="E11" s="64"/>
      <c r="F11" s="83"/>
      <c r="G11" s="84"/>
      <c r="H11" s="83"/>
      <c r="I11" s="85"/>
      <c r="J11" s="83"/>
      <c r="K11" s="84"/>
      <c r="L11" s="83"/>
      <c r="M11" s="86"/>
      <c r="N11" s="86"/>
      <c r="O11" s="74"/>
      <c r="P11" s="74"/>
    </row>
    <row r="12" spans="1:16" s="101" customFormat="1" ht="82.5">
      <c r="A12" s="82" t="s">
        <v>584</v>
      </c>
      <c r="B12" s="83" t="s">
        <v>590</v>
      </c>
      <c r="C12" s="83" t="s">
        <v>595</v>
      </c>
      <c r="D12" s="83" t="s">
        <v>577</v>
      </c>
      <c r="E12" s="64"/>
      <c r="F12" s="83"/>
      <c r="G12" s="84"/>
      <c r="H12" s="83"/>
      <c r="I12" s="85"/>
      <c r="J12" s="83"/>
      <c r="K12" s="84"/>
      <c r="L12" s="83"/>
      <c r="M12" s="85"/>
      <c r="N12" s="85"/>
    </row>
    <row r="13" spans="1:16" s="101" customFormat="1" ht="82.5">
      <c r="A13" s="82" t="s">
        <v>585</v>
      </c>
      <c r="B13" s="83" t="s">
        <v>591</v>
      </c>
      <c r="C13" s="83" t="s">
        <v>594</v>
      </c>
      <c r="D13" s="83" t="s">
        <v>578</v>
      </c>
      <c r="E13" s="64"/>
      <c r="F13" s="83"/>
      <c r="G13" s="84"/>
      <c r="H13" s="83"/>
      <c r="I13" s="85"/>
      <c r="J13" s="83"/>
      <c r="K13" s="84"/>
      <c r="L13" s="83"/>
      <c r="M13" s="85"/>
      <c r="N13" s="85"/>
    </row>
    <row r="14" spans="1:16" s="101" customFormat="1" ht="66">
      <c r="A14" s="82" t="s">
        <v>586</v>
      </c>
      <c r="B14" s="83" t="s">
        <v>592</v>
      </c>
      <c r="C14" s="83" t="s">
        <v>593</v>
      </c>
      <c r="D14" s="83" t="s">
        <v>582</v>
      </c>
      <c r="E14" s="64"/>
      <c r="F14" s="83"/>
      <c r="G14" s="84"/>
      <c r="H14" s="83"/>
      <c r="I14" s="85"/>
      <c r="J14" s="83"/>
      <c r="K14" s="84"/>
      <c r="L14" s="83"/>
      <c r="M14" s="85"/>
      <c r="N14" s="85"/>
    </row>
    <row r="15" spans="1:16" s="101" customFormat="1" ht="82.5">
      <c r="A15" s="82" t="s">
        <v>611</v>
      </c>
      <c r="B15" s="83" t="s">
        <v>605</v>
      </c>
      <c r="C15" s="83" t="s">
        <v>612</v>
      </c>
      <c r="D15" s="83" t="s">
        <v>610</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4 J10:J17 F11:F17 H11:H17 L11:L17">
    <cfRule type="expression" dxfId="27" priority="30" stopIfTrue="1">
      <formula>#REF!="Pass"</formula>
    </cfRule>
  </conditionalFormatting>
  <conditionalFormatting sqref="B16:C17">
    <cfRule type="expression" dxfId="26" priority="17" stopIfTrue="1">
      <formula>#REF!="Pass"</formula>
    </cfRule>
    <cfRule type="expression" dxfId="25" priority="18" stopIfTrue="1">
      <formula>#REF!="NA"</formula>
    </cfRule>
  </conditionalFormatting>
  <conditionalFormatting sqref="C11:D11">
    <cfRule type="expression" dxfId="24" priority="28" stopIfTrue="1">
      <formula>#REF!="Pass"</formula>
    </cfRule>
    <cfRule type="expression" dxfId="23" priority="29" stopIfTrue="1">
      <formula>#REF!="NA"</formula>
    </cfRule>
  </conditionalFormatting>
  <conditionalFormatting sqref="C16:D17">
    <cfRule type="expression" dxfId="22" priority="12" stopIfTrue="1">
      <formula>#REF!="Pass"</formula>
    </cfRule>
    <cfRule type="expression" dxfId="21" priority="13" stopIfTrue="1">
      <formula>#REF!="NA"</formula>
    </cfRule>
  </conditionalFormatting>
  <conditionalFormatting sqref="D11:D14">
    <cfRule type="expression" dxfId="20" priority="27" stopIfTrue="1">
      <formula>#REF!="NA"</formula>
    </cfRule>
  </conditionalFormatting>
  <conditionalFormatting sqref="D11:D14 D16:D17">
    <cfRule type="expression" dxfId="19" priority="14" stopIfTrue="1">
      <formula>#REF!="Pass"</formula>
    </cfRule>
  </conditionalFormatting>
  <conditionalFormatting sqref="D16:D17">
    <cfRule type="expression" dxfId="18" priority="7" stopIfTrue="1">
      <formula>#REF!="NA"</formula>
    </cfRule>
  </conditionalFormatting>
  <conditionalFormatting sqref="E10:E17 I11:I17 M11:N17">
    <cfRule type="expression" dxfId="17" priority="5" stopIfTrue="1">
      <formula>#REF!="Pass"</formula>
    </cfRule>
  </conditionalFormatting>
  <conditionalFormatting sqref="G10">
    <cfRule type="expression" dxfId="16" priority="20" stopIfTrue="1">
      <formula>#REF!="Pass"</formula>
    </cfRule>
    <cfRule type="expression" dxfId="15" priority="21" stopIfTrue="1">
      <formula>#REF!="NA"</formula>
    </cfRule>
    <cfRule type="expression" dxfId="14" priority="22" stopIfTrue="1">
      <formula>#REF!="Pass"</formula>
    </cfRule>
    <cfRule type="expression" dxfId="13" priority="23" stopIfTrue="1">
      <formula>#REF!="NA"</formula>
    </cfRule>
  </conditionalFormatting>
  <conditionalFormatting sqref="G11:G17 K11:K17">
    <cfRule type="cellIs" dxfId="12" priority="25" stopIfTrue="1" operator="equal">
      <formula>"Fail"</formula>
    </cfRule>
    <cfRule type="cellIs" dxfId="11" priority="26" stopIfTrue="1" operator="equal">
      <formula>"Pass"</formula>
    </cfRule>
  </conditionalFormatting>
  <conditionalFormatting sqref="H10:I10">
    <cfRule type="expression" dxfId="10" priority="24" stopIfTrue="1">
      <formula>#REF!="Pass"</formula>
    </cfRule>
  </conditionalFormatting>
  <conditionalFormatting sqref="J10:J11">
    <cfRule type="expression" dxfId="9" priority="10" stopIfTrue="1">
      <formula>#REF!="Pass"</formula>
    </cfRule>
    <cfRule type="expression" dxfId="8" priority="11" stopIfTrue="1">
      <formula>#REF!="NA"</formula>
    </cfRule>
  </conditionalFormatting>
  <conditionalFormatting sqref="J10:J17 B11:C11 F11:F17 H11:H17 L11:L17 B12:D14">
    <cfRule type="expression" dxfId="7" priority="31" stopIfTrue="1">
      <formula>#REF!="NA"</formula>
    </cfRule>
  </conditionalFormatting>
  <conditionalFormatting sqref="J16:J17">
    <cfRule type="expression" dxfId="6" priority="8" stopIfTrue="1">
      <formula>#REF!="Pass"</formula>
    </cfRule>
    <cfRule type="expression" dxfId="5" priority="9" stopIfTrue="1">
      <formula>#REF!="NA"</formula>
    </cfRule>
  </conditionalFormatting>
  <conditionalFormatting sqref="L10:N10">
    <cfRule type="expression" dxfId="4" priority="19" stopIfTrue="1">
      <formula>#REF!="Pass"</formula>
    </cfRule>
  </conditionalFormatting>
  <conditionalFormatting sqref="B15 D15">
    <cfRule type="expression" dxfId="3" priority="4" stopIfTrue="1">
      <formula>#REF!="Pass"</formula>
    </cfRule>
  </conditionalFormatting>
  <conditionalFormatting sqref="B15 D15">
    <cfRule type="expression" dxfId="2" priority="3" stopIfTrue="1">
      <formula>#REF!="NA"</formula>
    </cfRule>
  </conditionalFormatting>
  <conditionalFormatting sqref="C15">
    <cfRule type="expression" dxfId="1" priority="1" stopIfTrue="1">
      <formula>#REF!="Pass"</formula>
    </cfRule>
  </conditionalFormatting>
  <conditionalFormatting sqref="C15">
    <cfRule type="expression" dxfId="0" priority="2" stopIfTrue="1">
      <formula>#REF!="NA"</formula>
    </cfRule>
  </conditionalFormatting>
  <dataValidations count="1">
    <dataValidation type="list" allowBlank="1" showInputMessage="1" showErrorMessage="1" sqref="K65526:K65535 JG65526:JG65535 TC65526:TC65535 ACY65526:ACY65535 AMU65526:AMU65535 AWQ65526:AWQ65535 BGM65526:BGM65535 BQI65526:BQI65535 CAE65526:CAE65535 CKA65526:CKA65535 CTW65526:CTW65535 DDS65526:DDS65535 DNO65526:DNO65535 DXK65526:DXK65535 EHG65526:EHG65535 ERC65526:ERC65535 FAY65526:FAY65535 FKU65526:FKU65535 FUQ65526:FUQ65535 GEM65526:GEM65535 GOI65526:GOI65535 GYE65526:GYE65535 HIA65526:HIA65535 HRW65526:HRW65535 IBS65526:IBS65535 ILO65526:ILO65535 IVK65526:IVK65535 JFG65526:JFG65535 JPC65526:JPC65535 JYY65526:JYY65535 KIU65526:KIU65535 KSQ65526:KSQ65535 LCM65526:LCM65535 LMI65526:LMI65535 LWE65526:LWE65535 MGA65526:MGA65535 MPW65526:MPW65535 MZS65526:MZS65535 NJO65526:NJO65535 NTK65526:NTK65535 ODG65526:ODG65535 ONC65526:ONC65535 OWY65526:OWY65535 PGU65526:PGU65535 PQQ65526:PQQ65535 QAM65526:QAM65535 QKI65526:QKI65535 QUE65526:QUE65535 REA65526:REA65535 RNW65526:RNW65535 RXS65526:RXS65535 SHO65526:SHO65535 SRK65526:SRK65535 TBG65526:TBG65535 TLC65526:TLC65535 TUY65526:TUY65535 UEU65526:UEU65535 UOQ65526:UOQ65535 UYM65526:UYM65535 VII65526:VII65535 VSE65526:VSE65535 WCA65526:WCA65535 WLW65526:WLW65535 WVS65526:WVS65535 K131062:K131071 JG131062:JG131071 TC131062:TC131071 ACY131062:ACY131071 AMU131062:AMU131071 AWQ131062:AWQ131071 BGM131062:BGM131071 BQI131062:BQI131071 CAE131062:CAE131071 CKA131062:CKA131071 CTW131062:CTW131071 DDS131062:DDS131071 DNO131062:DNO131071 DXK131062:DXK131071 EHG131062:EHG131071 ERC131062:ERC131071 FAY131062:FAY131071 FKU131062:FKU131071 FUQ131062:FUQ131071 GEM131062:GEM131071 GOI131062:GOI131071 GYE131062:GYE131071 HIA131062:HIA131071 HRW131062:HRW131071 IBS131062:IBS131071 ILO131062:ILO131071 IVK131062:IVK131071 JFG131062:JFG131071 JPC131062:JPC131071 JYY131062:JYY131071 KIU131062:KIU131071 KSQ131062:KSQ131071 LCM131062:LCM131071 LMI131062:LMI131071 LWE131062:LWE131071 MGA131062:MGA131071 MPW131062:MPW131071 MZS131062:MZS131071 NJO131062:NJO131071 NTK131062:NTK131071 ODG131062:ODG131071 ONC131062:ONC131071 OWY131062:OWY131071 PGU131062:PGU131071 PQQ131062:PQQ131071 QAM131062:QAM131071 QKI131062:QKI131071 QUE131062:QUE131071 REA131062:REA131071 RNW131062:RNW131071 RXS131062:RXS131071 SHO131062:SHO131071 SRK131062:SRK131071 TBG131062:TBG131071 TLC131062:TLC131071 TUY131062:TUY131071 UEU131062:UEU131071 UOQ131062:UOQ131071 UYM131062:UYM131071 VII131062:VII131071 VSE131062:VSE131071 WCA131062:WCA131071 WLW131062:WLW131071 WVS131062:WVS131071 K196598:K196607 JG196598:JG196607 TC196598:TC196607 ACY196598:ACY196607 AMU196598:AMU196607 AWQ196598:AWQ196607 BGM196598:BGM196607 BQI196598:BQI196607 CAE196598:CAE196607 CKA196598:CKA196607 CTW196598:CTW196607 DDS196598:DDS196607 DNO196598:DNO196607 DXK196598:DXK196607 EHG196598:EHG196607 ERC196598:ERC196607 FAY196598:FAY196607 FKU196598:FKU196607 FUQ196598:FUQ196607 GEM196598:GEM196607 GOI196598:GOI196607 GYE196598:GYE196607 HIA196598:HIA196607 HRW196598:HRW196607 IBS196598:IBS196607 ILO196598:ILO196607 IVK196598:IVK196607 JFG196598:JFG196607 JPC196598:JPC196607 JYY196598:JYY196607 KIU196598:KIU196607 KSQ196598:KSQ196607 LCM196598:LCM196607 LMI196598:LMI196607 LWE196598:LWE196607 MGA196598:MGA196607 MPW196598:MPW196607 MZS196598:MZS196607 NJO196598:NJO196607 NTK196598:NTK196607 ODG196598:ODG196607 ONC196598:ONC196607 OWY196598:OWY196607 PGU196598:PGU196607 PQQ196598:PQQ196607 QAM196598:QAM196607 QKI196598:QKI196607 QUE196598:QUE196607 REA196598:REA196607 RNW196598:RNW196607 RXS196598:RXS196607 SHO196598:SHO196607 SRK196598:SRK196607 TBG196598:TBG196607 TLC196598:TLC196607 TUY196598:TUY196607 UEU196598:UEU196607 UOQ196598:UOQ196607 UYM196598:UYM196607 VII196598:VII196607 VSE196598:VSE196607 WCA196598:WCA196607 WLW196598:WLW196607 WVS196598:WVS196607 K262134:K262143 JG262134:JG262143 TC262134:TC262143 ACY262134:ACY262143 AMU262134:AMU262143 AWQ262134:AWQ262143 BGM262134:BGM262143 BQI262134:BQI262143 CAE262134:CAE262143 CKA262134:CKA262143 CTW262134:CTW262143 DDS262134:DDS262143 DNO262134:DNO262143 DXK262134:DXK262143 EHG262134:EHG262143 ERC262134:ERC262143 FAY262134:FAY262143 FKU262134:FKU262143 FUQ262134:FUQ262143 GEM262134:GEM262143 GOI262134:GOI262143 GYE262134:GYE262143 HIA262134:HIA262143 HRW262134:HRW262143 IBS262134:IBS262143 ILO262134:ILO262143 IVK262134:IVK262143 JFG262134:JFG262143 JPC262134:JPC262143 JYY262134:JYY262143 KIU262134:KIU262143 KSQ262134:KSQ262143 LCM262134:LCM262143 LMI262134:LMI262143 LWE262134:LWE262143 MGA262134:MGA262143 MPW262134:MPW262143 MZS262134:MZS262143 NJO262134:NJO262143 NTK262134:NTK262143 ODG262134:ODG262143 ONC262134:ONC262143 OWY262134:OWY262143 PGU262134:PGU262143 PQQ262134:PQQ262143 QAM262134:QAM262143 QKI262134:QKI262143 QUE262134:QUE262143 REA262134:REA262143 RNW262134:RNW262143 RXS262134:RXS262143 SHO262134:SHO262143 SRK262134:SRK262143 TBG262134:TBG262143 TLC262134:TLC262143 TUY262134:TUY262143 UEU262134:UEU262143 UOQ262134:UOQ262143 UYM262134:UYM262143 VII262134:VII262143 VSE262134:VSE262143 WCA262134:WCA262143 WLW262134:WLW262143 WVS262134:WVS262143 K327670:K327679 JG327670:JG327679 TC327670:TC327679 ACY327670:ACY327679 AMU327670:AMU327679 AWQ327670:AWQ327679 BGM327670:BGM327679 BQI327670:BQI327679 CAE327670:CAE327679 CKA327670:CKA327679 CTW327670:CTW327679 DDS327670:DDS327679 DNO327670:DNO327679 DXK327670:DXK327679 EHG327670:EHG327679 ERC327670:ERC327679 FAY327670:FAY327679 FKU327670:FKU327679 FUQ327670:FUQ327679 GEM327670:GEM327679 GOI327670:GOI327679 GYE327670:GYE327679 HIA327670:HIA327679 HRW327670:HRW327679 IBS327670:IBS327679 ILO327670:ILO327679 IVK327670:IVK327679 JFG327670:JFG327679 JPC327670:JPC327679 JYY327670:JYY327679 KIU327670:KIU327679 KSQ327670:KSQ327679 LCM327670:LCM327679 LMI327670:LMI327679 LWE327670:LWE327679 MGA327670:MGA327679 MPW327670:MPW327679 MZS327670:MZS327679 NJO327670:NJO327679 NTK327670:NTK327679 ODG327670:ODG327679 ONC327670:ONC327679 OWY327670:OWY327679 PGU327670:PGU327679 PQQ327670:PQQ327679 QAM327670:QAM327679 QKI327670:QKI327679 QUE327670:QUE327679 REA327670:REA327679 RNW327670:RNW327679 RXS327670:RXS327679 SHO327670:SHO327679 SRK327670:SRK327679 TBG327670:TBG327679 TLC327670:TLC327679 TUY327670:TUY327679 UEU327670:UEU327679 UOQ327670:UOQ327679 UYM327670:UYM327679 VII327670:VII327679 VSE327670:VSE327679 WCA327670:WCA327679 WLW327670:WLW327679 WVS327670:WVS327679 K393206:K393215 JG393206:JG393215 TC393206:TC393215 ACY393206:ACY393215 AMU393206:AMU393215 AWQ393206:AWQ393215 BGM393206:BGM393215 BQI393206:BQI393215 CAE393206:CAE393215 CKA393206:CKA393215 CTW393206:CTW393215 DDS393206:DDS393215 DNO393206:DNO393215 DXK393206:DXK393215 EHG393206:EHG393215 ERC393206:ERC393215 FAY393206:FAY393215 FKU393206:FKU393215 FUQ393206:FUQ393215 GEM393206:GEM393215 GOI393206:GOI393215 GYE393206:GYE393215 HIA393206:HIA393215 HRW393206:HRW393215 IBS393206:IBS393215 ILO393206:ILO393215 IVK393206:IVK393215 JFG393206:JFG393215 JPC393206:JPC393215 JYY393206:JYY393215 KIU393206:KIU393215 KSQ393206:KSQ393215 LCM393206:LCM393215 LMI393206:LMI393215 LWE393206:LWE393215 MGA393206:MGA393215 MPW393206:MPW393215 MZS393206:MZS393215 NJO393206:NJO393215 NTK393206:NTK393215 ODG393206:ODG393215 ONC393206:ONC393215 OWY393206:OWY393215 PGU393206:PGU393215 PQQ393206:PQQ393215 QAM393206:QAM393215 QKI393206:QKI393215 QUE393206:QUE393215 REA393206:REA393215 RNW393206:RNW393215 RXS393206:RXS393215 SHO393206:SHO393215 SRK393206:SRK393215 TBG393206:TBG393215 TLC393206:TLC393215 TUY393206:TUY393215 UEU393206:UEU393215 UOQ393206:UOQ393215 UYM393206:UYM393215 VII393206:VII393215 VSE393206:VSE393215 WCA393206:WCA393215 WLW393206:WLW393215 WVS393206:WVS393215 K458742:K458751 JG458742:JG458751 TC458742:TC458751 ACY458742:ACY458751 AMU458742:AMU458751 AWQ458742:AWQ458751 BGM458742:BGM458751 BQI458742:BQI458751 CAE458742:CAE458751 CKA458742:CKA458751 CTW458742:CTW458751 DDS458742:DDS458751 DNO458742:DNO458751 DXK458742:DXK458751 EHG458742:EHG458751 ERC458742:ERC458751 FAY458742:FAY458751 FKU458742:FKU458751 FUQ458742:FUQ458751 GEM458742:GEM458751 GOI458742:GOI458751 GYE458742:GYE458751 HIA458742:HIA458751 HRW458742:HRW458751 IBS458742:IBS458751 ILO458742:ILO458751 IVK458742:IVK458751 JFG458742:JFG458751 JPC458742:JPC458751 JYY458742:JYY458751 KIU458742:KIU458751 KSQ458742:KSQ458751 LCM458742:LCM458751 LMI458742:LMI458751 LWE458742:LWE458751 MGA458742:MGA458751 MPW458742:MPW458751 MZS458742:MZS458751 NJO458742:NJO458751 NTK458742:NTK458751 ODG458742:ODG458751 ONC458742:ONC458751 OWY458742:OWY458751 PGU458742:PGU458751 PQQ458742:PQQ458751 QAM458742:QAM458751 QKI458742:QKI458751 QUE458742:QUE458751 REA458742:REA458751 RNW458742:RNW458751 RXS458742:RXS458751 SHO458742:SHO458751 SRK458742:SRK458751 TBG458742:TBG458751 TLC458742:TLC458751 TUY458742:TUY458751 UEU458742:UEU458751 UOQ458742:UOQ458751 UYM458742:UYM458751 VII458742:VII458751 VSE458742:VSE458751 WCA458742:WCA458751 WLW458742:WLW458751 WVS458742:WVS458751 K524278:K524287 JG524278:JG524287 TC524278:TC524287 ACY524278:ACY524287 AMU524278:AMU524287 AWQ524278:AWQ524287 BGM524278:BGM524287 BQI524278:BQI524287 CAE524278:CAE524287 CKA524278:CKA524287 CTW524278:CTW524287 DDS524278:DDS524287 DNO524278:DNO524287 DXK524278:DXK524287 EHG524278:EHG524287 ERC524278:ERC524287 FAY524278:FAY524287 FKU524278:FKU524287 FUQ524278:FUQ524287 GEM524278:GEM524287 GOI524278:GOI524287 GYE524278:GYE524287 HIA524278:HIA524287 HRW524278:HRW524287 IBS524278:IBS524287 ILO524278:ILO524287 IVK524278:IVK524287 JFG524278:JFG524287 JPC524278:JPC524287 JYY524278:JYY524287 KIU524278:KIU524287 KSQ524278:KSQ524287 LCM524278:LCM524287 LMI524278:LMI524287 LWE524278:LWE524287 MGA524278:MGA524287 MPW524278:MPW524287 MZS524278:MZS524287 NJO524278:NJO524287 NTK524278:NTK524287 ODG524278:ODG524287 ONC524278:ONC524287 OWY524278:OWY524287 PGU524278:PGU524287 PQQ524278:PQQ524287 QAM524278:QAM524287 QKI524278:QKI524287 QUE524278:QUE524287 REA524278:REA524287 RNW524278:RNW524287 RXS524278:RXS524287 SHO524278:SHO524287 SRK524278:SRK524287 TBG524278:TBG524287 TLC524278:TLC524287 TUY524278:TUY524287 UEU524278:UEU524287 UOQ524278:UOQ524287 UYM524278:UYM524287 VII524278:VII524287 VSE524278:VSE524287 WCA524278:WCA524287 WLW524278:WLW524287 WVS524278:WVS524287 K589814:K589823 JG589814:JG589823 TC589814:TC589823 ACY589814:ACY589823 AMU589814:AMU589823 AWQ589814:AWQ589823 BGM589814:BGM589823 BQI589814:BQI589823 CAE589814:CAE589823 CKA589814:CKA589823 CTW589814:CTW589823 DDS589814:DDS589823 DNO589814:DNO589823 DXK589814:DXK589823 EHG589814:EHG589823 ERC589814:ERC589823 FAY589814:FAY589823 FKU589814:FKU589823 FUQ589814:FUQ589823 GEM589814:GEM589823 GOI589814:GOI589823 GYE589814:GYE589823 HIA589814:HIA589823 HRW589814:HRW589823 IBS589814:IBS589823 ILO589814:ILO589823 IVK589814:IVK589823 JFG589814:JFG589823 JPC589814:JPC589823 JYY589814:JYY589823 KIU589814:KIU589823 KSQ589814:KSQ589823 LCM589814:LCM589823 LMI589814:LMI589823 LWE589814:LWE589823 MGA589814:MGA589823 MPW589814:MPW589823 MZS589814:MZS589823 NJO589814:NJO589823 NTK589814:NTK589823 ODG589814:ODG589823 ONC589814:ONC589823 OWY589814:OWY589823 PGU589814:PGU589823 PQQ589814:PQQ589823 QAM589814:QAM589823 QKI589814:QKI589823 QUE589814:QUE589823 REA589814:REA589823 RNW589814:RNW589823 RXS589814:RXS589823 SHO589814:SHO589823 SRK589814:SRK589823 TBG589814:TBG589823 TLC589814:TLC589823 TUY589814:TUY589823 UEU589814:UEU589823 UOQ589814:UOQ589823 UYM589814:UYM589823 VII589814:VII589823 VSE589814:VSE589823 WCA589814:WCA589823 WLW589814:WLW589823 WVS589814:WVS589823 K655350:K655359 JG655350:JG655359 TC655350:TC655359 ACY655350:ACY655359 AMU655350:AMU655359 AWQ655350:AWQ655359 BGM655350:BGM655359 BQI655350:BQI655359 CAE655350:CAE655359 CKA655350:CKA655359 CTW655350:CTW655359 DDS655350:DDS655359 DNO655350:DNO655359 DXK655350:DXK655359 EHG655350:EHG655359 ERC655350:ERC655359 FAY655350:FAY655359 FKU655350:FKU655359 FUQ655350:FUQ655359 GEM655350:GEM655359 GOI655350:GOI655359 GYE655350:GYE655359 HIA655350:HIA655359 HRW655350:HRW655359 IBS655350:IBS655359 ILO655350:ILO655359 IVK655350:IVK655359 JFG655350:JFG655359 JPC655350:JPC655359 JYY655350:JYY655359 KIU655350:KIU655359 KSQ655350:KSQ655359 LCM655350:LCM655359 LMI655350:LMI655359 LWE655350:LWE655359 MGA655350:MGA655359 MPW655350:MPW655359 MZS655350:MZS655359 NJO655350:NJO655359 NTK655350:NTK655359 ODG655350:ODG655359 ONC655350:ONC655359 OWY655350:OWY655359 PGU655350:PGU655359 PQQ655350:PQQ655359 QAM655350:QAM655359 QKI655350:QKI655359 QUE655350:QUE655359 REA655350:REA655359 RNW655350:RNW655359 RXS655350:RXS655359 SHO655350:SHO655359 SRK655350:SRK655359 TBG655350:TBG655359 TLC655350:TLC655359 TUY655350:TUY655359 UEU655350:UEU655359 UOQ655350:UOQ655359 UYM655350:UYM655359 VII655350:VII655359 VSE655350:VSE655359 WCA655350:WCA655359 WLW655350:WLW655359 WVS655350:WVS655359 K720886:K720895 JG720886:JG720895 TC720886:TC720895 ACY720886:ACY720895 AMU720886:AMU720895 AWQ720886:AWQ720895 BGM720886:BGM720895 BQI720886:BQI720895 CAE720886:CAE720895 CKA720886:CKA720895 CTW720886:CTW720895 DDS720886:DDS720895 DNO720886:DNO720895 DXK720886:DXK720895 EHG720886:EHG720895 ERC720886:ERC720895 FAY720886:FAY720895 FKU720886:FKU720895 FUQ720886:FUQ720895 GEM720886:GEM720895 GOI720886:GOI720895 GYE720886:GYE720895 HIA720886:HIA720895 HRW720886:HRW720895 IBS720886:IBS720895 ILO720886:ILO720895 IVK720886:IVK720895 JFG720886:JFG720895 JPC720886:JPC720895 JYY720886:JYY720895 KIU720886:KIU720895 KSQ720886:KSQ720895 LCM720886:LCM720895 LMI720886:LMI720895 LWE720886:LWE720895 MGA720886:MGA720895 MPW720886:MPW720895 MZS720886:MZS720895 NJO720886:NJO720895 NTK720886:NTK720895 ODG720886:ODG720895 ONC720886:ONC720895 OWY720886:OWY720895 PGU720886:PGU720895 PQQ720886:PQQ720895 QAM720886:QAM720895 QKI720886:QKI720895 QUE720886:QUE720895 REA720886:REA720895 RNW720886:RNW720895 RXS720886:RXS720895 SHO720886:SHO720895 SRK720886:SRK720895 TBG720886:TBG720895 TLC720886:TLC720895 TUY720886:TUY720895 UEU720886:UEU720895 UOQ720886:UOQ720895 UYM720886:UYM720895 VII720886:VII720895 VSE720886:VSE720895 WCA720886:WCA720895 WLW720886:WLW720895 WVS720886:WVS720895 K786422:K786431 JG786422:JG786431 TC786422:TC786431 ACY786422:ACY786431 AMU786422:AMU786431 AWQ786422:AWQ786431 BGM786422:BGM786431 BQI786422:BQI786431 CAE786422:CAE786431 CKA786422:CKA786431 CTW786422:CTW786431 DDS786422:DDS786431 DNO786422:DNO786431 DXK786422:DXK786431 EHG786422:EHG786431 ERC786422:ERC786431 FAY786422:FAY786431 FKU786422:FKU786431 FUQ786422:FUQ786431 GEM786422:GEM786431 GOI786422:GOI786431 GYE786422:GYE786431 HIA786422:HIA786431 HRW786422:HRW786431 IBS786422:IBS786431 ILO786422:ILO786431 IVK786422:IVK786431 JFG786422:JFG786431 JPC786422:JPC786431 JYY786422:JYY786431 KIU786422:KIU786431 KSQ786422:KSQ786431 LCM786422:LCM786431 LMI786422:LMI786431 LWE786422:LWE786431 MGA786422:MGA786431 MPW786422:MPW786431 MZS786422:MZS786431 NJO786422:NJO786431 NTK786422:NTK786431 ODG786422:ODG786431 ONC786422:ONC786431 OWY786422:OWY786431 PGU786422:PGU786431 PQQ786422:PQQ786431 QAM786422:QAM786431 QKI786422:QKI786431 QUE786422:QUE786431 REA786422:REA786431 RNW786422:RNW786431 RXS786422:RXS786431 SHO786422:SHO786431 SRK786422:SRK786431 TBG786422:TBG786431 TLC786422:TLC786431 TUY786422:TUY786431 UEU786422:UEU786431 UOQ786422:UOQ786431 UYM786422:UYM786431 VII786422:VII786431 VSE786422:VSE786431 WCA786422:WCA786431 WLW786422:WLW786431 WVS786422:WVS786431 K851958:K851967 JG851958:JG851967 TC851958:TC851967 ACY851958:ACY851967 AMU851958:AMU851967 AWQ851958:AWQ851967 BGM851958:BGM851967 BQI851958:BQI851967 CAE851958:CAE851967 CKA851958:CKA851967 CTW851958:CTW851967 DDS851958:DDS851967 DNO851958:DNO851967 DXK851958:DXK851967 EHG851958:EHG851967 ERC851958:ERC851967 FAY851958:FAY851967 FKU851958:FKU851967 FUQ851958:FUQ851967 GEM851958:GEM851967 GOI851958:GOI851967 GYE851958:GYE851967 HIA851958:HIA851967 HRW851958:HRW851967 IBS851958:IBS851967 ILO851958:ILO851967 IVK851958:IVK851967 JFG851958:JFG851967 JPC851958:JPC851967 JYY851958:JYY851967 KIU851958:KIU851967 KSQ851958:KSQ851967 LCM851958:LCM851967 LMI851958:LMI851967 LWE851958:LWE851967 MGA851958:MGA851967 MPW851958:MPW851967 MZS851958:MZS851967 NJO851958:NJO851967 NTK851958:NTK851967 ODG851958:ODG851967 ONC851958:ONC851967 OWY851958:OWY851967 PGU851958:PGU851967 PQQ851958:PQQ851967 QAM851958:QAM851967 QKI851958:QKI851967 QUE851958:QUE851967 REA851958:REA851967 RNW851958:RNW851967 RXS851958:RXS851967 SHO851958:SHO851967 SRK851958:SRK851967 TBG851958:TBG851967 TLC851958:TLC851967 TUY851958:TUY851967 UEU851958:UEU851967 UOQ851958:UOQ851967 UYM851958:UYM851967 VII851958:VII851967 VSE851958:VSE851967 WCA851958:WCA851967 WLW851958:WLW851967 WVS851958:WVS851967 K917494:K917503 JG917494:JG917503 TC917494:TC917503 ACY917494:ACY917503 AMU917494:AMU917503 AWQ917494:AWQ917503 BGM917494:BGM917503 BQI917494:BQI917503 CAE917494:CAE917503 CKA917494:CKA917503 CTW917494:CTW917503 DDS917494:DDS917503 DNO917494:DNO917503 DXK917494:DXK917503 EHG917494:EHG917503 ERC917494:ERC917503 FAY917494:FAY917503 FKU917494:FKU917503 FUQ917494:FUQ917503 GEM917494:GEM917503 GOI917494:GOI917503 GYE917494:GYE917503 HIA917494:HIA917503 HRW917494:HRW917503 IBS917494:IBS917503 ILO917494:ILO917503 IVK917494:IVK917503 JFG917494:JFG917503 JPC917494:JPC917503 JYY917494:JYY917503 KIU917494:KIU917503 KSQ917494:KSQ917503 LCM917494:LCM917503 LMI917494:LMI917503 LWE917494:LWE917503 MGA917494:MGA917503 MPW917494:MPW917503 MZS917494:MZS917503 NJO917494:NJO917503 NTK917494:NTK917503 ODG917494:ODG917503 ONC917494:ONC917503 OWY917494:OWY917503 PGU917494:PGU917503 PQQ917494:PQQ917503 QAM917494:QAM917503 QKI917494:QKI917503 QUE917494:QUE917503 REA917494:REA917503 RNW917494:RNW917503 RXS917494:RXS917503 SHO917494:SHO917503 SRK917494:SRK917503 TBG917494:TBG917503 TLC917494:TLC917503 TUY917494:TUY917503 UEU917494:UEU917503 UOQ917494:UOQ917503 UYM917494:UYM917503 VII917494:VII917503 VSE917494:VSE917503 WCA917494:WCA917503 WLW917494:WLW917503 WVS917494:WVS917503 K983030:K983039 JG983030:JG983039 TC983030:TC983039 ACY983030:ACY983039 AMU983030:AMU983039 AWQ983030:AWQ983039 BGM983030:BGM983039 BQI983030:BQI983039 CAE983030:CAE983039 CKA983030:CKA983039 CTW983030:CTW983039 DDS983030:DDS983039 DNO983030:DNO983039 DXK983030:DXK983039 EHG983030:EHG983039 ERC983030:ERC983039 FAY983030:FAY983039 FKU983030:FKU983039 FUQ983030:FUQ983039 GEM983030:GEM983039 GOI983030:GOI983039 GYE983030:GYE983039 HIA983030:HIA983039 HRW983030:HRW983039 IBS983030:IBS983039 ILO983030:ILO983039 IVK983030:IVK983039 JFG983030:JFG983039 JPC983030:JPC983039 JYY983030:JYY983039 KIU983030:KIU983039 KSQ983030:KSQ983039 LCM983030:LCM983039 LMI983030:LMI983039 LWE983030:LWE983039 MGA983030:MGA983039 MPW983030:MPW983039 MZS983030:MZS983039 NJO983030:NJO983039 NTK983030:NTK983039 ODG983030:ODG983039 ONC983030:ONC983039 OWY983030:OWY983039 PGU983030:PGU983039 PQQ983030:PQQ983039 QAM983030:QAM983039 QKI983030:QKI983039 QUE983030:QUE983039 REA983030:REA983039 RNW983030:RNW983039 RXS983030:RXS983039 SHO983030:SHO983039 SRK983030:SRK983039 TBG983030:TBG983039 TLC983030:TLC983039 TUY983030:TUY983039 UEU983030:UEU983039 UOQ983030:UOQ983039 UYM983030:UYM983039 VII983030:VII983039 VSE983030:VSE983039 WCA983030:WCA983039 WLW983030:WLW983039 WVS983030:WVS983039 G65526:G65535 JC65526:JC65535 SY65526:SY65535 ACU65526:ACU65535 AMQ65526:AMQ65535 AWM65526:AWM65535 BGI65526:BGI65535 BQE65526:BQE65535 CAA65526:CAA65535 CJW65526:CJW65535 CTS65526:CTS65535 DDO65526:DDO65535 DNK65526:DNK65535 DXG65526:DXG65535 EHC65526:EHC65535 EQY65526:EQY65535 FAU65526:FAU65535 FKQ65526:FKQ65535 FUM65526:FUM65535 GEI65526:GEI65535 GOE65526:GOE65535 GYA65526:GYA65535 HHW65526:HHW65535 HRS65526:HRS65535 IBO65526:IBO65535 ILK65526:ILK65535 IVG65526:IVG65535 JFC65526:JFC65535 JOY65526:JOY65535 JYU65526:JYU65535 KIQ65526:KIQ65535 KSM65526:KSM65535 LCI65526:LCI65535 LME65526:LME65535 LWA65526:LWA65535 MFW65526:MFW65535 MPS65526:MPS65535 MZO65526:MZO65535 NJK65526:NJK65535 NTG65526:NTG65535 ODC65526:ODC65535 OMY65526:OMY65535 OWU65526:OWU65535 PGQ65526:PGQ65535 PQM65526:PQM65535 QAI65526:QAI65535 QKE65526:QKE65535 QUA65526:QUA65535 RDW65526:RDW65535 RNS65526:RNS65535 RXO65526:RXO65535 SHK65526:SHK65535 SRG65526:SRG65535 TBC65526:TBC65535 TKY65526:TKY65535 TUU65526:TUU65535 UEQ65526:UEQ65535 UOM65526:UOM65535 UYI65526:UYI65535 VIE65526:VIE65535 VSA65526:VSA65535 WBW65526:WBW65535 WLS65526:WLS65535 WVO65526:WVO65535 G131062:G131071 JC131062:JC131071 SY131062:SY131071 ACU131062:ACU131071 AMQ131062:AMQ131071 AWM131062:AWM131071 BGI131062:BGI131071 BQE131062:BQE131071 CAA131062:CAA131071 CJW131062:CJW131071 CTS131062:CTS131071 DDO131062:DDO131071 DNK131062:DNK131071 DXG131062:DXG131071 EHC131062:EHC131071 EQY131062:EQY131071 FAU131062:FAU131071 FKQ131062:FKQ131071 FUM131062:FUM131071 GEI131062:GEI131071 GOE131062:GOE131071 GYA131062:GYA131071 HHW131062:HHW131071 HRS131062:HRS131071 IBO131062:IBO131071 ILK131062:ILK131071 IVG131062:IVG131071 JFC131062:JFC131071 JOY131062:JOY131071 JYU131062:JYU131071 KIQ131062:KIQ131071 KSM131062:KSM131071 LCI131062:LCI131071 LME131062:LME131071 LWA131062:LWA131071 MFW131062:MFW131071 MPS131062:MPS131071 MZO131062:MZO131071 NJK131062:NJK131071 NTG131062:NTG131071 ODC131062:ODC131071 OMY131062:OMY131071 OWU131062:OWU131071 PGQ131062:PGQ131071 PQM131062:PQM131071 QAI131062:QAI131071 QKE131062:QKE131071 QUA131062:QUA131071 RDW131062:RDW131071 RNS131062:RNS131071 RXO131062:RXO131071 SHK131062:SHK131071 SRG131062:SRG131071 TBC131062:TBC131071 TKY131062:TKY131071 TUU131062:TUU131071 UEQ131062:UEQ131071 UOM131062:UOM131071 UYI131062:UYI131071 VIE131062:VIE131071 VSA131062:VSA131071 WBW131062:WBW131071 WLS131062:WLS131071 WVO131062:WVO131071 G196598:G196607 JC196598:JC196607 SY196598:SY196607 ACU196598:ACU196607 AMQ196598:AMQ196607 AWM196598:AWM196607 BGI196598:BGI196607 BQE196598:BQE196607 CAA196598:CAA196607 CJW196598:CJW196607 CTS196598:CTS196607 DDO196598:DDO196607 DNK196598:DNK196607 DXG196598:DXG196607 EHC196598:EHC196607 EQY196598:EQY196607 FAU196598:FAU196607 FKQ196598:FKQ196607 FUM196598:FUM196607 GEI196598:GEI196607 GOE196598:GOE196607 GYA196598:GYA196607 HHW196598:HHW196607 HRS196598:HRS196607 IBO196598:IBO196607 ILK196598:ILK196607 IVG196598:IVG196607 JFC196598:JFC196607 JOY196598:JOY196607 JYU196598:JYU196607 KIQ196598:KIQ196607 KSM196598:KSM196607 LCI196598:LCI196607 LME196598:LME196607 LWA196598:LWA196607 MFW196598:MFW196607 MPS196598:MPS196607 MZO196598:MZO196607 NJK196598:NJK196607 NTG196598:NTG196607 ODC196598:ODC196607 OMY196598:OMY196607 OWU196598:OWU196607 PGQ196598:PGQ196607 PQM196598:PQM196607 QAI196598:QAI196607 QKE196598:QKE196607 QUA196598:QUA196607 RDW196598:RDW196607 RNS196598:RNS196607 RXO196598:RXO196607 SHK196598:SHK196607 SRG196598:SRG196607 TBC196598:TBC196607 TKY196598:TKY196607 TUU196598:TUU196607 UEQ196598:UEQ196607 UOM196598:UOM196607 UYI196598:UYI196607 VIE196598:VIE196607 VSA196598:VSA196607 WBW196598:WBW196607 WLS196598:WLS196607 WVO196598:WVO196607 G262134:G262143 JC262134:JC262143 SY262134:SY262143 ACU262134:ACU262143 AMQ262134:AMQ262143 AWM262134:AWM262143 BGI262134:BGI262143 BQE262134:BQE262143 CAA262134:CAA262143 CJW262134:CJW262143 CTS262134:CTS262143 DDO262134:DDO262143 DNK262134:DNK262143 DXG262134:DXG262143 EHC262134:EHC262143 EQY262134:EQY262143 FAU262134:FAU262143 FKQ262134:FKQ262143 FUM262134:FUM262143 GEI262134:GEI262143 GOE262134:GOE262143 GYA262134:GYA262143 HHW262134:HHW262143 HRS262134:HRS262143 IBO262134:IBO262143 ILK262134:ILK262143 IVG262134:IVG262143 JFC262134:JFC262143 JOY262134:JOY262143 JYU262134:JYU262143 KIQ262134:KIQ262143 KSM262134:KSM262143 LCI262134:LCI262143 LME262134:LME262143 LWA262134:LWA262143 MFW262134:MFW262143 MPS262134:MPS262143 MZO262134:MZO262143 NJK262134:NJK262143 NTG262134:NTG262143 ODC262134:ODC262143 OMY262134:OMY262143 OWU262134:OWU262143 PGQ262134:PGQ262143 PQM262134:PQM262143 QAI262134:QAI262143 QKE262134:QKE262143 QUA262134:QUA262143 RDW262134:RDW262143 RNS262134:RNS262143 RXO262134:RXO262143 SHK262134:SHK262143 SRG262134:SRG262143 TBC262134:TBC262143 TKY262134:TKY262143 TUU262134:TUU262143 UEQ262134:UEQ262143 UOM262134:UOM262143 UYI262134:UYI262143 VIE262134:VIE262143 VSA262134:VSA262143 WBW262134:WBW262143 WLS262134:WLS262143 WVO262134:WVO262143 G327670:G327679 JC327670:JC327679 SY327670:SY327679 ACU327670:ACU327679 AMQ327670:AMQ327679 AWM327670:AWM327679 BGI327670:BGI327679 BQE327670:BQE327679 CAA327670:CAA327679 CJW327670:CJW327679 CTS327670:CTS327679 DDO327670:DDO327679 DNK327670:DNK327679 DXG327670:DXG327679 EHC327670:EHC327679 EQY327670:EQY327679 FAU327670:FAU327679 FKQ327670:FKQ327679 FUM327670:FUM327679 GEI327670:GEI327679 GOE327670:GOE327679 GYA327670:GYA327679 HHW327670:HHW327679 HRS327670:HRS327679 IBO327670:IBO327679 ILK327670:ILK327679 IVG327670:IVG327679 JFC327670:JFC327679 JOY327670:JOY327679 JYU327670:JYU327679 KIQ327670:KIQ327679 KSM327670:KSM327679 LCI327670:LCI327679 LME327670:LME327679 LWA327670:LWA327679 MFW327670:MFW327679 MPS327670:MPS327679 MZO327670:MZO327679 NJK327670:NJK327679 NTG327670:NTG327679 ODC327670:ODC327679 OMY327670:OMY327679 OWU327670:OWU327679 PGQ327670:PGQ327679 PQM327670:PQM327679 QAI327670:QAI327679 QKE327670:QKE327679 QUA327670:QUA327679 RDW327670:RDW327679 RNS327670:RNS327679 RXO327670:RXO327679 SHK327670:SHK327679 SRG327670:SRG327679 TBC327670:TBC327679 TKY327670:TKY327679 TUU327670:TUU327679 UEQ327670:UEQ327679 UOM327670:UOM327679 UYI327670:UYI327679 VIE327670:VIE327679 VSA327670:VSA327679 WBW327670:WBW327679 WLS327670:WLS327679 WVO327670:WVO327679 G393206:G393215 JC393206:JC393215 SY393206:SY393215 ACU393206:ACU393215 AMQ393206:AMQ393215 AWM393206:AWM393215 BGI393206:BGI393215 BQE393206:BQE393215 CAA393206:CAA393215 CJW393206:CJW393215 CTS393206:CTS393215 DDO393206:DDO393215 DNK393206:DNK393215 DXG393206:DXG393215 EHC393206:EHC393215 EQY393206:EQY393215 FAU393206:FAU393215 FKQ393206:FKQ393215 FUM393206:FUM393215 GEI393206:GEI393215 GOE393206:GOE393215 GYA393206:GYA393215 HHW393206:HHW393215 HRS393206:HRS393215 IBO393206:IBO393215 ILK393206:ILK393215 IVG393206:IVG393215 JFC393206:JFC393215 JOY393206:JOY393215 JYU393206:JYU393215 KIQ393206:KIQ393215 KSM393206:KSM393215 LCI393206:LCI393215 LME393206:LME393215 LWA393206:LWA393215 MFW393206:MFW393215 MPS393206:MPS393215 MZO393206:MZO393215 NJK393206:NJK393215 NTG393206:NTG393215 ODC393206:ODC393215 OMY393206:OMY393215 OWU393206:OWU393215 PGQ393206:PGQ393215 PQM393206:PQM393215 QAI393206:QAI393215 QKE393206:QKE393215 QUA393206:QUA393215 RDW393206:RDW393215 RNS393206:RNS393215 RXO393206:RXO393215 SHK393206:SHK393215 SRG393206:SRG393215 TBC393206:TBC393215 TKY393206:TKY393215 TUU393206:TUU393215 UEQ393206:UEQ393215 UOM393206:UOM393215 UYI393206:UYI393215 VIE393206:VIE393215 VSA393206:VSA393215 WBW393206:WBW393215 WLS393206:WLS393215 WVO393206:WVO393215 G458742:G458751 JC458742:JC458751 SY458742:SY458751 ACU458742:ACU458751 AMQ458742:AMQ458751 AWM458742:AWM458751 BGI458742:BGI458751 BQE458742:BQE458751 CAA458742:CAA458751 CJW458742:CJW458751 CTS458742:CTS458751 DDO458742:DDO458751 DNK458742:DNK458751 DXG458742:DXG458751 EHC458742:EHC458751 EQY458742:EQY458751 FAU458742:FAU458751 FKQ458742:FKQ458751 FUM458742:FUM458751 GEI458742:GEI458751 GOE458742:GOE458751 GYA458742:GYA458751 HHW458742:HHW458751 HRS458742:HRS458751 IBO458742:IBO458751 ILK458742:ILK458751 IVG458742:IVG458751 JFC458742:JFC458751 JOY458742:JOY458751 JYU458742:JYU458751 KIQ458742:KIQ458751 KSM458742:KSM458751 LCI458742:LCI458751 LME458742:LME458751 LWA458742:LWA458751 MFW458742:MFW458751 MPS458742:MPS458751 MZO458742:MZO458751 NJK458742:NJK458751 NTG458742:NTG458751 ODC458742:ODC458751 OMY458742:OMY458751 OWU458742:OWU458751 PGQ458742:PGQ458751 PQM458742:PQM458751 QAI458742:QAI458751 QKE458742:QKE458751 QUA458742:QUA458751 RDW458742:RDW458751 RNS458742:RNS458751 RXO458742:RXO458751 SHK458742:SHK458751 SRG458742:SRG458751 TBC458742:TBC458751 TKY458742:TKY458751 TUU458742:TUU458751 UEQ458742:UEQ458751 UOM458742:UOM458751 UYI458742:UYI458751 VIE458742:VIE458751 VSA458742:VSA458751 WBW458742:WBW458751 WLS458742:WLS458751 WVO458742:WVO458751 G524278:G524287 JC524278:JC524287 SY524278:SY524287 ACU524278:ACU524287 AMQ524278:AMQ524287 AWM524278:AWM524287 BGI524278:BGI524287 BQE524278:BQE524287 CAA524278:CAA524287 CJW524278:CJW524287 CTS524278:CTS524287 DDO524278:DDO524287 DNK524278:DNK524287 DXG524278:DXG524287 EHC524278:EHC524287 EQY524278:EQY524287 FAU524278:FAU524287 FKQ524278:FKQ524287 FUM524278:FUM524287 GEI524278:GEI524287 GOE524278:GOE524287 GYA524278:GYA524287 HHW524278:HHW524287 HRS524278:HRS524287 IBO524278:IBO524287 ILK524278:ILK524287 IVG524278:IVG524287 JFC524278:JFC524287 JOY524278:JOY524287 JYU524278:JYU524287 KIQ524278:KIQ524287 KSM524278:KSM524287 LCI524278:LCI524287 LME524278:LME524287 LWA524278:LWA524287 MFW524278:MFW524287 MPS524278:MPS524287 MZO524278:MZO524287 NJK524278:NJK524287 NTG524278:NTG524287 ODC524278:ODC524287 OMY524278:OMY524287 OWU524278:OWU524287 PGQ524278:PGQ524287 PQM524278:PQM524287 QAI524278:QAI524287 QKE524278:QKE524287 QUA524278:QUA524287 RDW524278:RDW524287 RNS524278:RNS524287 RXO524278:RXO524287 SHK524278:SHK524287 SRG524278:SRG524287 TBC524278:TBC524287 TKY524278:TKY524287 TUU524278:TUU524287 UEQ524278:UEQ524287 UOM524278:UOM524287 UYI524278:UYI524287 VIE524278:VIE524287 VSA524278:VSA524287 WBW524278:WBW524287 WLS524278:WLS524287 WVO524278:WVO524287 G589814:G589823 JC589814:JC589823 SY589814:SY589823 ACU589814:ACU589823 AMQ589814:AMQ589823 AWM589814:AWM589823 BGI589814:BGI589823 BQE589814:BQE589823 CAA589814:CAA589823 CJW589814:CJW589823 CTS589814:CTS589823 DDO589814:DDO589823 DNK589814:DNK589823 DXG589814:DXG589823 EHC589814:EHC589823 EQY589814:EQY589823 FAU589814:FAU589823 FKQ589814:FKQ589823 FUM589814:FUM589823 GEI589814:GEI589823 GOE589814:GOE589823 GYA589814:GYA589823 HHW589814:HHW589823 HRS589814:HRS589823 IBO589814:IBO589823 ILK589814:ILK589823 IVG589814:IVG589823 JFC589814:JFC589823 JOY589814:JOY589823 JYU589814:JYU589823 KIQ589814:KIQ589823 KSM589814:KSM589823 LCI589814:LCI589823 LME589814:LME589823 LWA589814:LWA589823 MFW589814:MFW589823 MPS589814:MPS589823 MZO589814:MZO589823 NJK589814:NJK589823 NTG589814:NTG589823 ODC589814:ODC589823 OMY589814:OMY589823 OWU589814:OWU589823 PGQ589814:PGQ589823 PQM589814:PQM589823 QAI589814:QAI589823 QKE589814:QKE589823 QUA589814:QUA589823 RDW589814:RDW589823 RNS589814:RNS589823 RXO589814:RXO589823 SHK589814:SHK589823 SRG589814:SRG589823 TBC589814:TBC589823 TKY589814:TKY589823 TUU589814:TUU589823 UEQ589814:UEQ589823 UOM589814:UOM589823 UYI589814:UYI589823 VIE589814:VIE589823 VSA589814:VSA589823 WBW589814:WBW589823 WLS589814:WLS589823 WVO589814:WVO589823 G655350:G655359 JC655350:JC655359 SY655350:SY655359 ACU655350:ACU655359 AMQ655350:AMQ655359 AWM655350:AWM655359 BGI655350:BGI655359 BQE655350:BQE655359 CAA655350:CAA655359 CJW655350:CJW655359 CTS655350:CTS655359 DDO655350:DDO655359 DNK655350:DNK655359 DXG655350:DXG655359 EHC655350:EHC655359 EQY655350:EQY655359 FAU655350:FAU655359 FKQ655350:FKQ655359 FUM655350:FUM655359 GEI655350:GEI655359 GOE655350:GOE655359 GYA655350:GYA655359 HHW655350:HHW655359 HRS655350:HRS655359 IBO655350:IBO655359 ILK655350:ILK655359 IVG655350:IVG655359 JFC655350:JFC655359 JOY655350:JOY655359 JYU655350:JYU655359 KIQ655350:KIQ655359 KSM655350:KSM655359 LCI655350:LCI655359 LME655350:LME655359 LWA655350:LWA655359 MFW655350:MFW655359 MPS655350:MPS655359 MZO655350:MZO655359 NJK655350:NJK655359 NTG655350:NTG655359 ODC655350:ODC655359 OMY655350:OMY655359 OWU655350:OWU655359 PGQ655350:PGQ655359 PQM655350:PQM655359 QAI655350:QAI655359 QKE655350:QKE655359 QUA655350:QUA655359 RDW655350:RDW655359 RNS655350:RNS655359 RXO655350:RXO655359 SHK655350:SHK655359 SRG655350:SRG655359 TBC655350:TBC655359 TKY655350:TKY655359 TUU655350:TUU655359 UEQ655350:UEQ655359 UOM655350:UOM655359 UYI655350:UYI655359 VIE655350:VIE655359 VSA655350:VSA655359 WBW655350:WBW655359 WLS655350:WLS655359 WVO655350:WVO655359 G720886:G720895 JC720886:JC720895 SY720886:SY720895 ACU720886:ACU720895 AMQ720886:AMQ720895 AWM720886:AWM720895 BGI720886:BGI720895 BQE720886:BQE720895 CAA720886:CAA720895 CJW720886:CJW720895 CTS720886:CTS720895 DDO720886:DDO720895 DNK720886:DNK720895 DXG720886:DXG720895 EHC720886:EHC720895 EQY720886:EQY720895 FAU720886:FAU720895 FKQ720886:FKQ720895 FUM720886:FUM720895 GEI720886:GEI720895 GOE720886:GOE720895 GYA720886:GYA720895 HHW720886:HHW720895 HRS720886:HRS720895 IBO720886:IBO720895 ILK720886:ILK720895 IVG720886:IVG720895 JFC720886:JFC720895 JOY720886:JOY720895 JYU720886:JYU720895 KIQ720886:KIQ720895 KSM720886:KSM720895 LCI720886:LCI720895 LME720886:LME720895 LWA720886:LWA720895 MFW720886:MFW720895 MPS720886:MPS720895 MZO720886:MZO720895 NJK720886:NJK720895 NTG720886:NTG720895 ODC720886:ODC720895 OMY720886:OMY720895 OWU720886:OWU720895 PGQ720886:PGQ720895 PQM720886:PQM720895 QAI720886:QAI720895 QKE720886:QKE720895 QUA720886:QUA720895 RDW720886:RDW720895 RNS720886:RNS720895 RXO720886:RXO720895 SHK720886:SHK720895 SRG720886:SRG720895 TBC720886:TBC720895 TKY720886:TKY720895 TUU720886:TUU720895 UEQ720886:UEQ720895 UOM720886:UOM720895 UYI720886:UYI720895 VIE720886:VIE720895 VSA720886:VSA720895 WBW720886:WBW720895 WLS720886:WLS720895 WVO720886:WVO720895 G786422:G786431 JC786422:JC786431 SY786422:SY786431 ACU786422:ACU786431 AMQ786422:AMQ786431 AWM786422:AWM786431 BGI786422:BGI786431 BQE786422:BQE786431 CAA786422:CAA786431 CJW786422:CJW786431 CTS786422:CTS786431 DDO786422:DDO786431 DNK786422:DNK786431 DXG786422:DXG786431 EHC786422:EHC786431 EQY786422:EQY786431 FAU786422:FAU786431 FKQ786422:FKQ786431 FUM786422:FUM786431 GEI786422:GEI786431 GOE786422:GOE786431 GYA786422:GYA786431 HHW786422:HHW786431 HRS786422:HRS786431 IBO786422:IBO786431 ILK786422:ILK786431 IVG786422:IVG786431 JFC786422:JFC786431 JOY786422:JOY786431 JYU786422:JYU786431 KIQ786422:KIQ786431 KSM786422:KSM786431 LCI786422:LCI786431 LME786422:LME786431 LWA786422:LWA786431 MFW786422:MFW786431 MPS786422:MPS786431 MZO786422:MZO786431 NJK786422:NJK786431 NTG786422:NTG786431 ODC786422:ODC786431 OMY786422:OMY786431 OWU786422:OWU786431 PGQ786422:PGQ786431 PQM786422:PQM786431 QAI786422:QAI786431 QKE786422:QKE786431 QUA786422:QUA786431 RDW786422:RDW786431 RNS786422:RNS786431 RXO786422:RXO786431 SHK786422:SHK786431 SRG786422:SRG786431 TBC786422:TBC786431 TKY786422:TKY786431 TUU786422:TUU786431 UEQ786422:UEQ786431 UOM786422:UOM786431 UYI786422:UYI786431 VIE786422:VIE786431 VSA786422:VSA786431 WBW786422:WBW786431 WLS786422:WLS786431 WVO786422:WVO786431 G851958:G851967 JC851958:JC851967 SY851958:SY851967 ACU851958:ACU851967 AMQ851958:AMQ851967 AWM851958:AWM851967 BGI851958:BGI851967 BQE851958:BQE851967 CAA851958:CAA851967 CJW851958:CJW851967 CTS851958:CTS851967 DDO851958:DDO851967 DNK851958:DNK851967 DXG851958:DXG851967 EHC851958:EHC851967 EQY851958:EQY851967 FAU851958:FAU851967 FKQ851958:FKQ851967 FUM851958:FUM851967 GEI851958:GEI851967 GOE851958:GOE851967 GYA851958:GYA851967 HHW851958:HHW851967 HRS851958:HRS851967 IBO851958:IBO851967 ILK851958:ILK851967 IVG851958:IVG851967 JFC851958:JFC851967 JOY851958:JOY851967 JYU851958:JYU851967 KIQ851958:KIQ851967 KSM851958:KSM851967 LCI851958:LCI851967 LME851958:LME851967 LWA851958:LWA851967 MFW851958:MFW851967 MPS851958:MPS851967 MZO851958:MZO851967 NJK851958:NJK851967 NTG851958:NTG851967 ODC851958:ODC851967 OMY851958:OMY851967 OWU851958:OWU851967 PGQ851958:PGQ851967 PQM851958:PQM851967 QAI851958:QAI851967 QKE851958:QKE851967 QUA851958:QUA851967 RDW851958:RDW851967 RNS851958:RNS851967 RXO851958:RXO851967 SHK851958:SHK851967 SRG851958:SRG851967 TBC851958:TBC851967 TKY851958:TKY851967 TUU851958:TUU851967 UEQ851958:UEQ851967 UOM851958:UOM851967 UYI851958:UYI851967 VIE851958:VIE851967 VSA851958:VSA851967 WBW851958:WBW851967 WLS851958:WLS851967 WVO851958:WVO851967 G917494:G917503 JC917494:JC917503 SY917494:SY917503 ACU917494:ACU917503 AMQ917494:AMQ917503 AWM917494:AWM917503 BGI917494:BGI917503 BQE917494:BQE917503 CAA917494:CAA917503 CJW917494:CJW917503 CTS917494:CTS917503 DDO917494:DDO917503 DNK917494:DNK917503 DXG917494:DXG917503 EHC917494:EHC917503 EQY917494:EQY917503 FAU917494:FAU917503 FKQ917494:FKQ917503 FUM917494:FUM917503 GEI917494:GEI917503 GOE917494:GOE917503 GYA917494:GYA917503 HHW917494:HHW917503 HRS917494:HRS917503 IBO917494:IBO917503 ILK917494:ILK917503 IVG917494:IVG917503 JFC917494:JFC917503 JOY917494:JOY917503 JYU917494:JYU917503 KIQ917494:KIQ917503 KSM917494:KSM917503 LCI917494:LCI917503 LME917494:LME917503 LWA917494:LWA917503 MFW917494:MFW917503 MPS917494:MPS917503 MZO917494:MZO917503 NJK917494:NJK917503 NTG917494:NTG917503 ODC917494:ODC917503 OMY917494:OMY917503 OWU917494:OWU917503 PGQ917494:PGQ917503 PQM917494:PQM917503 QAI917494:QAI917503 QKE917494:QKE917503 QUA917494:QUA917503 RDW917494:RDW917503 RNS917494:RNS917503 RXO917494:RXO917503 SHK917494:SHK917503 SRG917494:SRG917503 TBC917494:TBC917503 TKY917494:TKY917503 TUU917494:TUU917503 UEQ917494:UEQ917503 UOM917494:UOM917503 UYI917494:UYI917503 VIE917494:VIE917503 VSA917494:VSA917503 WBW917494:WBW917503 WLS917494:WLS917503 WVO917494:WVO917503 G983030:G983039 JC983030:JC983039 SY983030:SY983039 ACU983030:ACU983039 AMQ983030:AMQ983039 AWM983030:AWM983039 BGI983030:BGI983039 BQE983030:BQE983039 CAA983030:CAA983039 CJW983030:CJW983039 CTS983030:CTS983039 DDO983030:DDO983039 DNK983030:DNK983039 DXG983030:DXG983039 EHC983030:EHC983039 EQY983030:EQY983039 FAU983030:FAU983039 FKQ983030:FKQ983039 FUM983030:FUM983039 GEI983030:GEI983039 GOE983030:GOE983039 GYA983030:GYA983039 HHW983030:HHW983039 HRS983030:HRS983039 IBO983030:IBO983039 ILK983030:ILK983039 IVG983030:IVG983039 JFC983030:JFC983039 JOY983030:JOY983039 JYU983030:JYU983039 KIQ983030:KIQ983039 KSM983030:KSM983039 LCI983030:LCI983039 LME983030:LME983039 LWA983030:LWA983039 MFW983030:MFW983039 MPS983030:MPS983039 MZO983030:MZO983039 NJK983030:NJK983039 NTG983030:NTG983039 ODC983030:ODC983039 OMY983030:OMY983039 OWU983030:OWU983039 PGQ983030:PGQ983039 PQM983030:PQM983039 QAI983030:QAI983039 QKE983030:QKE983039 QUA983030:QUA983039 RDW983030:RDW983039 RNS983030:RNS983039 RXO983030:RXO983039 SHK983030:SHK983039 SRG983030:SRG983039 TBC983030:TBC983039 TKY983030:TKY983039 TUU983030:TUU983039 UEQ983030:UEQ983039 UOM983030:UOM983039 UYI983030:UYI983039 VIE983030:VIE983039 VSA983030:VSA983039 WBW983030:WBW983039 WLS983030:WLS983039 WVO983030:WVO983039 WLS11:WLS17 WBW11:WBW17 VSA11:VSA17 VIE11:VIE17 UYI11:UYI17 UOM11:UOM17 UEQ11:UEQ17 TUU11:TUU17 TKY11:TKY17 TBC11:TBC17 SRG11:SRG17 SHK11:SHK17 RXO11:RXO17 RNS11:RNS17 RDW11:RDW17 QUA11:QUA17 QKE11:QKE17 QAI11:QAI17 PQM11:PQM17 PGQ11:PGQ17 OWU11:OWU17 OMY11:OMY17 ODC11:ODC17 NTG11:NTG17 NJK11:NJK17 MZO11:MZO17 MPS11:MPS17 MFW11:MFW17 LWA11:LWA17 LME11:LME17 LCI11:LCI17 KSM11:KSM17 KIQ11:KIQ17 JYU11:JYU17 JOY11:JOY17 JFC11:JFC17 IVG11:IVG17 ILK11:ILK17 IBO11:IBO17 HRS11:HRS17 HHW11:HHW17 GYA11:GYA17 GOE11:GOE17 GEI11:GEI17 FUM11:FUM17 FKQ11:FKQ17 FAU11:FAU17 EQY11:EQY17 EHC11:EHC17 DXG11:DXG17 DNK11:DNK17 DDO11:DDO17 CTS11:CTS17 CJW11:CJW17 CAA11:CAA17 BQE11:BQE17 BGI11:BGI17 AWM11:AWM17 AMQ11:AMQ17 ACU11:ACU17 SY11:SY17 JC11:JC17 G11:G17 WVS11:WVS17 WLW11:WLW17 WCA11:WCA17 VSE11:VSE17 VII11:VII17 UYM11:UYM17 UOQ11:UOQ17 UEU11:UEU17 TUY11:TUY17 TLC11:TLC17 TBG11:TBG17 SRK11:SRK17 SHO11:SHO17 RXS11:RXS17 RNW11:RNW17 REA11:REA17 QUE11:QUE17 QKI11:QKI17 QAM11:QAM17 PQQ11:PQQ17 PGU11:PGU17 OWY11:OWY17 ONC11:ONC17 ODG11:ODG17 NTK11:NTK17 NJO11:NJO17 MZS11:MZS17 MPW11:MPW17 MGA11:MGA17 LWE11:LWE17 LMI11:LMI17 LCM11:LCM17 KSQ11:KSQ17 KIU11:KIU17 JYY11:JYY17 JPC11:JPC17 JFG11:JFG17 IVK11:IVK17 ILO11:ILO17 IBS11:IBS17 HRW11:HRW17 HIA11:HIA17 GYE11:GYE17 GOI11:GOI17 GEM11:GEM17 FUQ11:FUQ17 FKU11:FKU17 FAY11:FAY17 ERC11:ERC17 EHG11:EHG17 DXK11:DXK17 DNO11:DNO17 DDS11:DDS17 CTW11:CTW17 CKA11:CKA17 CAE11:CAE17 BQI11:BQI17 BGM11:BGM17 AWQ11:AWQ17 AMU11:AMU17 ACY11:ACY17 TC11:TC17 JG11:JG17 K11:K17 WVO11:WVO17" xr:uid="{49BB7DB0-A8B9-49E7-89CF-0DAD892D504E}">
      <formula1>"Pass,Fail,NA"</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87A-845E-4176-B636-6B8CDCAB0790}">
  <dimension ref="B1:IR29"/>
  <sheetViews>
    <sheetView topLeftCell="A22" workbookViewId="0">
      <selection activeCell="I15" sqref="I15"/>
    </sheetView>
  </sheetViews>
  <sheetFormatPr defaultColWidth="9.08984375" defaultRowHeight="13"/>
  <cols>
    <col min="1" max="1" width="0.6328125" style="1" customWidth="1"/>
    <col min="2" max="2" width="2.90625" style="1" customWidth="1"/>
    <col min="3" max="3" width="14.6328125" style="1" customWidth="1"/>
    <col min="4" max="4" width="20.26953125" style="1" customWidth="1"/>
    <col min="5" max="5" width="17.7265625" style="1" customWidth="1"/>
    <col min="6" max="11" width="8.36328125" style="1" customWidth="1"/>
    <col min="12" max="12" width="0.26953125" style="1" customWidth="1"/>
    <col min="13" max="13" width="17" style="1" customWidth="1"/>
    <col min="14" max="19" width="8.36328125" style="1" customWidth="1"/>
    <col min="20" max="20" width="0.26953125" style="1" customWidth="1"/>
    <col min="21" max="21" width="20.36328125" style="1" customWidth="1"/>
    <col min="22" max="22" width="0.36328125" style="1" customWidth="1"/>
    <col min="23" max="256" width="9.08984375" style="1"/>
    <col min="257" max="257" width="0.6328125" style="1" customWidth="1"/>
    <col min="258" max="258" width="2.90625" style="1" customWidth="1"/>
    <col min="259" max="259" width="14.6328125" style="1" customWidth="1"/>
    <col min="260" max="260" width="20.26953125" style="1" customWidth="1"/>
    <col min="261" max="261" width="17.7265625" style="1" customWidth="1"/>
    <col min="262" max="267" width="8.36328125" style="1" customWidth="1"/>
    <col min="268" max="268" width="0.26953125" style="1" customWidth="1"/>
    <col min="269" max="269" width="17" style="1" customWidth="1"/>
    <col min="270" max="275" width="8.36328125" style="1" customWidth="1"/>
    <col min="276" max="276" width="0.26953125" style="1" customWidth="1"/>
    <col min="277" max="277" width="20.36328125" style="1" customWidth="1"/>
    <col min="278" max="278" width="0.36328125" style="1" customWidth="1"/>
    <col min="279" max="512" width="9.08984375" style="1"/>
    <col min="513" max="513" width="0.6328125" style="1" customWidth="1"/>
    <col min="514" max="514" width="2.90625" style="1" customWidth="1"/>
    <col min="515" max="515" width="14.6328125" style="1" customWidth="1"/>
    <col min="516" max="516" width="20.26953125" style="1" customWidth="1"/>
    <col min="517" max="517" width="17.7265625" style="1" customWidth="1"/>
    <col min="518" max="523" width="8.36328125" style="1" customWidth="1"/>
    <col min="524" max="524" width="0.26953125" style="1" customWidth="1"/>
    <col min="525" max="525" width="17" style="1" customWidth="1"/>
    <col min="526" max="531" width="8.36328125" style="1" customWidth="1"/>
    <col min="532" max="532" width="0.26953125" style="1" customWidth="1"/>
    <col min="533" max="533" width="20.36328125" style="1" customWidth="1"/>
    <col min="534" max="534" width="0.36328125" style="1" customWidth="1"/>
    <col min="535" max="768" width="9.08984375" style="1"/>
    <col min="769" max="769" width="0.6328125" style="1" customWidth="1"/>
    <col min="770" max="770" width="2.90625" style="1" customWidth="1"/>
    <col min="771" max="771" width="14.6328125" style="1" customWidth="1"/>
    <col min="772" max="772" width="20.26953125" style="1" customWidth="1"/>
    <col min="773" max="773" width="17.7265625" style="1" customWidth="1"/>
    <col min="774" max="779" width="8.36328125" style="1" customWidth="1"/>
    <col min="780" max="780" width="0.26953125" style="1" customWidth="1"/>
    <col min="781" max="781" width="17" style="1" customWidth="1"/>
    <col min="782" max="787" width="8.36328125" style="1" customWidth="1"/>
    <col min="788" max="788" width="0.26953125" style="1" customWidth="1"/>
    <col min="789" max="789" width="20.36328125" style="1" customWidth="1"/>
    <col min="790" max="790" width="0.36328125" style="1" customWidth="1"/>
    <col min="791" max="1024" width="9.08984375" style="1"/>
    <col min="1025" max="1025" width="0.6328125" style="1" customWidth="1"/>
    <col min="1026" max="1026" width="2.90625" style="1" customWidth="1"/>
    <col min="1027" max="1027" width="14.6328125" style="1" customWidth="1"/>
    <col min="1028" max="1028" width="20.26953125" style="1" customWidth="1"/>
    <col min="1029" max="1029" width="17.7265625" style="1" customWidth="1"/>
    <col min="1030" max="1035" width="8.36328125" style="1" customWidth="1"/>
    <col min="1036" max="1036" width="0.26953125" style="1" customWidth="1"/>
    <col min="1037" max="1037" width="17" style="1" customWidth="1"/>
    <col min="1038" max="1043" width="8.36328125" style="1" customWidth="1"/>
    <col min="1044" max="1044" width="0.26953125" style="1" customWidth="1"/>
    <col min="1045" max="1045" width="20.36328125" style="1" customWidth="1"/>
    <col min="1046" max="1046" width="0.36328125" style="1" customWidth="1"/>
    <col min="1047" max="1280" width="9.08984375" style="1"/>
    <col min="1281" max="1281" width="0.6328125" style="1" customWidth="1"/>
    <col min="1282" max="1282" width="2.90625" style="1" customWidth="1"/>
    <col min="1283" max="1283" width="14.6328125" style="1" customWidth="1"/>
    <col min="1284" max="1284" width="20.26953125" style="1" customWidth="1"/>
    <col min="1285" max="1285" width="17.7265625" style="1" customWidth="1"/>
    <col min="1286" max="1291" width="8.36328125" style="1" customWidth="1"/>
    <col min="1292" max="1292" width="0.26953125" style="1" customWidth="1"/>
    <col min="1293" max="1293" width="17" style="1" customWidth="1"/>
    <col min="1294" max="1299" width="8.36328125" style="1" customWidth="1"/>
    <col min="1300" max="1300" width="0.26953125" style="1" customWidth="1"/>
    <col min="1301" max="1301" width="20.36328125" style="1" customWidth="1"/>
    <col min="1302" max="1302" width="0.36328125" style="1" customWidth="1"/>
    <col min="1303" max="1536" width="9.08984375" style="1"/>
    <col min="1537" max="1537" width="0.6328125" style="1" customWidth="1"/>
    <col min="1538" max="1538" width="2.90625" style="1" customWidth="1"/>
    <col min="1539" max="1539" width="14.6328125" style="1" customWidth="1"/>
    <col min="1540" max="1540" width="20.26953125" style="1" customWidth="1"/>
    <col min="1541" max="1541" width="17.7265625" style="1" customWidth="1"/>
    <col min="1542" max="1547" width="8.36328125" style="1" customWidth="1"/>
    <col min="1548" max="1548" width="0.26953125" style="1" customWidth="1"/>
    <col min="1549" max="1549" width="17" style="1" customWidth="1"/>
    <col min="1550" max="1555" width="8.36328125" style="1" customWidth="1"/>
    <col min="1556" max="1556" width="0.26953125" style="1" customWidth="1"/>
    <col min="1557" max="1557" width="20.36328125" style="1" customWidth="1"/>
    <col min="1558" max="1558" width="0.36328125" style="1" customWidth="1"/>
    <col min="1559" max="1792" width="9.08984375" style="1"/>
    <col min="1793" max="1793" width="0.6328125" style="1" customWidth="1"/>
    <col min="1794" max="1794" width="2.90625" style="1" customWidth="1"/>
    <col min="1795" max="1795" width="14.6328125" style="1" customWidth="1"/>
    <col min="1796" max="1796" width="20.26953125" style="1" customWidth="1"/>
    <col min="1797" max="1797" width="17.7265625" style="1" customWidth="1"/>
    <col min="1798" max="1803" width="8.36328125" style="1" customWidth="1"/>
    <col min="1804" max="1804" width="0.26953125" style="1" customWidth="1"/>
    <col min="1805" max="1805" width="17" style="1" customWidth="1"/>
    <col min="1806" max="1811" width="8.36328125" style="1" customWidth="1"/>
    <col min="1812" max="1812" width="0.26953125" style="1" customWidth="1"/>
    <col min="1813" max="1813" width="20.36328125" style="1" customWidth="1"/>
    <col min="1814" max="1814" width="0.36328125" style="1" customWidth="1"/>
    <col min="1815" max="2048" width="9.08984375" style="1"/>
    <col min="2049" max="2049" width="0.6328125" style="1" customWidth="1"/>
    <col min="2050" max="2050" width="2.90625" style="1" customWidth="1"/>
    <col min="2051" max="2051" width="14.6328125" style="1" customWidth="1"/>
    <col min="2052" max="2052" width="20.26953125" style="1" customWidth="1"/>
    <col min="2053" max="2053" width="17.7265625" style="1" customWidth="1"/>
    <col min="2054" max="2059" width="8.36328125" style="1" customWidth="1"/>
    <col min="2060" max="2060" width="0.26953125" style="1" customWidth="1"/>
    <col min="2061" max="2061" width="17" style="1" customWidth="1"/>
    <col min="2062" max="2067" width="8.36328125" style="1" customWidth="1"/>
    <col min="2068" max="2068" width="0.26953125" style="1" customWidth="1"/>
    <col min="2069" max="2069" width="20.36328125" style="1" customWidth="1"/>
    <col min="2070" max="2070" width="0.36328125" style="1" customWidth="1"/>
    <col min="2071" max="2304" width="9.08984375" style="1"/>
    <col min="2305" max="2305" width="0.6328125" style="1" customWidth="1"/>
    <col min="2306" max="2306" width="2.90625" style="1" customWidth="1"/>
    <col min="2307" max="2307" width="14.6328125" style="1" customWidth="1"/>
    <col min="2308" max="2308" width="20.26953125" style="1" customWidth="1"/>
    <col min="2309" max="2309" width="17.7265625" style="1" customWidth="1"/>
    <col min="2310" max="2315" width="8.36328125" style="1" customWidth="1"/>
    <col min="2316" max="2316" width="0.26953125" style="1" customWidth="1"/>
    <col min="2317" max="2317" width="17" style="1" customWidth="1"/>
    <col min="2318" max="2323" width="8.36328125" style="1" customWidth="1"/>
    <col min="2324" max="2324" width="0.26953125" style="1" customWidth="1"/>
    <col min="2325" max="2325" width="20.36328125" style="1" customWidth="1"/>
    <col min="2326" max="2326" width="0.36328125" style="1" customWidth="1"/>
    <col min="2327" max="2560" width="9.08984375" style="1"/>
    <col min="2561" max="2561" width="0.6328125" style="1" customWidth="1"/>
    <col min="2562" max="2562" width="2.90625" style="1" customWidth="1"/>
    <col min="2563" max="2563" width="14.6328125" style="1" customWidth="1"/>
    <col min="2564" max="2564" width="20.26953125" style="1" customWidth="1"/>
    <col min="2565" max="2565" width="17.7265625" style="1" customWidth="1"/>
    <col min="2566" max="2571" width="8.36328125" style="1" customWidth="1"/>
    <col min="2572" max="2572" width="0.26953125" style="1" customWidth="1"/>
    <col min="2573" max="2573" width="17" style="1" customWidth="1"/>
    <col min="2574" max="2579" width="8.36328125" style="1" customWidth="1"/>
    <col min="2580" max="2580" width="0.26953125" style="1" customWidth="1"/>
    <col min="2581" max="2581" width="20.36328125" style="1" customWidth="1"/>
    <col min="2582" max="2582" width="0.36328125" style="1" customWidth="1"/>
    <col min="2583" max="2816" width="9.08984375" style="1"/>
    <col min="2817" max="2817" width="0.6328125" style="1" customWidth="1"/>
    <col min="2818" max="2818" width="2.90625" style="1" customWidth="1"/>
    <col min="2819" max="2819" width="14.6328125" style="1" customWidth="1"/>
    <col min="2820" max="2820" width="20.26953125" style="1" customWidth="1"/>
    <col min="2821" max="2821" width="17.7265625" style="1" customWidth="1"/>
    <col min="2822" max="2827" width="8.36328125" style="1" customWidth="1"/>
    <col min="2828" max="2828" width="0.26953125" style="1" customWidth="1"/>
    <col min="2829" max="2829" width="17" style="1" customWidth="1"/>
    <col min="2830" max="2835" width="8.36328125" style="1" customWidth="1"/>
    <col min="2836" max="2836" width="0.26953125" style="1" customWidth="1"/>
    <col min="2837" max="2837" width="20.36328125" style="1" customWidth="1"/>
    <col min="2838" max="2838" width="0.36328125" style="1" customWidth="1"/>
    <col min="2839" max="3072" width="9.08984375" style="1"/>
    <col min="3073" max="3073" width="0.6328125" style="1" customWidth="1"/>
    <col min="3074" max="3074" width="2.90625" style="1" customWidth="1"/>
    <col min="3075" max="3075" width="14.6328125" style="1" customWidth="1"/>
    <col min="3076" max="3076" width="20.26953125" style="1" customWidth="1"/>
    <col min="3077" max="3077" width="17.7265625" style="1" customWidth="1"/>
    <col min="3078" max="3083" width="8.36328125" style="1" customWidth="1"/>
    <col min="3084" max="3084" width="0.26953125" style="1" customWidth="1"/>
    <col min="3085" max="3085" width="17" style="1" customWidth="1"/>
    <col min="3086" max="3091" width="8.36328125" style="1" customWidth="1"/>
    <col min="3092" max="3092" width="0.26953125" style="1" customWidth="1"/>
    <col min="3093" max="3093" width="20.36328125" style="1" customWidth="1"/>
    <col min="3094" max="3094" width="0.36328125" style="1" customWidth="1"/>
    <col min="3095" max="3328" width="9.08984375" style="1"/>
    <col min="3329" max="3329" width="0.6328125" style="1" customWidth="1"/>
    <col min="3330" max="3330" width="2.90625" style="1" customWidth="1"/>
    <col min="3331" max="3331" width="14.6328125" style="1" customWidth="1"/>
    <col min="3332" max="3332" width="20.26953125" style="1" customWidth="1"/>
    <col min="3333" max="3333" width="17.7265625" style="1" customWidth="1"/>
    <col min="3334" max="3339" width="8.36328125" style="1" customWidth="1"/>
    <col min="3340" max="3340" width="0.26953125" style="1" customWidth="1"/>
    <col min="3341" max="3341" width="17" style="1" customWidth="1"/>
    <col min="3342" max="3347" width="8.36328125" style="1" customWidth="1"/>
    <col min="3348" max="3348" width="0.26953125" style="1" customWidth="1"/>
    <col min="3349" max="3349" width="20.36328125" style="1" customWidth="1"/>
    <col min="3350" max="3350" width="0.36328125" style="1" customWidth="1"/>
    <col min="3351" max="3584" width="9.08984375" style="1"/>
    <col min="3585" max="3585" width="0.6328125" style="1" customWidth="1"/>
    <col min="3586" max="3586" width="2.90625" style="1" customWidth="1"/>
    <col min="3587" max="3587" width="14.6328125" style="1" customWidth="1"/>
    <col min="3588" max="3588" width="20.26953125" style="1" customWidth="1"/>
    <col min="3589" max="3589" width="17.7265625" style="1" customWidth="1"/>
    <col min="3590" max="3595" width="8.36328125" style="1" customWidth="1"/>
    <col min="3596" max="3596" width="0.26953125" style="1" customWidth="1"/>
    <col min="3597" max="3597" width="17" style="1" customWidth="1"/>
    <col min="3598" max="3603" width="8.36328125" style="1" customWidth="1"/>
    <col min="3604" max="3604" width="0.26953125" style="1" customWidth="1"/>
    <col min="3605" max="3605" width="20.36328125" style="1" customWidth="1"/>
    <col min="3606" max="3606" width="0.36328125" style="1" customWidth="1"/>
    <col min="3607" max="3840" width="9.08984375" style="1"/>
    <col min="3841" max="3841" width="0.6328125" style="1" customWidth="1"/>
    <col min="3842" max="3842" width="2.90625" style="1" customWidth="1"/>
    <col min="3843" max="3843" width="14.6328125" style="1" customWidth="1"/>
    <col min="3844" max="3844" width="20.26953125" style="1" customWidth="1"/>
    <col min="3845" max="3845" width="17.7265625" style="1" customWidth="1"/>
    <col min="3846" max="3851" width="8.36328125" style="1" customWidth="1"/>
    <col min="3852" max="3852" width="0.26953125" style="1" customWidth="1"/>
    <col min="3853" max="3853" width="17" style="1" customWidth="1"/>
    <col min="3854" max="3859" width="8.36328125" style="1" customWidth="1"/>
    <col min="3860" max="3860" width="0.26953125" style="1" customWidth="1"/>
    <col min="3861" max="3861" width="20.36328125" style="1" customWidth="1"/>
    <col min="3862" max="3862" width="0.36328125" style="1" customWidth="1"/>
    <col min="3863" max="4096" width="9.08984375" style="1"/>
    <col min="4097" max="4097" width="0.6328125" style="1" customWidth="1"/>
    <col min="4098" max="4098" width="2.90625" style="1" customWidth="1"/>
    <col min="4099" max="4099" width="14.6328125" style="1" customWidth="1"/>
    <col min="4100" max="4100" width="20.26953125" style="1" customWidth="1"/>
    <col min="4101" max="4101" width="17.7265625" style="1" customWidth="1"/>
    <col min="4102" max="4107" width="8.36328125" style="1" customWidth="1"/>
    <col min="4108" max="4108" width="0.26953125" style="1" customWidth="1"/>
    <col min="4109" max="4109" width="17" style="1" customWidth="1"/>
    <col min="4110" max="4115" width="8.36328125" style="1" customWidth="1"/>
    <col min="4116" max="4116" width="0.26953125" style="1" customWidth="1"/>
    <col min="4117" max="4117" width="20.36328125" style="1" customWidth="1"/>
    <col min="4118" max="4118" width="0.36328125" style="1" customWidth="1"/>
    <col min="4119" max="4352" width="9.08984375" style="1"/>
    <col min="4353" max="4353" width="0.6328125" style="1" customWidth="1"/>
    <col min="4354" max="4354" width="2.90625" style="1" customWidth="1"/>
    <col min="4355" max="4355" width="14.6328125" style="1" customWidth="1"/>
    <col min="4356" max="4356" width="20.26953125" style="1" customWidth="1"/>
    <col min="4357" max="4357" width="17.7265625" style="1" customWidth="1"/>
    <col min="4358" max="4363" width="8.36328125" style="1" customWidth="1"/>
    <col min="4364" max="4364" width="0.26953125" style="1" customWidth="1"/>
    <col min="4365" max="4365" width="17" style="1" customWidth="1"/>
    <col min="4366" max="4371" width="8.36328125" style="1" customWidth="1"/>
    <col min="4372" max="4372" width="0.26953125" style="1" customWidth="1"/>
    <col min="4373" max="4373" width="20.36328125" style="1" customWidth="1"/>
    <col min="4374" max="4374" width="0.36328125" style="1" customWidth="1"/>
    <col min="4375" max="4608" width="9.08984375" style="1"/>
    <col min="4609" max="4609" width="0.6328125" style="1" customWidth="1"/>
    <col min="4610" max="4610" width="2.90625" style="1" customWidth="1"/>
    <col min="4611" max="4611" width="14.6328125" style="1" customWidth="1"/>
    <col min="4612" max="4612" width="20.26953125" style="1" customWidth="1"/>
    <col min="4613" max="4613" width="17.7265625" style="1" customWidth="1"/>
    <col min="4614" max="4619" width="8.36328125" style="1" customWidth="1"/>
    <col min="4620" max="4620" width="0.26953125" style="1" customWidth="1"/>
    <col min="4621" max="4621" width="17" style="1" customWidth="1"/>
    <col min="4622" max="4627" width="8.36328125" style="1" customWidth="1"/>
    <col min="4628" max="4628" width="0.26953125" style="1" customWidth="1"/>
    <col min="4629" max="4629" width="20.36328125" style="1" customWidth="1"/>
    <col min="4630" max="4630" width="0.36328125" style="1" customWidth="1"/>
    <col min="4631" max="4864" width="9.08984375" style="1"/>
    <col min="4865" max="4865" width="0.6328125" style="1" customWidth="1"/>
    <col min="4866" max="4866" width="2.90625" style="1" customWidth="1"/>
    <col min="4867" max="4867" width="14.6328125" style="1" customWidth="1"/>
    <col min="4868" max="4868" width="20.26953125" style="1" customWidth="1"/>
    <col min="4869" max="4869" width="17.7265625" style="1" customWidth="1"/>
    <col min="4870" max="4875" width="8.36328125" style="1" customWidth="1"/>
    <col min="4876" max="4876" width="0.26953125" style="1" customWidth="1"/>
    <col min="4877" max="4877" width="17" style="1" customWidth="1"/>
    <col min="4878" max="4883" width="8.36328125" style="1" customWidth="1"/>
    <col min="4884" max="4884" width="0.26953125" style="1" customWidth="1"/>
    <col min="4885" max="4885" width="20.36328125" style="1" customWidth="1"/>
    <col min="4886" max="4886" width="0.36328125" style="1" customWidth="1"/>
    <col min="4887" max="5120" width="9.08984375" style="1"/>
    <col min="5121" max="5121" width="0.6328125" style="1" customWidth="1"/>
    <col min="5122" max="5122" width="2.90625" style="1" customWidth="1"/>
    <col min="5123" max="5123" width="14.6328125" style="1" customWidth="1"/>
    <col min="5124" max="5124" width="20.26953125" style="1" customWidth="1"/>
    <col min="5125" max="5125" width="17.7265625" style="1" customWidth="1"/>
    <col min="5126" max="5131" width="8.36328125" style="1" customWidth="1"/>
    <col min="5132" max="5132" width="0.26953125" style="1" customWidth="1"/>
    <col min="5133" max="5133" width="17" style="1" customWidth="1"/>
    <col min="5134" max="5139" width="8.36328125" style="1" customWidth="1"/>
    <col min="5140" max="5140" width="0.26953125" style="1" customWidth="1"/>
    <col min="5141" max="5141" width="20.36328125" style="1" customWidth="1"/>
    <col min="5142" max="5142" width="0.36328125" style="1" customWidth="1"/>
    <col min="5143" max="5376" width="9.08984375" style="1"/>
    <col min="5377" max="5377" width="0.6328125" style="1" customWidth="1"/>
    <col min="5378" max="5378" width="2.90625" style="1" customWidth="1"/>
    <col min="5379" max="5379" width="14.6328125" style="1" customWidth="1"/>
    <col min="5380" max="5380" width="20.26953125" style="1" customWidth="1"/>
    <col min="5381" max="5381" width="17.7265625" style="1" customWidth="1"/>
    <col min="5382" max="5387" width="8.36328125" style="1" customWidth="1"/>
    <col min="5388" max="5388" width="0.26953125" style="1" customWidth="1"/>
    <col min="5389" max="5389" width="17" style="1" customWidth="1"/>
    <col min="5390" max="5395" width="8.36328125" style="1" customWidth="1"/>
    <col min="5396" max="5396" width="0.26953125" style="1" customWidth="1"/>
    <col min="5397" max="5397" width="20.36328125" style="1" customWidth="1"/>
    <col min="5398" max="5398" width="0.36328125" style="1" customWidth="1"/>
    <col min="5399" max="5632" width="9.08984375" style="1"/>
    <col min="5633" max="5633" width="0.6328125" style="1" customWidth="1"/>
    <col min="5634" max="5634" width="2.90625" style="1" customWidth="1"/>
    <col min="5635" max="5635" width="14.6328125" style="1" customWidth="1"/>
    <col min="5636" max="5636" width="20.26953125" style="1" customWidth="1"/>
    <col min="5637" max="5637" width="17.7265625" style="1" customWidth="1"/>
    <col min="5638" max="5643" width="8.36328125" style="1" customWidth="1"/>
    <col min="5644" max="5644" width="0.26953125" style="1" customWidth="1"/>
    <col min="5645" max="5645" width="17" style="1" customWidth="1"/>
    <col min="5646" max="5651" width="8.36328125" style="1" customWidth="1"/>
    <col min="5652" max="5652" width="0.26953125" style="1" customWidth="1"/>
    <col min="5653" max="5653" width="20.36328125" style="1" customWidth="1"/>
    <col min="5654" max="5654" width="0.36328125" style="1" customWidth="1"/>
    <col min="5655" max="5888" width="9.08984375" style="1"/>
    <col min="5889" max="5889" width="0.6328125" style="1" customWidth="1"/>
    <col min="5890" max="5890" width="2.90625" style="1" customWidth="1"/>
    <col min="5891" max="5891" width="14.6328125" style="1" customWidth="1"/>
    <col min="5892" max="5892" width="20.26953125" style="1" customWidth="1"/>
    <col min="5893" max="5893" width="17.7265625" style="1" customWidth="1"/>
    <col min="5894" max="5899" width="8.36328125" style="1" customWidth="1"/>
    <col min="5900" max="5900" width="0.26953125" style="1" customWidth="1"/>
    <col min="5901" max="5901" width="17" style="1" customWidth="1"/>
    <col min="5902" max="5907" width="8.36328125" style="1" customWidth="1"/>
    <col min="5908" max="5908" width="0.26953125" style="1" customWidth="1"/>
    <col min="5909" max="5909" width="20.36328125" style="1" customWidth="1"/>
    <col min="5910" max="5910" width="0.36328125" style="1" customWidth="1"/>
    <col min="5911" max="6144" width="9.08984375" style="1"/>
    <col min="6145" max="6145" width="0.6328125" style="1" customWidth="1"/>
    <col min="6146" max="6146" width="2.90625" style="1" customWidth="1"/>
    <col min="6147" max="6147" width="14.6328125" style="1" customWidth="1"/>
    <col min="6148" max="6148" width="20.26953125" style="1" customWidth="1"/>
    <col min="6149" max="6149" width="17.7265625" style="1" customWidth="1"/>
    <col min="6150" max="6155" width="8.36328125" style="1" customWidth="1"/>
    <col min="6156" max="6156" width="0.26953125" style="1" customWidth="1"/>
    <col min="6157" max="6157" width="17" style="1" customWidth="1"/>
    <col min="6158" max="6163" width="8.36328125" style="1" customWidth="1"/>
    <col min="6164" max="6164" width="0.26953125" style="1" customWidth="1"/>
    <col min="6165" max="6165" width="20.36328125" style="1" customWidth="1"/>
    <col min="6166" max="6166" width="0.36328125" style="1" customWidth="1"/>
    <col min="6167" max="6400" width="9.08984375" style="1"/>
    <col min="6401" max="6401" width="0.6328125" style="1" customWidth="1"/>
    <col min="6402" max="6402" width="2.90625" style="1" customWidth="1"/>
    <col min="6403" max="6403" width="14.6328125" style="1" customWidth="1"/>
    <col min="6404" max="6404" width="20.26953125" style="1" customWidth="1"/>
    <col min="6405" max="6405" width="17.7265625" style="1" customWidth="1"/>
    <col min="6406" max="6411" width="8.36328125" style="1" customWidth="1"/>
    <col min="6412" max="6412" width="0.26953125" style="1" customWidth="1"/>
    <col min="6413" max="6413" width="17" style="1" customWidth="1"/>
    <col min="6414" max="6419" width="8.36328125" style="1" customWidth="1"/>
    <col min="6420" max="6420" width="0.26953125" style="1" customWidth="1"/>
    <col min="6421" max="6421" width="20.36328125" style="1" customWidth="1"/>
    <col min="6422" max="6422" width="0.36328125" style="1" customWidth="1"/>
    <col min="6423" max="6656" width="9.08984375" style="1"/>
    <col min="6657" max="6657" width="0.6328125" style="1" customWidth="1"/>
    <col min="6658" max="6658" width="2.90625" style="1" customWidth="1"/>
    <col min="6659" max="6659" width="14.6328125" style="1" customWidth="1"/>
    <col min="6660" max="6660" width="20.26953125" style="1" customWidth="1"/>
    <col min="6661" max="6661" width="17.7265625" style="1" customWidth="1"/>
    <col min="6662" max="6667" width="8.36328125" style="1" customWidth="1"/>
    <col min="6668" max="6668" width="0.26953125" style="1" customWidth="1"/>
    <col min="6669" max="6669" width="17" style="1" customWidth="1"/>
    <col min="6670" max="6675" width="8.36328125" style="1" customWidth="1"/>
    <col min="6676" max="6676" width="0.26953125" style="1" customWidth="1"/>
    <col min="6677" max="6677" width="20.36328125" style="1" customWidth="1"/>
    <col min="6678" max="6678" width="0.36328125" style="1" customWidth="1"/>
    <col min="6679" max="6912" width="9.08984375" style="1"/>
    <col min="6913" max="6913" width="0.6328125" style="1" customWidth="1"/>
    <col min="6914" max="6914" width="2.90625" style="1" customWidth="1"/>
    <col min="6915" max="6915" width="14.6328125" style="1" customWidth="1"/>
    <col min="6916" max="6916" width="20.26953125" style="1" customWidth="1"/>
    <col min="6917" max="6917" width="17.7265625" style="1" customWidth="1"/>
    <col min="6918" max="6923" width="8.36328125" style="1" customWidth="1"/>
    <col min="6924" max="6924" width="0.26953125" style="1" customWidth="1"/>
    <col min="6925" max="6925" width="17" style="1" customWidth="1"/>
    <col min="6926" max="6931" width="8.36328125" style="1" customWidth="1"/>
    <col min="6932" max="6932" width="0.26953125" style="1" customWidth="1"/>
    <col min="6933" max="6933" width="20.36328125" style="1" customWidth="1"/>
    <col min="6934" max="6934" width="0.36328125" style="1" customWidth="1"/>
    <col min="6935" max="7168" width="9.08984375" style="1"/>
    <col min="7169" max="7169" width="0.6328125" style="1" customWidth="1"/>
    <col min="7170" max="7170" width="2.90625" style="1" customWidth="1"/>
    <col min="7171" max="7171" width="14.6328125" style="1" customWidth="1"/>
    <col min="7172" max="7172" width="20.26953125" style="1" customWidth="1"/>
    <col min="7173" max="7173" width="17.7265625" style="1" customWidth="1"/>
    <col min="7174" max="7179" width="8.36328125" style="1" customWidth="1"/>
    <col min="7180" max="7180" width="0.26953125" style="1" customWidth="1"/>
    <col min="7181" max="7181" width="17" style="1" customWidth="1"/>
    <col min="7182" max="7187" width="8.36328125" style="1" customWidth="1"/>
    <col min="7188" max="7188" width="0.26953125" style="1" customWidth="1"/>
    <col min="7189" max="7189" width="20.36328125" style="1" customWidth="1"/>
    <col min="7190" max="7190" width="0.36328125" style="1" customWidth="1"/>
    <col min="7191" max="7424" width="9.08984375" style="1"/>
    <col min="7425" max="7425" width="0.6328125" style="1" customWidth="1"/>
    <col min="7426" max="7426" width="2.90625" style="1" customWidth="1"/>
    <col min="7427" max="7427" width="14.6328125" style="1" customWidth="1"/>
    <col min="7428" max="7428" width="20.26953125" style="1" customWidth="1"/>
    <col min="7429" max="7429" width="17.7265625" style="1" customWidth="1"/>
    <col min="7430" max="7435" width="8.36328125" style="1" customWidth="1"/>
    <col min="7436" max="7436" width="0.26953125" style="1" customWidth="1"/>
    <col min="7437" max="7437" width="17" style="1" customWidth="1"/>
    <col min="7438" max="7443" width="8.36328125" style="1" customWidth="1"/>
    <col min="7444" max="7444" width="0.26953125" style="1" customWidth="1"/>
    <col min="7445" max="7445" width="20.36328125" style="1" customWidth="1"/>
    <col min="7446" max="7446" width="0.36328125" style="1" customWidth="1"/>
    <col min="7447" max="7680" width="9.08984375" style="1"/>
    <col min="7681" max="7681" width="0.6328125" style="1" customWidth="1"/>
    <col min="7682" max="7682" width="2.90625" style="1" customWidth="1"/>
    <col min="7683" max="7683" width="14.6328125" style="1" customWidth="1"/>
    <col min="7684" max="7684" width="20.26953125" style="1" customWidth="1"/>
    <col min="7685" max="7685" width="17.7265625" style="1" customWidth="1"/>
    <col min="7686" max="7691" width="8.36328125" style="1" customWidth="1"/>
    <col min="7692" max="7692" width="0.26953125" style="1" customWidth="1"/>
    <col min="7693" max="7693" width="17" style="1" customWidth="1"/>
    <col min="7694" max="7699" width="8.36328125" style="1" customWidth="1"/>
    <col min="7700" max="7700" width="0.26953125" style="1" customWidth="1"/>
    <col min="7701" max="7701" width="20.36328125" style="1" customWidth="1"/>
    <col min="7702" max="7702" width="0.36328125" style="1" customWidth="1"/>
    <col min="7703" max="7936" width="9.08984375" style="1"/>
    <col min="7937" max="7937" width="0.6328125" style="1" customWidth="1"/>
    <col min="7938" max="7938" width="2.90625" style="1" customWidth="1"/>
    <col min="7939" max="7939" width="14.6328125" style="1" customWidth="1"/>
    <col min="7940" max="7940" width="20.26953125" style="1" customWidth="1"/>
    <col min="7941" max="7941" width="17.7265625" style="1" customWidth="1"/>
    <col min="7942" max="7947" width="8.36328125" style="1" customWidth="1"/>
    <col min="7948" max="7948" width="0.26953125" style="1" customWidth="1"/>
    <col min="7949" max="7949" width="17" style="1" customWidth="1"/>
    <col min="7950" max="7955" width="8.36328125" style="1" customWidth="1"/>
    <col min="7956" max="7956" width="0.26953125" style="1" customWidth="1"/>
    <col min="7957" max="7957" width="20.36328125" style="1" customWidth="1"/>
    <col min="7958" max="7958" width="0.36328125" style="1" customWidth="1"/>
    <col min="7959" max="8192" width="9.08984375" style="1"/>
    <col min="8193" max="8193" width="0.6328125" style="1" customWidth="1"/>
    <col min="8194" max="8194" width="2.90625" style="1" customWidth="1"/>
    <col min="8195" max="8195" width="14.6328125" style="1" customWidth="1"/>
    <col min="8196" max="8196" width="20.26953125" style="1" customWidth="1"/>
    <col min="8197" max="8197" width="17.7265625" style="1" customWidth="1"/>
    <col min="8198" max="8203" width="8.36328125" style="1" customWidth="1"/>
    <col min="8204" max="8204" width="0.26953125" style="1" customWidth="1"/>
    <col min="8205" max="8205" width="17" style="1" customWidth="1"/>
    <col min="8206" max="8211" width="8.36328125" style="1" customWidth="1"/>
    <col min="8212" max="8212" width="0.26953125" style="1" customWidth="1"/>
    <col min="8213" max="8213" width="20.36328125" style="1" customWidth="1"/>
    <col min="8214" max="8214" width="0.36328125" style="1" customWidth="1"/>
    <col min="8215" max="8448" width="9.08984375" style="1"/>
    <col min="8449" max="8449" width="0.6328125" style="1" customWidth="1"/>
    <col min="8450" max="8450" width="2.90625" style="1" customWidth="1"/>
    <col min="8451" max="8451" width="14.6328125" style="1" customWidth="1"/>
    <col min="8452" max="8452" width="20.26953125" style="1" customWidth="1"/>
    <col min="8453" max="8453" width="17.7265625" style="1" customWidth="1"/>
    <col min="8454" max="8459" width="8.36328125" style="1" customWidth="1"/>
    <col min="8460" max="8460" width="0.26953125" style="1" customWidth="1"/>
    <col min="8461" max="8461" width="17" style="1" customWidth="1"/>
    <col min="8462" max="8467" width="8.36328125" style="1" customWidth="1"/>
    <col min="8468" max="8468" width="0.26953125" style="1" customWidth="1"/>
    <col min="8469" max="8469" width="20.36328125" style="1" customWidth="1"/>
    <col min="8470" max="8470" width="0.36328125" style="1" customWidth="1"/>
    <col min="8471" max="8704" width="9.08984375" style="1"/>
    <col min="8705" max="8705" width="0.6328125" style="1" customWidth="1"/>
    <col min="8706" max="8706" width="2.90625" style="1" customWidth="1"/>
    <col min="8707" max="8707" width="14.6328125" style="1" customWidth="1"/>
    <col min="8708" max="8708" width="20.26953125" style="1" customWidth="1"/>
    <col min="8709" max="8709" width="17.7265625" style="1" customWidth="1"/>
    <col min="8710" max="8715" width="8.36328125" style="1" customWidth="1"/>
    <col min="8716" max="8716" width="0.26953125" style="1" customWidth="1"/>
    <col min="8717" max="8717" width="17" style="1" customWidth="1"/>
    <col min="8718" max="8723" width="8.36328125" style="1" customWidth="1"/>
    <col min="8724" max="8724" width="0.26953125" style="1" customWidth="1"/>
    <col min="8725" max="8725" width="20.36328125" style="1" customWidth="1"/>
    <col min="8726" max="8726" width="0.36328125" style="1" customWidth="1"/>
    <col min="8727" max="8960" width="9.08984375" style="1"/>
    <col min="8961" max="8961" width="0.6328125" style="1" customWidth="1"/>
    <col min="8962" max="8962" width="2.90625" style="1" customWidth="1"/>
    <col min="8963" max="8963" width="14.6328125" style="1" customWidth="1"/>
    <col min="8964" max="8964" width="20.26953125" style="1" customWidth="1"/>
    <col min="8965" max="8965" width="17.7265625" style="1" customWidth="1"/>
    <col min="8966" max="8971" width="8.36328125" style="1" customWidth="1"/>
    <col min="8972" max="8972" width="0.26953125" style="1" customWidth="1"/>
    <col min="8973" max="8973" width="17" style="1" customWidth="1"/>
    <col min="8974" max="8979" width="8.36328125" style="1" customWidth="1"/>
    <col min="8980" max="8980" width="0.26953125" style="1" customWidth="1"/>
    <col min="8981" max="8981" width="20.36328125" style="1" customWidth="1"/>
    <col min="8982" max="8982" width="0.36328125" style="1" customWidth="1"/>
    <col min="8983" max="9216" width="9.08984375" style="1"/>
    <col min="9217" max="9217" width="0.6328125" style="1" customWidth="1"/>
    <col min="9218" max="9218" width="2.90625" style="1" customWidth="1"/>
    <col min="9219" max="9219" width="14.6328125" style="1" customWidth="1"/>
    <col min="9220" max="9220" width="20.26953125" style="1" customWidth="1"/>
    <col min="9221" max="9221" width="17.7265625" style="1" customWidth="1"/>
    <col min="9222" max="9227" width="8.36328125" style="1" customWidth="1"/>
    <col min="9228" max="9228" width="0.26953125" style="1" customWidth="1"/>
    <col min="9229" max="9229" width="17" style="1" customWidth="1"/>
    <col min="9230" max="9235" width="8.36328125" style="1" customWidth="1"/>
    <col min="9236" max="9236" width="0.26953125" style="1" customWidth="1"/>
    <col min="9237" max="9237" width="20.36328125" style="1" customWidth="1"/>
    <col min="9238" max="9238" width="0.36328125" style="1" customWidth="1"/>
    <col min="9239" max="9472" width="9.08984375" style="1"/>
    <col min="9473" max="9473" width="0.6328125" style="1" customWidth="1"/>
    <col min="9474" max="9474" width="2.90625" style="1" customWidth="1"/>
    <col min="9475" max="9475" width="14.6328125" style="1" customWidth="1"/>
    <col min="9476" max="9476" width="20.26953125" style="1" customWidth="1"/>
    <col min="9477" max="9477" width="17.7265625" style="1" customWidth="1"/>
    <col min="9478" max="9483" width="8.36328125" style="1" customWidth="1"/>
    <col min="9484" max="9484" width="0.26953125" style="1" customWidth="1"/>
    <col min="9485" max="9485" width="17" style="1" customWidth="1"/>
    <col min="9486" max="9491" width="8.36328125" style="1" customWidth="1"/>
    <col min="9492" max="9492" width="0.26953125" style="1" customWidth="1"/>
    <col min="9493" max="9493" width="20.36328125" style="1" customWidth="1"/>
    <col min="9494" max="9494" width="0.36328125" style="1" customWidth="1"/>
    <col min="9495" max="9728" width="9.08984375" style="1"/>
    <col min="9729" max="9729" width="0.6328125" style="1" customWidth="1"/>
    <col min="9730" max="9730" width="2.90625" style="1" customWidth="1"/>
    <col min="9731" max="9731" width="14.6328125" style="1" customWidth="1"/>
    <col min="9732" max="9732" width="20.26953125" style="1" customWidth="1"/>
    <col min="9733" max="9733" width="17.7265625" style="1" customWidth="1"/>
    <col min="9734" max="9739" width="8.36328125" style="1" customWidth="1"/>
    <col min="9740" max="9740" width="0.26953125" style="1" customWidth="1"/>
    <col min="9741" max="9741" width="17" style="1" customWidth="1"/>
    <col min="9742" max="9747" width="8.36328125" style="1" customWidth="1"/>
    <col min="9748" max="9748" width="0.26953125" style="1" customWidth="1"/>
    <col min="9749" max="9749" width="20.36328125" style="1" customWidth="1"/>
    <col min="9750" max="9750" width="0.36328125" style="1" customWidth="1"/>
    <col min="9751" max="9984" width="9.08984375" style="1"/>
    <col min="9985" max="9985" width="0.6328125" style="1" customWidth="1"/>
    <col min="9986" max="9986" width="2.90625" style="1" customWidth="1"/>
    <col min="9987" max="9987" width="14.6328125" style="1" customWidth="1"/>
    <col min="9988" max="9988" width="20.26953125" style="1" customWidth="1"/>
    <col min="9989" max="9989" width="17.7265625" style="1" customWidth="1"/>
    <col min="9990" max="9995" width="8.36328125" style="1" customWidth="1"/>
    <col min="9996" max="9996" width="0.26953125" style="1" customWidth="1"/>
    <col min="9997" max="9997" width="17" style="1" customWidth="1"/>
    <col min="9998" max="10003" width="8.36328125" style="1" customWidth="1"/>
    <col min="10004" max="10004" width="0.26953125" style="1" customWidth="1"/>
    <col min="10005" max="10005" width="20.36328125" style="1" customWidth="1"/>
    <col min="10006" max="10006" width="0.36328125" style="1" customWidth="1"/>
    <col min="10007" max="10240" width="9.08984375" style="1"/>
    <col min="10241" max="10241" width="0.6328125" style="1" customWidth="1"/>
    <col min="10242" max="10242" width="2.90625" style="1" customWidth="1"/>
    <col min="10243" max="10243" width="14.6328125" style="1" customWidth="1"/>
    <col min="10244" max="10244" width="20.26953125" style="1" customWidth="1"/>
    <col min="10245" max="10245" width="17.7265625" style="1" customWidth="1"/>
    <col min="10246" max="10251" width="8.36328125" style="1" customWidth="1"/>
    <col min="10252" max="10252" width="0.26953125" style="1" customWidth="1"/>
    <col min="10253" max="10253" width="17" style="1" customWidth="1"/>
    <col min="10254" max="10259" width="8.36328125" style="1" customWidth="1"/>
    <col min="10260" max="10260" width="0.26953125" style="1" customWidth="1"/>
    <col min="10261" max="10261" width="20.36328125" style="1" customWidth="1"/>
    <col min="10262" max="10262" width="0.36328125" style="1" customWidth="1"/>
    <col min="10263" max="10496" width="9.08984375" style="1"/>
    <col min="10497" max="10497" width="0.6328125" style="1" customWidth="1"/>
    <col min="10498" max="10498" width="2.90625" style="1" customWidth="1"/>
    <col min="10499" max="10499" width="14.6328125" style="1" customWidth="1"/>
    <col min="10500" max="10500" width="20.26953125" style="1" customWidth="1"/>
    <col min="10501" max="10501" width="17.7265625" style="1" customWidth="1"/>
    <col min="10502" max="10507" width="8.36328125" style="1" customWidth="1"/>
    <col min="10508" max="10508" width="0.26953125" style="1" customWidth="1"/>
    <col min="10509" max="10509" width="17" style="1" customWidth="1"/>
    <col min="10510" max="10515" width="8.36328125" style="1" customWidth="1"/>
    <col min="10516" max="10516" width="0.26953125" style="1" customWidth="1"/>
    <col min="10517" max="10517" width="20.36328125" style="1" customWidth="1"/>
    <col min="10518" max="10518" width="0.36328125" style="1" customWidth="1"/>
    <col min="10519" max="10752" width="9.08984375" style="1"/>
    <col min="10753" max="10753" width="0.6328125" style="1" customWidth="1"/>
    <col min="10754" max="10754" width="2.90625" style="1" customWidth="1"/>
    <col min="10755" max="10755" width="14.6328125" style="1" customWidth="1"/>
    <col min="10756" max="10756" width="20.26953125" style="1" customWidth="1"/>
    <col min="10757" max="10757" width="17.7265625" style="1" customWidth="1"/>
    <col min="10758" max="10763" width="8.36328125" style="1" customWidth="1"/>
    <col min="10764" max="10764" width="0.26953125" style="1" customWidth="1"/>
    <col min="10765" max="10765" width="17" style="1" customWidth="1"/>
    <col min="10766" max="10771" width="8.36328125" style="1" customWidth="1"/>
    <col min="10772" max="10772" width="0.26953125" style="1" customWidth="1"/>
    <col min="10773" max="10773" width="20.36328125" style="1" customWidth="1"/>
    <col min="10774" max="10774" width="0.36328125" style="1" customWidth="1"/>
    <col min="10775" max="11008" width="9.08984375" style="1"/>
    <col min="11009" max="11009" width="0.6328125" style="1" customWidth="1"/>
    <col min="11010" max="11010" width="2.90625" style="1" customWidth="1"/>
    <col min="11011" max="11011" width="14.6328125" style="1" customWidth="1"/>
    <col min="11012" max="11012" width="20.26953125" style="1" customWidth="1"/>
    <col min="11013" max="11013" width="17.7265625" style="1" customWidth="1"/>
    <col min="11014" max="11019" width="8.36328125" style="1" customWidth="1"/>
    <col min="11020" max="11020" width="0.26953125" style="1" customWidth="1"/>
    <col min="11021" max="11021" width="17" style="1" customWidth="1"/>
    <col min="11022" max="11027" width="8.36328125" style="1" customWidth="1"/>
    <col min="11028" max="11028" width="0.26953125" style="1" customWidth="1"/>
    <col min="11029" max="11029" width="20.36328125" style="1" customWidth="1"/>
    <col min="11030" max="11030" width="0.36328125" style="1" customWidth="1"/>
    <col min="11031" max="11264" width="9.08984375" style="1"/>
    <col min="11265" max="11265" width="0.6328125" style="1" customWidth="1"/>
    <col min="11266" max="11266" width="2.90625" style="1" customWidth="1"/>
    <col min="11267" max="11267" width="14.6328125" style="1" customWidth="1"/>
    <col min="11268" max="11268" width="20.26953125" style="1" customWidth="1"/>
    <col min="11269" max="11269" width="17.7265625" style="1" customWidth="1"/>
    <col min="11270" max="11275" width="8.36328125" style="1" customWidth="1"/>
    <col min="11276" max="11276" width="0.26953125" style="1" customWidth="1"/>
    <col min="11277" max="11277" width="17" style="1" customWidth="1"/>
    <col min="11278" max="11283" width="8.36328125" style="1" customWidth="1"/>
    <col min="11284" max="11284" width="0.26953125" style="1" customWidth="1"/>
    <col min="11285" max="11285" width="20.36328125" style="1" customWidth="1"/>
    <col min="11286" max="11286" width="0.36328125" style="1" customWidth="1"/>
    <col min="11287" max="11520" width="9.08984375" style="1"/>
    <col min="11521" max="11521" width="0.6328125" style="1" customWidth="1"/>
    <col min="11522" max="11522" width="2.90625" style="1" customWidth="1"/>
    <col min="11523" max="11523" width="14.6328125" style="1" customWidth="1"/>
    <col min="11524" max="11524" width="20.26953125" style="1" customWidth="1"/>
    <col min="11525" max="11525" width="17.7265625" style="1" customWidth="1"/>
    <col min="11526" max="11531" width="8.36328125" style="1" customWidth="1"/>
    <col min="11532" max="11532" width="0.26953125" style="1" customWidth="1"/>
    <col min="11533" max="11533" width="17" style="1" customWidth="1"/>
    <col min="11534" max="11539" width="8.36328125" style="1" customWidth="1"/>
    <col min="11540" max="11540" width="0.26953125" style="1" customWidth="1"/>
    <col min="11541" max="11541" width="20.36328125" style="1" customWidth="1"/>
    <col min="11542" max="11542" width="0.36328125" style="1" customWidth="1"/>
    <col min="11543" max="11776" width="9.08984375" style="1"/>
    <col min="11777" max="11777" width="0.6328125" style="1" customWidth="1"/>
    <col min="11778" max="11778" width="2.90625" style="1" customWidth="1"/>
    <col min="11779" max="11779" width="14.6328125" style="1" customWidth="1"/>
    <col min="11780" max="11780" width="20.26953125" style="1" customWidth="1"/>
    <col min="11781" max="11781" width="17.7265625" style="1" customWidth="1"/>
    <col min="11782" max="11787" width="8.36328125" style="1" customWidth="1"/>
    <col min="11788" max="11788" width="0.26953125" style="1" customWidth="1"/>
    <col min="11789" max="11789" width="17" style="1" customWidth="1"/>
    <col min="11790" max="11795" width="8.36328125" style="1" customWidth="1"/>
    <col min="11796" max="11796" width="0.26953125" style="1" customWidth="1"/>
    <col min="11797" max="11797" width="20.36328125" style="1" customWidth="1"/>
    <col min="11798" max="11798" width="0.36328125" style="1" customWidth="1"/>
    <col min="11799" max="12032" width="9.08984375" style="1"/>
    <col min="12033" max="12033" width="0.6328125" style="1" customWidth="1"/>
    <col min="12034" max="12034" width="2.90625" style="1" customWidth="1"/>
    <col min="12035" max="12035" width="14.6328125" style="1" customWidth="1"/>
    <col min="12036" max="12036" width="20.26953125" style="1" customWidth="1"/>
    <col min="12037" max="12037" width="17.7265625" style="1" customWidth="1"/>
    <col min="12038" max="12043" width="8.36328125" style="1" customWidth="1"/>
    <col min="12044" max="12044" width="0.26953125" style="1" customWidth="1"/>
    <col min="12045" max="12045" width="17" style="1" customWidth="1"/>
    <col min="12046" max="12051" width="8.36328125" style="1" customWidth="1"/>
    <col min="12052" max="12052" width="0.26953125" style="1" customWidth="1"/>
    <col min="12053" max="12053" width="20.36328125" style="1" customWidth="1"/>
    <col min="12054" max="12054" width="0.36328125" style="1" customWidth="1"/>
    <col min="12055" max="12288" width="9.08984375" style="1"/>
    <col min="12289" max="12289" width="0.6328125" style="1" customWidth="1"/>
    <col min="12290" max="12290" width="2.90625" style="1" customWidth="1"/>
    <col min="12291" max="12291" width="14.6328125" style="1" customWidth="1"/>
    <col min="12292" max="12292" width="20.26953125" style="1" customWidth="1"/>
    <col min="12293" max="12293" width="17.7265625" style="1" customWidth="1"/>
    <col min="12294" max="12299" width="8.36328125" style="1" customWidth="1"/>
    <col min="12300" max="12300" width="0.26953125" style="1" customWidth="1"/>
    <col min="12301" max="12301" width="17" style="1" customWidth="1"/>
    <col min="12302" max="12307" width="8.36328125" style="1" customWidth="1"/>
    <col min="12308" max="12308" width="0.26953125" style="1" customWidth="1"/>
    <col min="12309" max="12309" width="20.36328125" style="1" customWidth="1"/>
    <col min="12310" max="12310" width="0.36328125" style="1" customWidth="1"/>
    <col min="12311" max="12544" width="9.08984375" style="1"/>
    <col min="12545" max="12545" width="0.6328125" style="1" customWidth="1"/>
    <col min="12546" max="12546" width="2.90625" style="1" customWidth="1"/>
    <col min="12547" max="12547" width="14.6328125" style="1" customWidth="1"/>
    <col min="12548" max="12548" width="20.26953125" style="1" customWidth="1"/>
    <col min="12549" max="12549" width="17.7265625" style="1" customWidth="1"/>
    <col min="12550" max="12555" width="8.36328125" style="1" customWidth="1"/>
    <col min="12556" max="12556" width="0.26953125" style="1" customWidth="1"/>
    <col min="12557" max="12557" width="17" style="1" customWidth="1"/>
    <col min="12558" max="12563" width="8.36328125" style="1" customWidth="1"/>
    <col min="12564" max="12564" width="0.26953125" style="1" customWidth="1"/>
    <col min="12565" max="12565" width="20.36328125" style="1" customWidth="1"/>
    <col min="12566" max="12566" width="0.36328125" style="1" customWidth="1"/>
    <col min="12567" max="12800" width="9.08984375" style="1"/>
    <col min="12801" max="12801" width="0.6328125" style="1" customWidth="1"/>
    <col min="12802" max="12802" width="2.90625" style="1" customWidth="1"/>
    <col min="12803" max="12803" width="14.6328125" style="1" customWidth="1"/>
    <col min="12804" max="12804" width="20.26953125" style="1" customWidth="1"/>
    <col min="12805" max="12805" width="17.7265625" style="1" customWidth="1"/>
    <col min="12806" max="12811" width="8.36328125" style="1" customWidth="1"/>
    <col min="12812" max="12812" width="0.26953125" style="1" customWidth="1"/>
    <col min="12813" max="12813" width="17" style="1" customWidth="1"/>
    <col min="12814" max="12819" width="8.36328125" style="1" customWidth="1"/>
    <col min="12820" max="12820" width="0.26953125" style="1" customWidth="1"/>
    <col min="12821" max="12821" width="20.36328125" style="1" customWidth="1"/>
    <col min="12822" max="12822" width="0.36328125" style="1" customWidth="1"/>
    <col min="12823" max="13056" width="9.08984375" style="1"/>
    <col min="13057" max="13057" width="0.6328125" style="1" customWidth="1"/>
    <col min="13058" max="13058" width="2.90625" style="1" customWidth="1"/>
    <col min="13059" max="13059" width="14.6328125" style="1" customWidth="1"/>
    <col min="13060" max="13060" width="20.26953125" style="1" customWidth="1"/>
    <col min="13061" max="13061" width="17.7265625" style="1" customWidth="1"/>
    <col min="13062" max="13067" width="8.36328125" style="1" customWidth="1"/>
    <col min="13068" max="13068" width="0.26953125" style="1" customWidth="1"/>
    <col min="13069" max="13069" width="17" style="1" customWidth="1"/>
    <col min="13070" max="13075" width="8.36328125" style="1" customWidth="1"/>
    <col min="13076" max="13076" width="0.26953125" style="1" customWidth="1"/>
    <col min="13077" max="13077" width="20.36328125" style="1" customWidth="1"/>
    <col min="13078" max="13078" width="0.36328125" style="1" customWidth="1"/>
    <col min="13079" max="13312" width="9.08984375" style="1"/>
    <col min="13313" max="13313" width="0.6328125" style="1" customWidth="1"/>
    <col min="13314" max="13314" width="2.90625" style="1" customWidth="1"/>
    <col min="13315" max="13315" width="14.6328125" style="1" customWidth="1"/>
    <col min="13316" max="13316" width="20.26953125" style="1" customWidth="1"/>
    <col min="13317" max="13317" width="17.7265625" style="1" customWidth="1"/>
    <col min="13318" max="13323" width="8.36328125" style="1" customWidth="1"/>
    <col min="13324" max="13324" width="0.26953125" style="1" customWidth="1"/>
    <col min="13325" max="13325" width="17" style="1" customWidth="1"/>
    <col min="13326" max="13331" width="8.36328125" style="1" customWidth="1"/>
    <col min="13332" max="13332" width="0.26953125" style="1" customWidth="1"/>
    <col min="13333" max="13333" width="20.36328125" style="1" customWidth="1"/>
    <col min="13334" max="13334" width="0.36328125" style="1" customWidth="1"/>
    <col min="13335" max="13568" width="9.08984375" style="1"/>
    <col min="13569" max="13569" width="0.6328125" style="1" customWidth="1"/>
    <col min="13570" max="13570" width="2.90625" style="1" customWidth="1"/>
    <col min="13571" max="13571" width="14.6328125" style="1" customWidth="1"/>
    <col min="13572" max="13572" width="20.26953125" style="1" customWidth="1"/>
    <col min="13573" max="13573" width="17.7265625" style="1" customWidth="1"/>
    <col min="13574" max="13579" width="8.36328125" style="1" customWidth="1"/>
    <col min="13580" max="13580" width="0.26953125" style="1" customWidth="1"/>
    <col min="13581" max="13581" width="17" style="1" customWidth="1"/>
    <col min="13582" max="13587" width="8.36328125" style="1" customWidth="1"/>
    <col min="13588" max="13588" width="0.26953125" style="1" customWidth="1"/>
    <col min="13589" max="13589" width="20.36328125" style="1" customWidth="1"/>
    <col min="13590" max="13590" width="0.36328125" style="1" customWidth="1"/>
    <col min="13591" max="13824" width="9.08984375" style="1"/>
    <col min="13825" max="13825" width="0.6328125" style="1" customWidth="1"/>
    <col min="13826" max="13826" width="2.90625" style="1" customWidth="1"/>
    <col min="13827" max="13827" width="14.6328125" style="1" customWidth="1"/>
    <col min="13828" max="13828" width="20.26953125" style="1" customWidth="1"/>
    <col min="13829" max="13829" width="17.7265625" style="1" customWidth="1"/>
    <col min="13830" max="13835" width="8.36328125" style="1" customWidth="1"/>
    <col min="13836" max="13836" width="0.26953125" style="1" customWidth="1"/>
    <col min="13837" max="13837" width="17" style="1" customWidth="1"/>
    <col min="13838" max="13843" width="8.36328125" style="1" customWidth="1"/>
    <col min="13844" max="13844" width="0.26953125" style="1" customWidth="1"/>
    <col min="13845" max="13845" width="20.36328125" style="1" customWidth="1"/>
    <col min="13846" max="13846" width="0.36328125" style="1" customWidth="1"/>
    <col min="13847" max="14080" width="9.08984375" style="1"/>
    <col min="14081" max="14081" width="0.6328125" style="1" customWidth="1"/>
    <col min="14082" max="14082" width="2.90625" style="1" customWidth="1"/>
    <col min="14083" max="14083" width="14.6328125" style="1" customWidth="1"/>
    <col min="14084" max="14084" width="20.26953125" style="1" customWidth="1"/>
    <col min="14085" max="14085" width="17.7265625" style="1" customWidth="1"/>
    <col min="14086" max="14091" width="8.36328125" style="1" customWidth="1"/>
    <col min="14092" max="14092" width="0.26953125" style="1" customWidth="1"/>
    <col min="14093" max="14093" width="17" style="1" customWidth="1"/>
    <col min="14094" max="14099" width="8.36328125" style="1" customWidth="1"/>
    <col min="14100" max="14100" width="0.26953125" style="1" customWidth="1"/>
    <col min="14101" max="14101" width="20.36328125" style="1" customWidth="1"/>
    <col min="14102" max="14102" width="0.36328125" style="1" customWidth="1"/>
    <col min="14103" max="14336" width="9.08984375" style="1"/>
    <col min="14337" max="14337" width="0.6328125" style="1" customWidth="1"/>
    <col min="14338" max="14338" width="2.90625" style="1" customWidth="1"/>
    <col min="14339" max="14339" width="14.6328125" style="1" customWidth="1"/>
    <col min="14340" max="14340" width="20.26953125" style="1" customWidth="1"/>
    <col min="14341" max="14341" width="17.7265625" style="1" customWidth="1"/>
    <col min="14342" max="14347" width="8.36328125" style="1" customWidth="1"/>
    <col min="14348" max="14348" width="0.26953125" style="1" customWidth="1"/>
    <col min="14349" max="14349" width="17" style="1" customWidth="1"/>
    <col min="14350" max="14355" width="8.36328125" style="1" customWidth="1"/>
    <col min="14356" max="14356" width="0.26953125" style="1" customWidth="1"/>
    <col min="14357" max="14357" width="20.36328125" style="1" customWidth="1"/>
    <col min="14358" max="14358" width="0.36328125" style="1" customWidth="1"/>
    <col min="14359" max="14592" width="9.08984375" style="1"/>
    <col min="14593" max="14593" width="0.6328125" style="1" customWidth="1"/>
    <col min="14594" max="14594" width="2.90625" style="1" customWidth="1"/>
    <col min="14595" max="14595" width="14.6328125" style="1" customWidth="1"/>
    <col min="14596" max="14596" width="20.26953125" style="1" customWidth="1"/>
    <col min="14597" max="14597" width="17.7265625" style="1" customWidth="1"/>
    <col min="14598" max="14603" width="8.36328125" style="1" customWidth="1"/>
    <col min="14604" max="14604" width="0.26953125" style="1" customWidth="1"/>
    <col min="14605" max="14605" width="17" style="1" customWidth="1"/>
    <col min="14606" max="14611" width="8.36328125" style="1" customWidth="1"/>
    <col min="14612" max="14612" width="0.26953125" style="1" customWidth="1"/>
    <col min="14613" max="14613" width="20.36328125" style="1" customWidth="1"/>
    <col min="14614" max="14614" width="0.36328125" style="1" customWidth="1"/>
    <col min="14615" max="14848" width="9.08984375" style="1"/>
    <col min="14849" max="14849" width="0.6328125" style="1" customWidth="1"/>
    <col min="14850" max="14850" width="2.90625" style="1" customWidth="1"/>
    <col min="14851" max="14851" width="14.6328125" style="1" customWidth="1"/>
    <col min="14852" max="14852" width="20.26953125" style="1" customWidth="1"/>
    <col min="14853" max="14853" width="17.7265625" style="1" customWidth="1"/>
    <col min="14854" max="14859" width="8.36328125" style="1" customWidth="1"/>
    <col min="14860" max="14860" width="0.26953125" style="1" customWidth="1"/>
    <col min="14861" max="14861" width="17" style="1" customWidth="1"/>
    <col min="14862" max="14867" width="8.36328125" style="1" customWidth="1"/>
    <col min="14868" max="14868" width="0.26953125" style="1" customWidth="1"/>
    <col min="14869" max="14869" width="20.36328125" style="1" customWidth="1"/>
    <col min="14870" max="14870" width="0.36328125" style="1" customWidth="1"/>
    <col min="14871" max="15104" width="9.08984375" style="1"/>
    <col min="15105" max="15105" width="0.6328125" style="1" customWidth="1"/>
    <col min="15106" max="15106" width="2.90625" style="1" customWidth="1"/>
    <col min="15107" max="15107" width="14.6328125" style="1" customWidth="1"/>
    <col min="15108" max="15108" width="20.26953125" style="1" customWidth="1"/>
    <col min="15109" max="15109" width="17.7265625" style="1" customWidth="1"/>
    <col min="15110" max="15115" width="8.36328125" style="1" customWidth="1"/>
    <col min="15116" max="15116" width="0.26953125" style="1" customWidth="1"/>
    <col min="15117" max="15117" width="17" style="1" customWidth="1"/>
    <col min="15118" max="15123" width="8.36328125" style="1" customWidth="1"/>
    <col min="15124" max="15124" width="0.26953125" style="1" customWidth="1"/>
    <col min="15125" max="15125" width="20.36328125" style="1" customWidth="1"/>
    <col min="15126" max="15126" width="0.36328125" style="1" customWidth="1"/>
    <col min="15127" max="15360" width="9.08984375" style="1"/>
    <col min="15361" max="15361" width="0.6328125" style="1" customWidth="1"/>
    <col min="15362" max="15362" width="2.90625" style="1" customWidth="1"/>
    <col min="15363" max="15363" width="14.6328125" style="1" customWidth="1"/>
    <col min="15364" max="15364" width="20.26953125" style="1" customWidth="1"/>
    <col min="15365" max="15365" width="17.7265625" style="1" customWidth="1"/>
    <col min="15366" max="15371" width="8.36328125" style="1" customWidth="1"/>
    <col min="15372" max="15372" width="0.26953125" style="1" customWidth="1"/>
    <col min="15373" max="15373" width="17" style="1" customWidth="1"/>
    <col min="15374" max="15379" width="8.36328125" style="1" customWidth="1"/>
    <col min="15380" max="15380" width="0.26953125" style="1" customWidth="1"/>
    <col min="15381" max="15381" width="20.36328125" style="1" customWidth="1"/>
    <col min="15382" max="15382" width="0.36328125" style="1" customWidth="1"/>
    <col min="15383" max="15616" width="9.08984375" style="1"/>
    <col min="15617" max="15617" width="0.6328125" style="1" customWidth="1"/>
    <col min="15618" max="15618" width="2.90625" style="1" customWidth="1"/>
    <col min="15619" max="15619" width="14.6328125" style="1" customWidth="1"/>
    <col min="15620" max="15620" width="20.26953125" style="1" customWidth="1"/>
    <col min="15621" max="15621" width="17.7265625" style="1" customWidth="1"/>
    <col min="15622" max="15627" width="8.36328125" style="1" customWidth="1"/>
    <col min="15628" max="15628" width="0.26953125" style="1" customWidth="1"/>
    <col min="15629" max="15629" width="17" style="1" customWidth="1"/>
    <col min="15630" max="15635" width="8.36328125" style="1" customWidth="1"/>
    <col min="15636" max="15636" width="0.26953125" style="1" customWidth="1"/>
    <col min="15637" max="15637" width="20.36328125" style="1" customWidth="1"/>
    <col min="15638" max="15638" width="0.36328125" style="1" customWidth="1"/>
    <col min="15639" max="15872" width="9.08984375" style="1"/>
    <col min="15873" max="15873" width="0.6328125" style="1" customWidth="1"/>
    <col min="15874" max="15874" width="2.90625" style="1" customWidth="1"/>
    <col min="15875" max="15875" width="14.6328125" style="1" customWidth="1"/>
    <col min="15876" max="15876" width="20.26953125" style="1" customWidth="1"/>
    <col min="15877" max="15877" width="17.7265625" style="1" customWidth="1"/>
    <col min="15878" max="15883" width="8.36328125" style="1" customWidth="1"/>
    <col min="15884" max="15884" width="0.26953125" style="1" customWidth="1"/>
    <col min="15885" max="15885" width="17" style="1" customWidth="1"/>
    <col min="15886" max="15891" width="8.36328125" style="1" customWidth="1"/>
    <col min="15892" max="15892" width="0.26953125" style="1" customWidth="1"/>
    <col min="15893" max="15893" width="20.36328125" style="1" customWidth="1"/>
    <col min="15894" max="15894" width="0.36328125" style="1" customWidth="1"/>
    <col min="15895" max="16128" width="9.08984375" style="1"/>
    <col min="16129" max="16129" width="0.6328125" style="1" customWidth="1"/>
    <col min="16130" max="16130" width="2.90625" style="1" customWidth="1"/>
    <col min="16131" max="16131" width="14.6328125" style="1" customWidth="1"/>
    <col min="16132" max="16132" width="20.26953125" style="1" customWidth="1"/>
    <col min="16133" max="16133" width="17.7265625" style="1" customWidth="1"/>
    <col min="16134" max="16139" width="8.36328125" style="1" customWidth="1"/>
    <col min="16140" max="16140" width="0.26953125" style="1" customWidth="1"/>
    <col min="16141" max="16141" width="17" style="1" customWidth="1"/>
    <col min="16142" max="16147" width="8.36328125" style="1" customWidth="1"/>
    <col min="16148" max="16148" width="0.26953125" style="1" customWidth="1"/>
    <col min="16149" max="16149" width="20.36328125" style="1" customWidth="1"/>
    <col min="16150" max="16150" width="0.36328125" style="1" customWidth="1"/>
    <col min="16151" max="16384" width="9.08984375" style="1"/>
  </cols>
  <sheetData>
    <row r="1" spans="2:21">
      <c r="B1" s="126"/>
      <c r="C1" s="126"/>
      <c r="D1" s="126"/>
      <c r="U1" s="3" t="s">
        <v>0</v>
      </c>
    </row>
    <row r="2" spans="2:21">
      <c r="B2" s="2"/>
      <c r="C2" s="2"/>
      <c r="D2" s="2"/>
      <c r="F2" s="4"/>
      <c r="G2" s="4"/>
      <c r="H2" s="4"/>
      <c r="N2" s="4"/>
      <c r="O2" s="4"/>
      <c r="P2" s="4"/>
    </row>
    <row r="3" spans="2:21">
      <c r="B3" s="127" t="s">
        <v>1</v>
      </c>
      <c r="C3" s="128"/>
      <c r="D3" s="129"/>
      <c r="E3" s="130" t="s">
        <v>2</v>
      </c>
      <c r="F3" s="131"/>
      <c r="G3" s="131"/>
      <c r="H3" s="131"/>
      <c r="I3" s="131"/>
      <c r="J3" s="131"/>
      <c r="K3" s="132"/>
      <c r="L3" s="5"/>
      <c r="M3" s="130" t="s">
        <v>3</v>
      </c>
      <c r="N3" s="131"/>
      <c r="O3" s="131"/>
      <c r="P3" s="131"/>
      <c r="Q3" s="131"/>
      <c r="R3" s="131"/>
      <c r="S3" s="132"/>
      <c r="T3" s="5"/>
      <c r="U3" s="6"/>
    </row>
    <row r="4" spans="2:21">
      <c r="B4" s="7"/>
      <c r="C4" s="7"/>
      <c r="D4" s="7"/>
      <c r="E4" s="7"/>
      <c r="F4" s="7"/>
      <c r="G4" s="7"/>
      <c r="H4" s="7"/>
      <c r="I4" s="7"/>
      <c r="J4" s="7"/>
      <c r="K4" s="7"/>
      <c r="L4" s="7"/>
      <c r="M4" s="7"/>
      <c r="N4" s="7"/>
      <c r="O4" s="7"/>
      <c r="P4" s="7"/>
      <c r="Q4" s="7"/>
      <c r="R4" s="7"/>
      <c r="S4" s="7"/>
      <c r="T4" s="7"/>
      <c r="U4" s="7"/>
    </row>
    <row r="5" spans="2:21">
      <c r="B5" s="133" t="s">
        <v>4</v>
      </c>
      <c r="C5" s="133"/>
      <c r="D5" s="134" t="s">
        <v>5</v>
      </c>
      <c r="E5" s="135" t="s">
        <v>6</v>
      </c>
      <c r="F5" s="125" t="s">
        <v>7</v>
      </c>
      <c r="G5" s="125"/>
      <c r="H5" s="125"/>
      <c r="I5" s="125"/>
      <c r="J5" s="125"/>
      <c r="K5" s="125" t="s">
        <v>8</v>
      </c>
      <c r="L5" s="9"/>
      <c r="M5" s="135" t="s">
        <v>9</v>
      </c>
      <c r="N5" s="125" t="s">
        <v>7</v>
      </c>
      <c r="O5" s="125"/>
      <c r="P5" s="125"/>
      <c r="Q5" s="125"/>
      <c r="R5" s="125"/>
      <c r="S5" s="125" t="s">
        <v>8</v>
      </c>
      <c r="T5" s="8"/>
      <c r="U5" s="125" t="s">
        <v>10</v>
      </c>
    </row>
    <row r="6" spans="2:21">
      <c r="B6" s="133"/>
      <c r="C6" s="133"/>
      <c r="D6" s="134"/>
      <c r="E6" s="135"/>
      <c r="F6" s="8" t="s">
        <v>11</v>
      </c>
      <c r="G6" s="8" t="s">
        <v>12</v>
      </c>
      <c r="H6" s="8" t="s">
        <v>13</v>
      </c>
      <c r="I6" s="8" t="s">
        <v>14</v>
      </c>
      <c r="J6" s="8" t="s">
        <v>15</v>
      </c>
      <c r="K6" s="125"/>
      <c r="L6" s="9"/>
      <c r="M6" s="135"/>
      <c r="N6" s="8" t="s">
        <v>11</v>
      </c>
      <c r="O6" s="8" t="s">
        <v>12</v>
      </c>
      <c r="P6" s="8" t="s">
        <v>13</v>
      </c>
      <c r="Q6" s="8" t="s">
        <v>14</v>
      </c>
      <c r="R6" s="8" t="s">
        <v>15</v>
      </c>
      <c r="S6" s="125"/>
      <c r="T6" s="8"/>
      <c r="U6" s="125"/>
    </row>
    <row r="7" spans="2:21">
      <c r="B7" s="123" t="s">
        <v>16</v>
      </c>
      <c r="C7" s="123"/>
      <c r="D7" s="10" t="str">
        <f>[1]Function!C4</f>
        <v>login</v>
      </c>
      <c r="E7" s="11" t="str">
        <f>[1]Function!F4</f>
        <v>TRẠNG THÁI:
 FAIL</v>
      </c>
      <c r="F7" s="12">
        <f>[1]Function!G8</f>
        <v>9</v>
      </c>
      <c r="G7" s="12">
        <f>[1]Function!G4</f>
        <v>7</v>
      </c>
      <c r="H7" s="12">
        <f>[1]Function!G5</f>
        <v>2</v>
      </c>
      <c r="I7" s="12">
        <f>[1]Function!G6</f>
        <v>0</v>
      </c>
      <c r="J7" s="12">
        <f>G7+H7+I7</f>
        <v>9</v>
      </c>
      <c r="K7" s="13">
        <f>IF(F7="","",(G7+H7)/F7)</f>
        <v>1</v>
      </c>
      <c r="L7" s="14"/>
      <c r="M7" s="11" t="str">
        <f>[1]Function!J4</f>
        <v>TRẠNG THÁI:
 PASS</v>
      </c>
      <c r="N7" s="12"/>
      <c r="O7" s="12"/>
      <c r="P7" s="12"/>
      <c r="Q7" s="12"/>
      <c r="R7" s="12"/>
      <c r="S7" s="13" t="str">
        <f>IF(N7="","",(O7+P7)/N7)</f>
        <v/>
      </c>
      <c r="T7" s="14"/>
      <c r="U7" s="15"/>
    </row>
    <row r="8" spans="2:21">
      <c r="B8" s="123"/>
      <c r="C8" s="123"/>
      <c r="D8" s="10"/>
      <c r="E8" s="16"/>
      <c r="F8" s="12"/>
      <c r="G8" s="12"/>
      <c r="H8" s="12"/>
      <c r="I8" s="12"/>
      <c r="J8" s="12"/>
      <c r="K8" s="13" t="str">
        <f t="shared" ref="K8:K24" si="0">IF(F8="","",(J8+I8)/F8)</f>
        <v/>
      </c>
      <c r="L8" s="14"/>
      <c r="M8" s="16"/>
      <c r="N8" s="12"/>
      <c r="O8" s="12"/>
      <c r="P8" s="12"/>
      <c r="Q8" s="12"/>
      <c r="R8" s="12"/>
      <c r="S8" s="13" t="str">
        <f t="shared" ref="S8:S24" si="1">IF(N8="","",(R8+Q8)/N8)</f>
        <v/>
      </c>
      <c r="T8" s="14"/>
      <c r="U8" s="15"/>
    </row>
    <row r="9" spans="2:21">
      <c r="B9" s="123"/>
      <c r="C9" s="123"/>
      <c r="D9" s="10"/>
      <c r="E9" s="16"/>
      <c r="F9" s="12"/>
      <c r="G9" s="12"/>
      <c r="H9" s="12"/>
      <c r="I9" s="12"/>
      <c r="J9" s="12"/>
      <c r="K9" s="13" t="str">
        <f t="shared" si="0"/>
        <v/>
      </c>
      <c r="L9" s="14"/>
      <c r="M9" s="16"/>
      <c r="N9" s="12"/>
      <c r="O9" s="12"/>
      <c r="P9" s="12"/>
      <c r="Q9" s="12"/>
      <c r="R9" s="12"/>
      <c r="S9" s="13" t="str">
        <f t="shared" si="1"/>
        <v/>
      </c>
      <c r="T9" s="14"/>
      <c r="U9" s="15"/>
    </row>
    <row r="10" spans="2:21">
      <c r="B10" s="123"/>
      <c r="C10" s="123"/>
      <c r="D10" s="10"/>
      <c r="E10" s="16"/>
      <c r="F10" s="12"/>
      <c r="G10" s="12"/>
      <c r="H10" s="12"/>
      <c r="I10" s="12"/>
      <c r="J10" s="12"/>
      <c r="K10" s="13" t="str">
        <f t="shared" si="0"/>
        <v/>
      </c>
      <c r="L10" s="14"/>
      <c r="M10" s="16"/>
      <c r="N10" s="12"/>
      <c r="O10" s="12"/>
      <c r="P10" s="12"/>
      <c r="Q10" s="12"/>
      <c r="R10" s="12"/>
      <c r="S10" s="13" t="str">
        <f t="shared" si="1"/>
        <v/>
      </c>
      <c r="T10" s="14"/>
      <c r="U10" s="15"/>
    </row>
    <row r="11" spans="2:21">
      <c r="B11" s="123"/>
      <c r="C11" s="123"/>
      <c r="D11" s="10"/>
      <c r="E11" s="16"/>
      <c r="F11" s="12"/>
      <c r="G11" s="12"/>
      <c r="H11" s="12"/>
      <c r="I11" s="12"/>
      <c r="J11" s="12"/>
      <c r="K11" s="13" t="str">
        <f t="shared" si="0"/>
        <v/>
      </c>
      <c r="L11" s="14"/>
      <c r="M11" s="16"/>
      <c r="N11" s="12"/>
      <c r="O11" s="12"/>
      <c r="P11" s="12"/>
      <c r="Q11" s="12"/>
      <c r="R11" s="12"/>
      <c r="S11" s="13" t="str">
        <f t="shared" si="1"/>
        <v/>
      </c>
      <c r="T11" s="14"/>
      <c r="U11" s="15"/>
    </row>
    <row r="12" spans="2:21">
      <c r="B12" s="123"/>
      <c r="C12" s="123"/>
      <c r="D12" s="10"/>
      <c r="E12" s="16"/>
      <c r="F12" s="12"/>
      <c r="G12" s="12"/>
      <c r="H12" s="12"/>
      <c r="I12" s="12"/>
      <c r="J12" s="12"/>
      <c r="K12" s="13" t="str">
        <f t="shared" si="0"/>
        <v/>
      </c>
      <c r="L12" s="14"/>
      <c r="M12" s="16"/>
      <c r="N12" s="12"/>
      <c r="O12" s="12"/>
      <c r="P12" s="12"/>
      <c r="Q12" s="12"/>
      <c r="R12" s="12"/>
      <c r="S12" s="13" t="str">
        <f t="shared" si="1"/>
        <v/>
      </c>
      <c r="T12" s="14"/>
      <c r="U12" s="15"/>
    </row>
    <row r="13" spans="2:21">
      <c r="B13" s="123"/>
      <c r="C13" s="123"/>
      <c r="D13" s="10"/>
      <c r="E13" s="16"/>
      <c r="F13" s="12"/>
      <c r="G13" s="12"/>
      <c r="H13" s="12"/>
      <c r="I13" s="12"/>
      <c r="J13" s="12"/>
      <c r="K13" s="13" t="str">
        <f t="shared" si="0"/>
        <v/>
      </c>
      <c r="L13" s="14"/>
      <c r="M13" s="16"/>
      <c r="N13" s="12"/>
      <c r="O13" s="12"/>
      <c r="P13" s="12"/>
      <c r="Q13" s="12"/>
      <c r="R13" s="12"/>
      <c r="S13" s="13" t="str">
        <f t="shared" si="1"/>
        <v/>
      </c>
      <c r="T13" s="14"/>
      <c r="U13" s="15"/>
    </row>
    <row r="14" spans="2:21">
      <c r="B14" s="123"/>
      <c r="C14" s="123"/>
      <c r="D14" s="10"/>
      <c r="E14" s="16"/>
      <c r="F14" s="12"/>
      <c r="G14" s="12"/>
      <c r="H14" s="12"/>
      <c r="I14" s="12"/>
      <c r="J14" s="12"/>
      <c r="K14" s="13" t="str">
        <f t="shared" si="0"/>
        <v/>
      </c>
      <c r="L14" s="14"/>
      <c r="M14" s="16"/>
      <c r="N14" s="12"/>
      <c r="O14" s="12"/>
      <c r="P14" s="12"/>
      <c r="Q14" s="12"/>
      <c r="R14" s="12"/>
      <c r="S14" s="13" t="str">
        <f t="shared" si="1"/>
        <v/>
      </c>
      <c r="T14" s="14"/>
      <c r="U14" s="15"/>
    </row>
    <row r="15" spans="2:21">
      <c r="B15" s="123"/>
      <c r="C15" s="123"/>
      <c r="D15" s="10"/>
      <c r="E15" s="16"/>
      <c r="F15" s="12"/>
      <c r="G15" s="12"/>
      <c r="H15" s="12"/>
      <c r="I15" s="12"/>
      <c r="J15" s="12"/>
      <c r="K15" s="13" t="str">
        <f t="shared" si="0"/>
        <v/>
      </c>
      <c r="L15" s="14"/>
      <c r="M15" s="16"/>
      <c r="N15" s="12"/>
      <c r="O15" s="12"/>
      <c r="P15" s="12"/>
      <c r="Q15" s="12"/>
      <c r="R15" s="12"/>
      <c r="S15" s="13" t="str">
        <f t="shared" si="1"/>
        <v/>
      </c>
      <c r="T15" s="14"/>
      <c r="U15" s="15"/>
    </row>
    <row r="16" spans="2:21">
      <c r="B16" s="123"/>
      <c r="C16" s="123"/>
      <c r="D16" s="10"/>
      <c r="E16" s="16"/>
      <c r="F16" s="12"/>
      <c r="G16" s="12"/>
      <c r="H16" s="12"/>
      <c r="I16" s="12"/>
      <c r="J16" s="12"/>
      <c r="K16" s="13" t="str">
        <f t="shared" si="0"/>
        <v/>
      </c>
      <c r="L16" s="14"/>
      <c r="M16" s="16"/>
      <c r="N16" s="12"/>
      <c r="O16" s="12"/>
      <c r="P16" s="12"/>
      <c r="Q16" s="12"/>
      <c r="R16" s="12"/>
      <c r="S16" s="13" t="str">
        <f t="shared" si="1"/>
        <v/>
      </c>
      <c r="T16" s="14"/>
      <c r="U16" s="15"/>
    </row>
    <row r="17" spans="2:252">
      <c r="B17" s="123"/>
      <c r="C17" s="123"/>
      <c r="D17" s="10"/>
      <c r="E17" s="16"/>
      <c r="F17" s="12"/>
      <c r="G17" s="12"/>
      <c r="H17" s="12"/>
      <c r="I17" s="12"/>
      <c r="J17" s="12"/>
      <c r="K17" s="13" t="str">
        <f t="shared" si="0"/>
        <v/>
      </c>
      <c r="L17" s="14"/>
      <c r="M17" s="16"/>
      <c r="N17" s="12"/>
      <c r="O17" s="12"/>
      <c r="P17" s="12"/>
      <c r="Q17" s="12"/>
      <c r="R17" s="12"/>
      <c r="S17" s="13" t="str">
        <f t="shared" si="1"/>
        <v/>
      </c>
      <c r="T17" s="14"/>
      <c r="U17" s="15"/>
    </row>
    <row r="18" spans="2:252">
      <c r="B18" s="123"/>
      <c r="C18" s="123"/>
      <c r="D18" s="10"/>
      <c r="E18" s="16"/>
      <c r="F18" s="12"/>
      <c r="G18" s="12"/>
      <c r="H18" s="12"/>
      <c r="I18" s="12"/>
      <c r="J18" s="12"/>
      <c r="K18" s="13" t="str">
        <f t="shared" si="0"/>
        <v/>
      </c>
      <c r="L18" s="14"/>
      <c r="M18" s="16"/>
      <c r="N18" s="12"/>
      <c r="O18" s="12"/>
      <c r="P18" s="12"/>
      <c r="Q18" s="12"/>
      <c r="R18" s="12"/>
      <c r="S18" s="13" t="str">
        <f t="shared" si="1"/>
        <v/>
      </c>
      <c r="T18" s="14"/>
      <c r="U18" s="15"/>
    </row>
    <row r="19" spans="2:252">
      <c r="B19" s="123"/>
      <c r="C19" s="123"/>
      <c r="D19" s="10"/>
      <c r="E19" s="16"/>
      <c r="F19" s="12"/>
      <c r="G19" s="12"/>
      <c r="H19" s="12"/>
      <c r="I19" s="12"/>
      <c r="J19" s="12"/>
      <c r="K19" s="13" t="str">
        <f t="shared" si="0"/>
        <v/>
      </c>
      <c r="L19" s="14"/>
      <c r="M19" s="16"/>
      <c r="N19" s="12"/>
      <c r="O19" s="12"/>
      <c r="P19" s="12"/>
      <c r="Q19" s="12"/>
      <c r="R19" s="12"/>
      <c r="S19" s="13" t="str">
        <f t="shared" si="1"/>
        <v/>
      </c>
      <c r="T19" s="14"/>
      <c r="U19" s="15"/>
    </row>
    <row r="20" spans="2:252">
      <c r="B20" s="123"/>
      <c r="C20" s="123"/>
      <c r="D20" s="10"/>
      <c r="E20" s="16"/>
      <c r="F20" s="12"/>
      <c r="G20" s="12"/>
      <c r="H20" s="12"/>
      <c r="I20" s="12"/>
      <c r="J20" s="12"/>
      <c r="K20" s="13" t="str">
        <f t="shared" si="0"/>
        <v/>
      </c>
      <c r="L20" s="14"/>
      <c r="M20" s="16"/>
      <c r="N20" s="12"/>
      <c r="O20" s="12"/>
      <c r="P20" s="12"/>
      <c r="Q20" s="12"/>
      <c r="R20" s="12"/>
      <c r="S20" s="13" t="str">
        <f t="shared" si="1"/>
        <v/>
      </c>
      <c r="T20" s="14"/>
      <c r="U20" s="15"/>
    </row>
    <row r="21" spans="2:252">
      <c r="B21" s="123"/>
      <c r="C21" s="123"/>
      <c r="D21" s="10"/>
      <c r="E21" s="16"/>
      <c r="F21" s="12"/>
      <c r="G21" s="12"/>
      <c r="H21" s="12"/>
      <c r="I21" s="12"/>
      <c r="J21" s="12"/>
      <c r="K21" s="13" t="str">
        <f t="shared" si="0"/>
        <v/>
      </c>
      <c r="L21" s="14"/>
      <c r="M21" s="16"/>
      <c r="N21" s="12"/>
      <c r="O21" s="12"/>
      <c r="P21" s="12"/>
      <c r="Q21" s="12"/>
      <c r="R21" s="12"/>
      <c r="S21" s="13" t="str">
        <f t="shared" si="1"/>
        <v/>
      </c>
      <c r="T21" s="14"/>
      <c r="U21" s="15"/>
    </row>
    <row r="22" spans="2:252">
      <c r="B22" s="123"/>
      <c r="C22" s="123"/>
      <c r="D22" s="10"/>
      <c r="E22" s="16"/>
      <c r="F22" s="12"/>
      <c r="G22" s="12"/>
      <c r="H22" s="12"/>
      <c r="I22" s="12"/>
      <c r="J22" s="12"/>
      <c r="K22" s="13" t="str">
        <f t="shared" si="0"/>
        <v/>
      </c>
      <c r="L22" s="14"/>
      <c r="M22" s="16"/>
      <c r="N22" s="12"/>
      <c r="O22" s="12"/>
      <c r="P22" s="12"/>
      <c r="Q22" s="12"/>
      <c r="R22" s="12"/>
      <c r="S22" s="13" t="str">
        <f t="shared" si="1"/>
        <v/>
      </c>
      <c r="T22" s="14"/>
      <c r="U22" s="15"/>
    </row>
    <row r="23" spans="2:252">
      <c r="B23" s="123"/>
      <c r="C23" s="123"/>
      <c r="D23" s="10"/>
      <c r="E23" s="16"/>
      <c r="F23" s="12"/>
      <c r="G23" s="12"/>
      <c r="H23" s="12"/>
      <c r="I23" s="12"/>
      <c r="J23" s="12"/>
      <c r="K23" s="13" t="str">
        <f t="shared" si="0"/>
        <v/>
      </c>
      <c r="L23" s="14"/>
      <c r="M23" s="16"/>
      <c r="N23" s="12"/>
      <c r="O23" s="12"/>
      <c r="P23" s="12"/>
      <c r="Q23" s="12"/>
      <c r="R23" s="12"/>
      <c r="S23" s="13" t="str">
        <f t="shared" si="1"/>
        <v/>
      </c>
      <c r="T23" s="14"/>
      <c r="U23" s="15"/>
    </row>
    <row r="24" spans="2:252">
      <c r="B24" s="123"/>
      <c r="C24" s="123"/>
      <c r="D24" s="10"/>
      <c r="E24" s="16"/>
      <c r="F24" s="12"/>
      <c r="G24" s="12"/>
      <c r="H24" s="12"/>
      <c r="I24" s="12"/>
      <c r="J24" s="12"/>
      <c r="K24" s="13" t="str">
        <f t="shared" si="0"/>
        <v/>
      </c>
      <c r="L24" s="14"/>
      <c r="M24" s="16"/>
      <c r="N24" s="12"/>
      <c r="O24" s="12"/>
      <c r="P24" s="12"/>
      <c r="Q24" s="12"/>
      <c r="R24" s="12"/>
      <c r="S24" s="13" t="str">
        <f t="shared" si="1"/>
        <v/>
      </c>
      <c r="T24" s="14"/>
      <c r="U24" s="15"/>
    </row>
    <row r="25" spans="2:252">
      <c r="B25" s="124" t="s">
        <v>17</v>
      </c>
      <c r="C25" s="124"/>
      <c r="D25" s="124"/>
      <c r="E25" s="17" t="str">
        <f>IF(COUNTIF(E7:E24,"Failed")&gt;0,"Failed","Passed")</f>
        <v>Passed</v>
      </c>
      <c r="F25" s="17">
        <f>SUM(F7:F24)</f>
        <v>9</v>
      </c>
      <c r="G25" s="17">
        <f>SUM(G7:G24)</f>
        <v>7</v>
      </c>
      <c r="H25" s="17">
        <f>SUM(H7:H24)</f>
        <v>2</v>
      </c>
      <c r="I25" s="17">
        <f>SUM(I7:I24)</f>
        <v>0</v>
      </c>
      <c r="J25" s="17">
        <f>SUM(J7:J24)</f>
        <v>9</v>
      </c>
      <c r="K25" s="18">
        <f>IF(F25="","",(G25+H25)/F25)</f>
        <v>1</v>
      </c>
      <c r="L25" s="19"/>
      <c r="M25" s="17" t="str">
        <f>IF(COUNTIF(M7:M24,"Failed")&gt;0,"Failed","Passed")</f>
        <v>Passed</v>
      </c>
      <c r="N25" s="17">
        <f>SUM(N7:N24)</f>
        <v>0</v>
      </c>
      <c r="O25" s="17">
        <f>SUM(O7:O24)</f>
        <v>0</v>
      </c>
      <c r="P25" s="17">
        <f>SUM(P7:P24)</f>
        <v>0</v>
      </c>
      <c r="Q25" s="17">
        <f>SUM(Q7:Q24)</f>
        <v>0</v>
      </c>
      <c r="R25" s="17">
        <f>SUM(R7:R24)</f>
        <v>0</v>
      </c>
      <c r="S25" s="18" t="e">
        <f>IF(N25="","",(O25+P25)/N25)</f>
        <v>#DIV/0!</v>
      </c>
      <c r="T25" s="19"/>
      <c r="U25" s="20"/>
    </row>
    <row r="27" spans="2:252">
      <c r="B27" s="21" t="s">
        <v>18</v>
      </c>
    </row>
    <row r="28" spans="2:252">
      <c r="B28" s="22"/>
      <c r="C28" s="1" t="s">
        <v>19</v>
      </c>
    </row>
    <row r="29" spans="2:252">
      <c r="B29" s="23"/>
      <c r="C29" s="23"/>
      <c r="D29" s="23"/>
      <c r="E29" s="23"/>
      <c r="F29" s="23"/>
      <c r="G29" s="23"/>
      <c r="H29" s="23"/>
      <c r="I29" s="23"/>
      <c r="M29" s="23"/>
      <c r="N29" s="23"/>
      <c r="O29" s="23"/>
      <c r="P29" s="23"/>
      <c r="Q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row>
  </sheetData>
  <mergeCells count="32">
    <mergeCell ref="B1:D1"/>
    <mergeCell ref="B3:D3"/>
    <mergeCell ref="E3:K3"/>
    <mergeCell ref="M3:S3"/>
    <mergeCell ref="B5:C6"/>
    <mergeCell ref="D5:D6"/>
    <mergeCell ref="E5:E6"/>
    <mergeCell ref="F5:J5"/>
    <mergeCell ref="K5:K6"/>
    <mergeCell ref="M5:M6"/>
    <mergeCell ref="B15:C15"/>
    <mergeCell ref="N5:R5"/>
    <mergeCell ref="S5:S6"/>
    <mergeCell ref="U5:U6"/>
    <mergeCell ref="B7:C7"/>
    <mergeCell ref="B8:C8"/>
    <mergeCell ref="B9:C9"/>
    <mergeCell ref="B10:C10"/>
    <mergeCell ref="B11:C11"/>
    <mergeCell ref="B12:C12"/>
    <mergeCell ref="B13:C13"/>
    <mergeCell ref="B14:C14"/>
    <mergeCell ref="B22:C22"/>
    <mergeCell ref="B23:C23"/>
    <mergeCell ref="B24:C24"/>
    <mergeCell ref="B25:D25"/>
    <mergeCell ref="B16:C16"/>
    <mergeCell ref="B17:C17"/>
    <mergeCell ref="B18:C18"/>
    <mergeCell ref="B19:C19"/>
    <mergeCell ref="B20:C20"/>
    <mergeCell ref="B21:C21"/>
  </mergeCells>
  <dataValidations count="1">
    <dataValidation allowBlank="1" showInputMessage="1" showErrorMessage="1" prompt="Do not Edit this cell. It is filled automatically" sqref="E7:T25 JA7:JP25 SW7:TL25 ACS7:ADH25 AMO7:AND25 AWK7:AWZ25 BGG7:BGV25 BQC7:BQR25 BZY7:CAN25 CJU7:CKJ25 CTQ7:CUF25 DDM7:DEB25 DNI7:DNX25 DXE7:DXT25 EHA7:EHP25 EQW7:ERL25 FAS7:FBH25 FKO7:FLD25 FUK7:FUZ25 GEG7:GEV25 GOC7:GOR25 GXY7:GYN25 HHU7:HIJ25 HRQ7:HSF25 IBM7:ICB25 ILI7:ILX25 IVE7:IVT25 JFA7:JFP25 JOW7:JPL25 JYS7:JZH25 KIO7:KJD25 KSK7:KSZ25 LCG7:LCV25 LMC7:LMR25 LVY7:LWN25 MFU7:MGJ25 MPQ7:MQF25 MZM7:NAB25 NJI7:NJX25 NTE7:NTT25 ODA7:ODP25 OMW7:ONL25 OWS7:OXH25 PGO7:PHD25 PQK7:PQZ25 QAG7:QAV25 QKC7:QKR25 QTY7:QUN25 RDU7:REJ25 RNQ7:ROF25 RXM7:RYB25 SHI7:SHX25 SRE7:SRT25 TBA7:TBP25 TKW7:TLL25 TUS7:TVH25 UEO7:UFD25 UOK7:UOZ25 UYG7:UYV25 VIC7:VIR25 VRY7:VSN25 WBU7:WCJ25 WLQ7:WMF25 WVM7:WWB25 E65543:T65561 JA65543:JP65561 SW65543:TL65561 ACS65543:ADH65561 AMO65543:AND65561 AWK65543:AWZ65561 BGG65543:BGV65561 BQC65543:BQR65561 BZY65543:CAN65561 CJU65543:CKJ65561 CTQ65543:CUF65561 DDM65543:DEB65561 DNI65543:DNX65561 DXE65543:DXT65561 EHA65543:EHP65561 EQW65543:ERL65561 FAS65543:FBH65561 FKO65543:FLD65561 FUK65543:FUZ65561 GEG65543:GEV65561 GOC65543:GOR65561 GXY65543:GYN65561 HHU65543:HIJ65561 HRQ65543:HSF65561 IBM65543:ICB65561 ILI65543:ILX65561 IVE65543:IVT65561 JFA65543:JFP65561 JOW65543:JPL65561 JYS65543:JZH65561 KIO65543:KJD65561 KSK65543:KSZ65561 LCG65543:LCV65561 LMC65543:LMR65561 LVY65543:LWN65561 MFU65543:MGJ65561 MPQ65543:MQF65561 MZM65543:NAB65561 NJI65543:NJX65561 NTE65543:NTT65561 ODA65543:ODP65561 OMW65543:ONL65561 OWS65543:OXH65561 PGO65543:PHD65561 PQK65543:PQZ65561 QAG65543:QAV65561 QKC65543:QKR65561 QTY65543:QUN65561 RDU65543:REJ65561 RNQ65543:ROF65561 RXM65543:RYB65561 SHI65543:SHX65561 SRE65543:SRT65561 TBA65543:TBP65561 TKW65543:TLL65561 TUS65543:TVH65561 UEO65543:UFD65561 UOK65543:UOZ65561 UYG65543:UYV65561 VIC65543:VIR65561 VRY65543:VSN65561 WBU65543:WCJ65561 WLQ65543:WMF65561 WVM65543:WWB65561 E131079:T131097 JA131079:JP131097 SW131079:TL131097 ACS131079:ADH131097 AMO131079:AND131097 AWK131079:AWZ131097 BGG131079:BGV131097 BQC131079:BQR131097 BZY131079:CAN131097 CJU131079:CKJ131097 CTQ131079:CUF131097 DDM131079:DEB131097 DNI131079:DNX131097 DXE131079:DXT131097 EHA131079:EHP131097 EQW131079:ERL131097 FAS131079:FBH131097 FKO131079:FLD131097 FUK131079:FUZ131097 GEG131079:GEV131097 GOC131079:GOR131097 GXY131079:GYN131097 HHU131079:HIJ131097 HRQ131079:HSF131097 IBM131079:ICB131097 ILI131079:ILX131097 IVE131079:IVT131097 JFA131079:JFP131097 JOW131079:JPL131097 JYS131079:JZH131097 KIO131079:KJD131097 KSK131079:KSZ131097 LCG131079:LCV131097 LMC131079:LMR131097 LVY131079:LWN131097 MFU131079:MGJ131097 MPQ131079:MQF131097 MZM131079:NAB131097 NJI131079:NJX131097 NTE131079:NTT131097 ODA131079:ODP131097 OMW131079:ONL131097 OWS131079:OXH131097 PGO131079:PHD131097 PQK131079:PQZ131097 QAG131079:QAV131097 QKC131079:QKR131097 QTY131079:QUN131097 RDU131079:REJ131097 RNQ131079:ROF131097 RXM131079:RYB131097 SHI131079:SHX131097 SRE131079:SRT131097 TBA131079:TBP131097 TKW131079:TLL131097 TUS131079:TVH131097 UEO131079:UFD131097 UOK131079:UOZ131097 UYG131079:UYV131097 VIC131079:VIR131097 VRY131079:VSN131097 WBU131079:WCJ131097 WLQ131079:WMF131097 WVM131079:WWB131097 E196615:T196633 JA196615:JP196633 SW196615:TL196633 ACS196615:ADH196633 AMO196615:AND196633 AWK196615:AWZ196633 BGG196615:BGV196633 BQC196615:BQR196633 BZY196615:CAN196633 CJU196615:CKJ196633 CTQ196615:CUF196633 DDM196615:DEB196633 DNI196615:DNX196633 DXE196615:DXT196633 EHA196615:EHP196633 EQW196615:ERL196633 FAS196615:FBH196633 FKO196615:FLD196633 FUK196615:FUZ196633 GEG196615:GEV196633 GOC196615:GOR196633 GXY196615:GYN196633 HHU196615:HIJ196633 HRQ196615:HSF196633 IBM196615:ICB196633 ILI196615:ILX196633 IVE196615:IVT196633 JFA196615:JFP196633 JOW196615:JPL196633 JYS196615:JZH196633 KIO196615:KJD196633 KSK196615:KSZ196633 LCG196615:LCV196633 LMC196615:LMR196633 LVY196615:LWN196633 MFU196615:MGJ196633 MPQ196615:MQF196633 MZM196615:NAB196633 NJI196615:NJX196633 NTE196615:NTT196633 ODA196615:ODP196633 OMW196615:ONL196633 OWS196615:OXH196633 PGO196615:PHD196633 PQK196615:PQZ196633 QAG196615:QAV196633 QKC196615:QKR196633 QTY196615:QUN196633 RDU196615:REJ196633 RNQ196615:ROF196633 RXM196615:RYB196633 SHI196615:SHX196633 SRE196615:SRT196633 TBA196615:TBP196633 TKW196615:TLL196633 TUS196615:TVH196633 UEO196615:UFD196633 UOK196615:UOZ196633 UYG196615:UYV196633 VIC196615:VIR196633 VRY196615:VSN196633 WBU196615:WCJ196633 WLQ196615:WMF196633 WVM196615:WWB196633 E262151:T262169 JA262151:JP262169 SW262151:TL262169 ACS262151:ADH262169 AMO262151:AND262169 AWK262151:AWZ262169 BGG262151:BGV262169 BQC262151:BQR262169 BZY262151:CAN262169 CJU262151:CKJ262169 CTQ262151:CUF262169 DDM262151:DEB262169 DNI262151:DNX262169 DXE262151:DXT262169 EHA262151:EHP262169 EQW262151:ERL262169 FAS262151:FBH262169 FKO262151:FLD262169 FUK262151:FUZ262169 GEG262151:GEV262169 GOC262151:GOR262169 GXY262151:GYN262169 HHU262151:HIJ262169 HRQ262151:HSF262169 IBM262151:ICB262169 ILI262151:ILX262169 IVE262151:IVT262169 JFA262151:JFP262169 JOW262151:JPL262169 JYS262151:JZH262169 KIO262151:KJD262169 KSK262151:KSZ262169 LCG262151:LCV262169 LMC262151:LMR262169 LVY262151:LWN262169 MFU262151:MGJ262169 MPQ262151:MQF262169 MZM262151:NAB262169 NJI262151:NJX262169 NTE262151:NTT262169 ODA262151:ODP262169 OMW262151:ONL262169 OWS262151:OXH262169 PGO262151:PHD262169 PQK262151:PQZ262169 QAG262151:QAV262169 QKC262151:QKR262169 QTY262151:QUN262169 RDU262151:REJ262169 RNQ262151:ROF262169 RXM262151:RYB262169 SHI262151:SHX262169 SRE262151:SRT262169 TBA262151:TBP262169 TKW262151:TLL262169 TUS262151:TVH262169 UEO262151:UFD262169 UOK262151:UOZ262169 UYG262151:UYV262169 VIC262151:VIR262169 VRY262151:VSN262169 WBU262151:WCJ262169 WLQ262151:WMF262169 WVM262151:WWB262169 E327687:T327705 JA327687:JP327705 SW327687:TL327705 ACS327687:ADH327705 AMO327687:AND327705 AWK327687:AWZ327705 BGG327687:BGV327705 BQC327687:BQR327705 BZY327687:CAN327705 CJU327687:CKJ327705 CTQ327687:CUF327705 DDM327687:DEB327705 DNI327687:DNX327705 DXE327687:DXT327705 EHA327687:EHP327705 EQW327687:ERL327705 FAS327687:FBH327705 FKO327687:FLD327705 FUK327687:FUZ327705 GEG327687:GEV327705 GOC327687:GOR327705 GXY327687:GYN327705 HHU327687:HIJ327705 HRQ327687:HSF327705 IBM327687:ICB327705 ILI327687:ILX327705 IVE327687:IVT327705 JFA327687:JFP327705 JOW327687:JPL327705 JYS327687:JZH327705 KIO327687:KJD327705 KSK327687:KSZ327705 LCG327687:LCV327705 LMC327687:LMR327705 LVY327687:LWN327705 MFU327687:MGJ327705 MPQ327687:MQF327705 MZM327687:NAB327705 NJI327687:NJX327705 NTE327687:NTT327705 ODA327687:ODP327705 OMW327687:ONL327705 OWS327687:OXH327705 PGO327687:PHD327705 PQK327687:PQZ327705 QAG327687:QAV327705 QKC327687:QKR327705 QTY327687:QUN327705 RDU327687:REJ327705 RNQ327687:ROF327705 RXM327687:RYB327705 SHI327687:SHX327705 SRE327687:SRT327705 TBA327687:TBP327705 TKW327687:TLL327705 TUS327687:TVH327705 UEO327687:UFD327705 UOK327687:UOZ327705 UYG327687:UYV327705 VIC327687:VIR327705 VRY327687:VSN327705 WBU327687:WCJ327705 WLQ327687:WMF327705 WVM327687:WWB327705 E393223:T393241 JA393223:JP393241 SW393223:TL393241 ACS393223:ADH393241 AMO393223:AND393241 AWK393223:AWZ393241 BGG393223:BGV393241 BQC393223:BQR393241 BZY393223:CAN393241 CJU393223:CKJ393241 CTQ393223:CUF393241 DDM393223:DEB393241 DNI393223:DNX393241 DXE393223:DXT393241 EHA393223:EHP393241 EQW393223:ERL393241 FAS393223:FBH393241 FKO393223:FLD393241 FUK393223:FUZ393241 GEG393223:GEV393241 GOC393223:GOR393241 GXY393223:GYN393241 HHU393223:HIJ393241 HRQ393223:HSF393241 IBM393223:ICB393241 ILI393223:ILX393241 IVE393223:IVT393241 JFA393223:JFP393241 JOW393223:JPL393241 JYS393223:JZH393241 KIO393223:KJD393241 KSK393223:KSZ393241 LCG393223:LCV393241 LMC393223:LMR393241 LVY393223:LWN393241 MFU393223:MGJ393241 MPQ393223:MQF393241 MZM393223:NAB393241 NJI393223:NJX393241 NTE393223:NTT393241 ODA393223:ODP393241 OMW393223:ONL393241 OWS393223:OXH393241 PGO393223:PHD393241 PQK393223:PQZ393241 QAG393223:QAV393241 QKC393223:QKR393241 QTY393223:QUN393241 RDU393223:REJ393241 RNQ393223:ROF393241 RXM393223:RYB393241 SHI393223:SHX393241 SRE393223:SRT393241 TBA393223:TBP393241 TKW393223:TLL393241 TUS393223:TVH393241 UEO393223:UFD393241 UOK393223:UOZ393241 UYG393223:UYV393241 VIC393223:VIR393241 VRY393223:VSN393241 WBU393223:WCJ393241 WLQ393223:WMF393241 WVM393223:WWB393241 E458759:T458777 JA458759:JP458777 SW458759:TL458777 ACS458759:ADH458777 AMO458759:AND458777 AWK458759:AWZ458777 BGG458759:BGV458777 BQC458759:BQR458777 BZY458759:CAN458777 CJU458759:CKJ458777 CTQ458759:CUF458777 DDM458759:DEB458777 DNI458759:DNX458777 DXE458759:DXT458777 EHA458759:EHP458777 EQW458759:ERL458777 FAS458759:FBH458777 FKO458759:FLD458777 FUK458759:FUZ458777 GEG458759:GEV458777 GOC458759:GOR458777 GXY458759:GYN458777 HHU458759:HIJ458777 HRQ458759:HSF458777 IBM458759:ICB458777 ILI458759:ILX458777 IVE458759:IVT458777 JFA458759:JFP458777 JOW458759:JPL458777 JYS458759:JZH458777 KIO458759:KJD458777 KSK458759:KSZ458777 LCG458759:LCV458777 LMC458759:LMR458777 LVY458759:LWN458777 MFU458759:MGJ458777 MPQ458759:MQF458777 MZM458759:NAB458777 NJI458759:NJX458777 NTE458759:NTT458777 ODA458759:ODP458777 OMW458759:ONL458777 OWS458759:OXH458777 PGO458759:PHD458777 PQK458759:PQZ458777 QAG458759:QAV458777 QKC458759:QKR458777 QTY458759:QUN458777 RDU458759:REJ458777 RNQ458759:ROF458777 RXM458759:RYB458777 SHI458759:SHX458777 SRE458759:SRT458777 TBA458759:TBP458777 TKW458759:TLL458777 TUS458759:TVH458777 UEO458759:UFD458777 UOK458759:UOZ458777 UYG458759:UYV458777 VIC458759:VIR458777 VRY458759:VSN458777 WBU458759:WCJ458777 WLQ458759:WMF458777 WVM458759:WWB458777 E524295:T524313 JA524295:JP524313 SW524295:TL524313 ACS524295:ADH524313 AMO524295:AND524313 AWK524295:AWZ524313 BGG524295:BGV524313 BQC524295:BQR524313 BZY524295:CAN524313 CJU524295:CKJ524313 CTQ524295:CUF524313 DDM524295:DEB524313 DNI524295:DNX524313 DXE524295:DXT524313 EHA524295:EHP524313 EQW524295:ERL524313 FAS524295:FBH524313 FKO524295:FLD524313 FUK524295:FUZ524313 GEG524295:GEV524313 GOC524295:GOR524313 GXY524295:GYN524313 HHU524295:HIJ524313 HRQ524295:HSF524313 IBM524295:ICB524313 ILI524295:ILX524313 IVE524295:IVT524313 JFA524295:JFP524313 JOW524295:JPL524313 JYS524295:JZH524313 KIO524295:KJD524313 KSK524295:KSZ524313 LCG524295:LCV524313 LMC524295:LMR524313 LVY524295:LWN524313 MFU524295:MGJ524313 MPQ524295:MQF524313 MZM524295:NAB524313 NJI524295:NJX524313 NTE524295:NTT524313 ODA524295:ODP524313 OMW524295:ONL524313 OWS524295:OXH524313 PGO524295:PHD524313 PQK524295:PQZ524313 QAG524295:QAV524313 QKC524295:QKR524313 QTY524295:QUN524313 RDU524295:REJ524313 RNQ524295:ROF524313 RXM524295:RYB524313 SHI524295:SHX524313 SRE524295:SRT524313 TBA524295:TBP524313 TKW524295:TLL524313 TUS524295:TVH524313 UEO524295:UFD524313 UOK524295:UOZ524313 UYG524295:UYV524313 VIC524295:VIR524313 VRY524295:VSN524313 WBU524295:WCJ524313 WLQ524295:WMF524313 WVM524295:WWB524313 E589831:T589849 JA589831:JP589849 SW589831:TL589849 ACS589831:ADH589849 AMO589831:AND589849 AWK589831:AWZ589849 BGG589831:BGV589849 BQC589831:BQR589849 BZY589831:CAN589849 CJU589831:CKJ589849 CTQ589831:CUF589849 DDM589831:DEB589849 DNI589831:DNX589849 DXE589831:DXT589849 EHA589831:EHP589849 EQW589831:ERL589849 FAS589831:FBH589849 FKO589831:FLD589849 FUK589831:FUZ589849 GEG589831:GEV589849 GOC589831:GOR589849 GXY589831:GYN589849 HHU589831:HIJ589849 HRQ589831:HSF589849 IBM589831:ICB589849 ILI589831:ILX589849 IVE589831:IVT589849 JFA589831:JFP589849 JOW589831:JPL589849 JYS589831:JZH589849 KIO589831:KJD589849 KSK589831:KSZ589849 LCG589831:LCV589849 LMC589831:LMR589849 LVY589831:LWN589849 MFU589831:MGJ589849 MPQ589831:MQF589849 MZM589831:NAB589849 NJI589831:NJX589849 NTE589831:NTT589849 ODA589831:ODP589849 OMW589831:ONL589849 OWS589831:OXH589849 PGO589831:PHD589849 PQK589831:PQZ589849 QAG589831:QAV589849 QKC589831:QKR589849 QTY589831:QUN589849 RDU589831:REJ589849 RNQ589831:ROF589849 RXM589831:RYB589849 SHI589831:SHX589849 SRE589831:SRT589849 TBA589831:TBP589849 TKW589831:TLL589849 TUS589831:TVH589849 UEO589831:UFD589849 UOK589831:UOZ589849 UYG589831:UYV589849 VIC589831:VIR589849 VRY589831:VSN589849 WBU589831:WCJ589849 WLQ589831:WMF589849 WVM589831:WWB589849 E655367:T655385 JA655367:JP655385 SW655367:TL655385 ACS655367:ADH655385 AMO655367:AND655385 AWK655367:AWZ655385 BGG655367:BGV655385 BQC655367:BQR655385 BZY655367:CAN655385 CJU655367:CKJ655385 CTQ655367:CUF655385 DDM655367:DEB655385 DNI655367:DNX655385 DXE655367:DXT655385 EHA655367:EHP655385 EQW655367:ERL655385 FAS655367:FBH655385 FKO655367:FLD655385 FUK655367:FUZ655385 GEG655367:GEV655385 GOC655367:GOR655385 GXY655367:GYN655385 HHU655367:HIJ655385 HRQ655367:HSF655385 IBM655367:ICB655385 ILI655367:ILX655385 IVE655367:IVT655385 JFA655367:JFP655385 JOW655367:JPL655385 JYS655367:JZH655385 KIO655367:KJD655385 KSK655367:KSZ655385 LCG655367:LCV655385 LMC655367:LMR655385 LVY655367:LWN655385 MFU655367:MGJ655385 MPQ655367:MQF655385 MZM655367:NAB655385 NJI655367:NJX655385 NTE655367:NTT655385 ODA655367:ODP655385 OMW655367:ONL655385 OWS655367:OXH655385 PGO655367:PHD655385 PQK655367:PQZ655385 QAG655367:QAV655385 QKC655367:QKR655385 QTY655367:QUN655385 RDU655367:REJ655385 RNQ655367:ROF655385 RXM655367:RYB655385 SHI655367:SHX655385 SRE655367:SRT655385 TBA655367:TBP655385 TKW655367:TLL655385 TUS655367:TVH655385 UEO655367:UFD655385 UOK655367:UOZ655385 UYG655367:UYV655385 VIC655367:VIR655385 VRY655367:VSN655385 WBU655367:WCJ655385 WLQ655367:WMF655385 WVM655367:WWB655385 E720903:T720921 JA720903:JP720921 SW720903:TL720921 ACS720903:ADH720921 AMO720903:AND720921 AWK720903:AWZ720921 BGG720903:BGV720921 BQC720903:BQR720921 BZY720903:CAN720921 CJU720903:CKJ720921 CTQ720903:CUF720921 DDM720903:DEB720921 DNI720903:DNX720921 DXE720903:DXT720921 EHA720903:EHP720921 EQW720903:ERL720921 FAS720903:FBH720921 FKO720903:FLD720921 FUK720903:FUZ720921 GEG720903:GEV720921 GOC720903:GOR720921 GXY720903:GYN720921 HHU720903:HIJ720921 HRQ720903:HSF720921 IBM720903:ICB720921 ILI720903:ILX720921 IVE720903:IVT720921 JFA720903:JFP720921 JOW720903:JPL720921 JYS720903:JZH720921 KIO720903:KJD720921 KSK720903:KSZ720921 LCG720903:LCV720921 LMC720903:LMR720921 LVY720903:LWN720921 MFU720903:MGJ720921 MPQ720903:MQF720921 MZM720903:NAB720921 NJI720903:NJX720921 NTE720903:NTT720921 ODA720903:ODP720921 OMW720903:ONL720921 OWS720903:OXH720921 PGO720903:PHD720921 PQK720903:PQZ720921 QAG720903:QAV720921 QKC720903:QKR720921 QTY720903:QUN720921 RDU720903:REJ720921 RNQ720903:ROF720921 RXM720903:RYB720921 SHI720903:SHX720921 SRE720903:SRT720921 TBA720903:TBP720921 TKW720903:TLL720921 TUS720903:TVH720921 UEO720903:UFD720921 UOK720903:UOZ720921 UYG720903:UYV720921 VIC720903:VIR720921 VRY720903:VSN720921 WBU720903:WCJ720921 WLQ720903:WMF720921 WVM720903:WWB720921 E786439:T786457 JA786439:JP786457 SW786439:TL786457 ACS786439:ADH786457 AMO786439:AND786457 AWK786439:AWZ786457 BGG786439:BGV786457 BQC786439:BQR786457 BZY786439:CAN786457 CJU786439:CKJ786457 CTQ786439:CUF786457 DDM786439:DEB786457 DNI786439:DNX786457 DXE786439:DXT786457 EHA786439:EHP786457 EQW786439:ERL786457 FAS786439:FBH786457 FKO786439:FLD786457 FUK786439:FUZ786457 GEG786439:GEV786457 GOC786439:GOR786457 GXY786439:GYN786457 HHU786439:HIJ786457 HRQ786439:HSF786457 IBM786439:ICB786457 ILI786439:ILX786457 IVE786439:IVT786457 JFA786439:JFP786457 JOW786439:JPL786457 JYS786439:JZH786457 KIO786439:KJD786457 KSK786439:KSZ786457 LCG786439:LCV786457 LMC786439:LMR786457 LVY786439:LWN786457 MFU786439:MGJ786457 MPQ786439:MQF786457 MZM786439:NAB786457 NJI786439:NJX786457 NTE786439:NTT786457 ODA786439:ODP786457 OMW786439:ONL786457 OWS786439:OXH786457 PGO786439:PHD786457 PQK786439:PQZ786457 QAG786439:QAV786457 QKC786439:QKR786457 QTY786439:QUN786457 RDU786439:REJ786457 RNQ786439:ROF786457 RXM786439:RYB786457 SHI786439:SHX786457 SRE786439:SRT786457 TBA786439:TBP786457 TKW786439:TLL786457 TUS786439:TVH786457 UEO786439:UFD786457 UOK786439:UOZ786457 UYG786439:UYV786457 VIC786439:VIR786457 VRY786439:VSN786457 WBU786439:WCJ786457 WLQ786439:WMF786457 WVM786439:WWB786457 E851975:T851993 JA851975:JP851993 SW851975:TL851993 ACS851975:ADH851993 AMO851975:AND851993 AWK851975:AWZ851993 BGG851975:BGV851993 BQC851975:BQR851993 BZY851975:CAN851993 CJU851975:CKJ851993 CTQ851975:CUF851993 DDM851975:DEB851993 DNI851975:DNX851993 DXE851975:DXT851993 EHA851975:EHP851993 EQW851975:ERL851993 FAS851975:FBH851993 FKO851975:FLD851993 FUK851975:FUZ851993 GEG851975:GEV851993 GOC851975:GOR851993 GXY851975:GYN851993 HHU851975:HIJ851993 HRQ851975:HSF851993 IBM851975:ICB851993 ILI851975:ILX851993 IVE851975:IVT851993 JFA851975:JFP851993 JOW851975:JPL851993 JYS851975:JZH851993 KIO851975:KJD851993 KSK851975:KSZ851993 LCG851975:LCV851993 LMC851975:LMR851993 LVY851975:LWN851993 MFU851975:MGJ851993 MPQ851975:MQF851993 MZM851975:NAB851993 NJI851975:NJX851993 NTE851975:NTT851993 ODA851975:ODP851993 OMW851975:ONL851993 OWS851975:OXH851993 PGO851975:PHD851993 PQK851975:PQZ851993 QAG851975:QAV851993 QKC851975:QKR851993 QTY851975:QUN851993 RDU851975:REJ851993 RNQ851975:ROF851993 RXM851975:RYB851993 SHI851975:SHX851993 SRE851975:SRT851993 TBA851975:TBP851993 TKW851975:TLL851993 TUS851975:TVH851993 UEO851975:UFD851993 UOK851975:UOZ851993 UYG851975:UYV851993 VIC851975:VIR851993 VRY851975:VSN851993 WBU851975:WCJ851993 WLQ851975:WMF851993 WVM851975:WWB851993 E917511:T917529 JA917511:JP917529 SW917511:TL917529 ACS917511:ADH917529 AMO917511:AND917529 AWK917511:AWZ917529 BGG917511:BGV917529 BQC917511:BQR917529 BZY917511:CAN917529 CJU917511:CKJ917529 CTQ917511:CUF917529 DDM917511:DEB917529 DNI917511:DNX917529 DXE917511:DXT917529 EHA917511:EHP917529 EQW917511:ERL917529 FAS917511:FBH917529 FKO917511:FLD917529 FUK917511:FUZ917529 GEG917511:GEV917529 GOC917511:GOR917529 GXY917511:GYN917529 HHU917511:HIJ917529 HRQ917511:HSF917529 IBM917511:ICB917529 ILI917511:ILX917529 IVE917511:IVT917529 JFA917511:JFP917529 JOW917511:JPL917529 JYS917511:JZH917529 KIO917511:KJD917529 KSK917511:KSZ917529 LCG917511:LCV917529 LMC917511:LMR917529 LVY917511:LWN917529 MFU917511:MGJ917529 MPQ917511:MQF917529 MZM917511:NAB917529 NJI917511:NJX917529 NTE917511:NTT917529 ODA917511:ODP917529 OMW917511:ONL917529 OWS917511:OXH917529 PGO917511:PHD917529 PQK917511:PQZ917529 QAG917511:QAV917529 QKC917511:QKR917529 QTY917511:QUN917529 RDU917511:REJ917529 RNQ917511:ROF917529 RXM917511:RYB917529 SHI917511:SHX917529 SRE917511:SRT917529 TBA917511:TBP917529 TKW917511:TLL917529 TUS917511:TVH917529 UEO917511:UFD917529 UOK917511:UOZ917529 UYG917511:UYV917529 VIC917511:VIR917529 VRY917511:VSN917529 WBU917511:WCJ917529 WLQ917511:WMF917529 WVM917511:WWB917529 E983047:T983065 JA983047:JP983065 SW983047:TL983065 ACS983047:ADH983065 AMO983047:AND983065 AWK983047:AWZ983065 BGG983047:BGV983065 BQC983047:BQR983065 BZY983047:CAN983065 CJU983047:CKJ983065 CTQ983047:CUF983065 DDM983047:DEB983065 DNI983047:DNX983065 DXE983047:DXT983065 EHA983047:EHP983065 EQW983047:ERL983065 FAS983047:FBH983065 FKO983047:FLD983065 FUK983047:FUZ983065 GEG983047:GEV983065 GOC983047:GOR983065 GXY983047:GYN983065 HHU983047:HIJ983065 HRQ983047:HSF983065 IBM983047:ICB983065 ILI983047:ILX983065 IVE983047:IVT983065 JFA983047:JFP983065 JOW983047:JPL983065 JYS983047:JZH983065 KIO983047:KJD983065 KSK983047:KSZ983065 LCG983047:LCV983065 LMC983047:LMR983065 LVY983047:LWN983065 MFU983047:MGJ983065 MPQ983047:MQF983065 MZM983047:NAB983065 NJI983047:NJX983065 NTE983047:NTT983065 ODA983047:ODP983065 OMW983047:ONL983065 OWS983047:OXH983065 PGO983047:PHD983065 PQK983047:PQZ983065 QAG983047:QAV983065 QKC983047:QKR983065 QTY983047:QUN983065 RDU983047:REJ983065 RNQ983047:ROF983065 RXM983047:RYB983065 SHI983047:SHX983065 SRE983047:SRT983065 TBA983047:TBP983065 TKW983047:TLL983065 TUS983047:TVH983065 UEO983047:UFD983065 UOK983047:UOZ983065 UYG983047:UYV983065 VIC983047:VIR983065 VRY983047:VSN983065 WBU983047:WCJ983065 WLQ983047:WMF983065 WVM983047:WWB983065" xr:uid="{5DC26839-7A44-4A86-8483-D24256755A1D}"/>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13DC-58E9-46C3-9FCE-C41968FC0D76}">
  <dimension ref="A1:N46"/>
  <sheetViews>
    <sheetView topLeftCell="A12" workbookViewId="0">
      <selection activeCell="F13" sqref="F13"/>
    </sheetView>
  </sheetViews>
  <sheetFormatPr defaultColWidth="9.08984375" defaultRowHeight="16.5"/>
  <cols>
    <col min="1" max="1" width="11.90625" style="101" customWidth="1"/>
    <col min="2" max="2" width="35.26953125" style="101" customWidth="1"/>
    <col min="3" max="3" width="37.90625" style="101" customWidth="1"/>
    <col min="4" max="4" width="34.90625" style="101" customWidth="1"/>
    <col min="5" max="5" width="0.36328125" style="101" customWidth="1"/>
    <col min="6" max="6" width="34.6328125" style="101" customWidth="1"/>
    <col min="7" max="7" width="9.08984375" style="101"/>
    <col min="8" max="8" width="29.90625" style="101" customWidth="1"/>
    <col min="9" max="9" width="0.36328125" style="101" customWidth="1"/>
    <col min="10" max="10" width="33.26953125" style="101" customWidth="1"/>
    <col min="11" max="11" width="9.08984375" style="101"/>
    <col min="12" max="12" width="29.90625" style="101" customWidth="1"/>
    <col min="13" max="13" width="0.6328125" style="101" customWidth="1"/>
    <col min="14" max="14" width="9.90625" style="101" customWidth="1"/>
    <col min="15" max="256" width="9.08984375" style="101"/>
    <col min="257" max="257" width="7.6328125" style="101" bestFit="1" customWidth="1"/>
    <col min="258" max="258" width="35.26953125" style="101" customWidth="1"/>
    <col min="259" max="259" width="37.90625" style="101" customWidth="1"/>
    <col min="260" max="260" width="34.90625" style="101" customWidth="1"/>
    <col min="261" max="261" width="0.36328125" style="101" customWidth="1"/>
    <col min="262" max="262" width="34.6328125" style="101" customWidth="1"/>
    <col min="263" max="263" width="9.08984375" style="101"/>
    <col min="264" max="264" width="29.90625" style="101" customWidth="1"/>
    <col min="265" max="265" width="0.36328125" style="101" customWidth="1"/>
    <col min="266" max="266" width="33.26953125" style="101" customWidth="1"/>
    <col min="267" max="267" width="9.08984375" style="101"/>
    <col min="268" max="268" width="29.90625" style="101" customWidth="1"/>
    <col min="269" max="269" width="0.6328125" style="101" customWidth="1"/>
    <col min="270" max="270" width="9.90625" style="101" customWidth="1"/>
    <col min="271" max="512" width="9.08984375" style="101"/>
    <col min="513" max="513" width="7.6328125" style="101" bestFit="1" customWidth="1"/>
    <col min="514" max="514" width="35.26953125" style="101" customWidth="1"/>
    <col min="515" max="515" width="37.90625" style="101" customWidth="1"/>
    <col min="516" max="516" width="34.90625" style="101" customWidth="1"/>
    <col min="517" max="517" width="0.36328125" style="101" customWidth="1"/>
    <col min="518" max="518" width="34.6328125" style="101" customWidth="1"/>
    <col min="519" max="519" width="9.08984375" style="101"/>
    <col min="520" max="520" width="29.90625" style="101" customWidth="1"/>
    <col min="521" max="521" width="0.36328125" style="101" customWidth="1"/>
    <col min="522" max="522" width="33.26953125" style="101" customWidth="1"/>
    <col min="523" max="523" width="9.08984375" style="101"/>
    <col min="524" max="524" width="29.90625" style="101" customWidth="1"/>
    <col min="525" max="525" width="0.6328125" style="101" customWidth="1"/>
    <col min="526" max="526" width="9.90625" style="101" customWidth="1"/>
    <col min="527" max="768" width="9.08984375" style="101"/>
    <col min="769" max="769" width="7.6328125" style="101" bestFit="1" customWidth="1"/>
    <col min="770" max="770" width="35.26953125" style="101" customWidth="1"/>
    <col min="771" max="771" width="37.90625" style="101" customWidth="1"/>
    <col min="772" max="772" width="34.90625" style="101" customWidth="1"/>
    <col min="773" max="773" width="0.36328125" style="101" customWidth="1"/>
    <col min="774" max="774" width="34.6328125" style="101" customWidth="1"/>
    <col min="775" max="775" width="9.08984375" style="101"/>
    <col min="776" max="776" width="29.90625" style="101" customWidth="1"/>
    <col min="777" max="777" width="0.36328125" style="101" customWidth="1"/>
    <col min="778" max="778" width="33.26953125" style="101" customWidth="1"/>
    <col min="779" max="779" width="9.08984375" style="101"/>
    <col min="780" max="780" width="29.90625" style="101" customWidth="1"/>
    <col min="781" max="781" width="0.6328125" style="101" customWidth="1"/>
    <col min="782" max="782" width="9.90625" style="101" customWidth="1"/>
    <col min="783" max="1024" width="9.08984375" style="101"/>
    <col min="1025" max="1025" width="7.6328125" style="101" bestFit="1" customWidth="1"/>
    <col min="1026" max="1026" width="35.26953125" style="101" customWidth="1"/>
    <col min="1027" max="1027" width="37.90625" style="101" customWidth="1"/>
    <col min="1028" max="1028" width="34.90625" style="101" customWidth="1"/>
    <col min="1029" max="1029" width="0.36328125" style="101" customWidth="1"/>
    <col min="1030" max="1030" width="34.6328125" style="101" customWidth="1"/>
    <col min="1031" max="1031" width="9.08984375" style="101"/>
    <col min="1032" max="1032" width="29.90625" style="101" customWidth="1"/>
    <col min="1033" max="1033" width="0.36328125" style="101" customWidth="1"/>
    <col min="1034" max="1034" width="33.26953125" style="101" customWidth="1"/>
    <col min="1035" max="1035" width="9.08984375" style="101"/>
    <col min="1036" max="1036" width="29.90625" style="101" customWidth="1"/>
    <col min="1037" max="1037" width="0.6328125" style="101" customWidth="1"/>
    <col min="1038" max="1038" width="9.90625" style="101" customWidth="1"/>
    <col min="1039" max="1280" width="9.08984375" style="101"/>
    <col min="1281" max="1281" width="7.6328125" style="101" bestFit="1" customWidth="1"/>
    <col min="1282" max="1282" width="35.26953125" style="101" customWidth="1"/>
    <col min="1283" max="1283" width="37.90625" style="101" customWidth="1"/>
    <col min="1284" max="1284" width="34.90625" style="101" customWidth="1"/>
    <col min="1285" max="1285" width="0.36328125" style="101" customWidth="1"/>
    <col min="1286" max="1286" width="34.6328125" style="101" customWidth="1"/>
    <col min="1287" max="1287" width="9.08984375" style="101"/>
    <col min="1288" max="1288" width="29.90625" style="101" customWidth="1"/>
    <col min="1289" max="1289" width="0.36328125" style="101" customWidth="1"/>
    <col min="1290" max="1290" width="33.26953125" style="101" customWidth="1"/>
    <col min="1291" max="1291" width="9.08984375" style="101"/>
    <col min="1292" max="1292" width="29.90625" style="101" customWidth="1"/>
    <col min="1293" max="1293" width="0.6328125" style="101" customWidth="1"/>
    <col min="1294" max="1294" width="9.90625" style="101" customWidth="1"/>
    <col min="1295" max="1536" width="9.08984375" style="101"/>
    <col min="1537" max="1537" width="7.6328125" style="101" bestFit="1" customWidth="1"/>
    <col min="1538" max="1538" width="35.26953125" style="101" customWidth="1"/>
    <col min="1539" max="1539" width="37.90625" style="101" customWidth="1"/>
    <col min="1540" max="1540" width="34.90625" style="101" customWidth="1"/>
    <col min="1541" max="1541" width="0.36328125" style="101" customWidth="1"/>
    <col min="1542" max="1542" width="34.6328125" style="101" customWidth="1"/>
    <col min="1543" max="1543" width="9.08984375" style="101"/>
    <col min="1544" max="1544" width="29.90625" style="101" customWidth="1"/>
    <col min="1545" max="1545" width="0.36328125" style="101" customWidth="1"/>
    <col min="1546" max="1546" width="33.26953125" style="101" customWidth="1"/>
    <col min="1547" max="1547" width="9.08984375" style="101"/>
    <col min="1548" max="1548" width="29.90625" style="101" customWidth="1"/>
    <col min="1549" max="1549" width="0.6328125" style="101" customWidth="1"/>
    <col min="1550" max="1550" width="9.90625" style="101" customWidth="1"/>
    <col min="1551" max="1792" width="9.08984375" style="101"/>
    <col min="1793" max="1793" width="7.6328125" style="101" bestFit="1" customWidth="1"/>
    <col min="1794" max="1794" width="35.26953125" style="101" customWidth="1"/>
    <col min="1795" max="1795" width="37.90625" style="101" customWidth="1"/>
    <col min="1796" max="1796" width="34.90625" style="101" customWidth="1"/>
    <col min="1797" max="1797" width="0.36328125" style="101" customWidth="1"/>
    <col min="1798" max="1798" width="34.6328125" style="101" customWidth="1"/>
    <col min="1799" max="1799" width="9.08984375" style="101"/>
    <col min="1800" max="1800" width="29.90625" style="101" customWidth="1"/>
    <col min="1801" max="1801" width="0.36328125" style="101" customWidth="1"/>
    <col min="1802" max="1802" width="33.26953125" style="101" customWidth="1"/>
    <col min="1803" max="1803" width="9.08984375" style="101"/>
    <col min="1804" max="1804" width="29.90625" style="101" customWidth="1"/>
    <col min="1805" max="1805" width="0.6328125" style="101" customWidth="1"/>
    <col min="1806" max="1806" width="9.90625" style="101" customWidth="1"/>
    <col min="1807" max="2048" width="9.08984375" style="101"/>
    <col min="2049" max="2049" width="7.6328125" style="101" bestFit="1" customWidth="1"/>
    <col min="2050" max="2050" width="35.26953125" style="101" customWidth="1"/>
    <col min="2051" max="2051" width="37.90625" style="101" customWidth="1"/>
    <col min="2052" max="2052" width="34.90625" style="101" customWidth="1"/>
    <col min="2053" max="2053" width="0.36328125" style="101" customWidth="1"/>
    <col min="2054" max="2054" width="34.6328125" style="101" customWidth="1"/>
    <col min="2055" max="2055" width="9.08984375" style="101"/>
    <col min="2056" max="2056" width="29.90625" style="101" customWidth="1"/>
    <col min="2057" max="2057" width="0.36328125" style="101" customWidth="1"/>
    <col min="2058" max="2058" width="33.26953125" style="101" customWidth="1"/>
    <col min="2059" max="2059" width="9.08984375" style="101"/>
    <col min="2060" max="2060" width="29.90625" style="101" customWidth="1"/>
    <col min="2061" max="2061" width="0.6328125" style="101" customWidth="1"/>
    <col min="2062" max="2062" width="9.90625" style="101" customWidth="1"/>
    <col min="2063" max="2304" width="9.08984375" style="101"/>
    <col min="2305" max="2305" width="7.6328125" style="101" bestFit="1" customWidth="1"/>
    <col min="2306" max="2306" width="35.26953125" style="101" customWidth="1"/>
    <col min="2307" max="2307" width="37.90625" style="101" customWidth="1"/>
    <col min="2308" max="2308" width="34.90625" style="101" customWidth="1"/>
    <col min="2309" max="2309" width="0.36328125" style="101" customWidth="1"/>
    <col min="2310" max="2310" width="34.6328125" style="101" customWidth="1"/>
    <col min="2311" max="2311" width="9.08984375" style="101"/>
    <col min="2312" max="2312" width="29.90625" style="101" customWidth="1"/>
    <col min="2313" max="2313" width="0.36328125" style="101" customWidth="1"/>
    <col min="2314" max="2314" width="33.26953125" style="101" customWidth="1"/>
    <col min="2315" max="2315" width="9.08984375" style="101"/>
    <col min="2316" max="2316" width="29.90625" style="101" customWidth="1"/>
    <col min="2317" max="2317" width="0.6328125" style="101" customWidth="1"/>
    <col min="2318" max="2318" width="9.90625" style="101" customWidth="1"/>
    <col min="2319" max="2560" width="9.08984375" style="101"/>
    <col min="2561" max="2561" width="7.6328125" style="101" bestFit="1" customWidth="1"/>
    <col min="2562" max="2562" width="35.26953125" style="101" customWidth="1"/>
    <col min="2563" max="2563" width="37.90625" style="101" customWidth="1"/>
    <col min="2564" max="2564" width="34.90625" style="101" customWidth="1"/>
    <col min="2565" max="2565" width="0.36328125" style="101" customWidth="1"/>
    <col min="2566" max="2566" width="34.6328125" style="101" customWidth="1"/>
    <col min="2567" max="2567" width="9.08984375" style="101"/>
    <col min="2568" max="2568" width="29.90625" style="101" customWidth="1"/>
    <col min="2569" max="2569" width="0.36328125" style="101" customWidth="1"/>
    <col min="2570" max="2570" width="33.26953125" style="101" customWidth="1"/>
    <col min="2571" max="2571" width="9.08984375" style="101"/>
    <col min="2572" max="2572" width="29.90625" style="101" customWidth="1"/>
    <col min="2573" max="2573" width="0.6328125" style="101" customWidth="1"/>
    <col min="2574" max="2574" width="9.90625" style="101" customWidth="1"/>
    <col min="2575" max="2816" width="9.08984375" style="101"/>
    <col min="2817" max="2817" width="7.6328125" style="101" bestFit="1" customWidth="1"/>
    <col min="2818" max="2818" width="35.26953125" style="101" customWidth="1"/>
    <col min="2819" max="2819" width="37.90625" style="101" customWidth="1"/>
    <col min="2820" max="2820" width="34.90625" style="101" customWidth="1"/>
    <col min="2821" max="2821" width="0.36328125" style="101" customWidth="1"/>
    <col min="2822" max="2822" width="34.6328125" style="101" customWidth="1"/>
    <col min="2823" max="2823" width="9.08984375" style="101"/>
    <col min="2824" max="2824" width="29.90625" style="101" customWidth="1"/>
    <col min="2825" max="2825" width="0.36328125" style="101" customWidth="1"/>
    <col min="2826" max="2826" width="33.26953125" style="101" customWidth="1"/>
    <col min="2827" max="2827" width="9.08984375" style="101"/>
    <col min="2828" max="2828" width="29.90625" style="101" customWidth="1"/>
    <col min="2829" max="2829" width="0.6328125" style="101" customWidth="1"/>
    <col min="2830" max="2830" width="9.90625" style="101" customWidth="1"/>
    <col min="2831" max="3072" width="9.08984375" style="101"/>
    <col min="3073" max="3073" width="7.6328125" style="101" bestFit="1" customWidth="1"/>
    <col min="3074" max="3074" width="35.26953125" style="101" customWidth="1"/>
    <col min="3075" max="3075" width="37.90625" style="101" customWidth="1"/>
    <col min="3076" max="3076" width="34.90625" style="101" customWidth="1"/>
    <col min="3077" max="3077" width="0.36328125" style="101" customWidth="1"/>
    <col min="3078" max="3078" width="34.6328125" style="101" customWidth="1"/>
    <col min="3079" max="3079" width="9.08984375" style="101"/>
    <col min="3080" max="3080" width="29.90625" style="101" customWidth="1"/>
    <col min="3081" max="3081" width="0.36328125" style="101" customWidth="1"/>
    <col min="3082" max="3082" width="33.26953125" style="101" customWidth="1"/>
    <col min="3083" max="3083" width="9.08984375" style="101"/>
    <col min="3084" max="3084" width="29.90625" style="101" customWidth="1"/>
    <col min="3085" max="3085" width="0.6328125" style="101" customWidth="1"/>
    <col min="3086" max="3086" width="9.90625" style="101" customWidth="1"/>
    <col min="3087" max="3328" width="9.08984375" style="101"/>
    <col min="3329" max="3329" width="7.6328125" style="101" bestFit="1" customWidth="1"/>
    <col min="3330" max="3330" width="35.26953125" style="101" customWidth="1"/>
    <col min="3331" max="3331" width="37.90625" style="101" customWidth="1"/>
    <col min="3332" max="3332" width="34.90625" style="101" customWidth="1"/>
    <col min="3333" max="3333" width="0.36328125" style="101" customWidth="1"/>
    <col min="3334" max="3334" width="34.6328125" style="101" customWidth="1"/>
    <col min="3335" max="3335" width="9.08984375" style="101"/>
    <col min="3336" max="3336" width="29.90625" style="101" customWidth="1"/>
    <col min="3337" max="3337" width="0.36328125" style="101" customWidth="1"/>
    <col min="3338" max="3338" width="33.26953125" style="101" customWidth="1"/>
    <col min="3339" max="3339" width="9.08984375" style="101"/>
    <col min="3340" max="3340" width="29.90625" style="101" customWidth="1"/>
    <col min="3341" max="3341" width="0.6328125" style="101" customWidth="1"/>
    <col min="3342" max="3342" width="9.90625" style="101" customWidth="1"/>
    <col min="3343" max="3584" width="9.08984375" style="101"/>
    <col min="3585" max="3585" width="7.6328125" style="101" bestFit="1" customWidth="1"/>
    <col min="3586" max="3586" width="35.26953125" style="101" customWidth="1"/>
    <col min="3587" max="3587" width="37.90625" style="101" customWidth="1"/>
    <col min="3588" max="3588" width="34.90625" style="101" customWidth="1"/>
    <col min="3589" max="3589" width="0.36328125" style="101" customWidth="1"/>
    <col min="3590" max="3590" width="34.6328125" style="101" customWidth="1"/>
    <col min="3591" max="3591" width="9.08984375" style="101"/>
    <col min="3592" max="3592" width="29.90625" style="101" customWidth="1"/>
    <col min="3593" max="3593" width="0.36328125" style="101" customWidth="1"/>
    <col min="3594" max="3594" width="33.26953125" style="101" customWidth="1"/>
    <col min="3595" max="3595" width="9.08984375" style="101"/>
    <col min="3596" max="3596" width="29.90625" style="101" customWidth="1"/>
    <col min="3597" max="3597" width="0.6328125" style="101" customWidth="1"/>
    <col min="3598" max="3598" width="9.90625" style="101" customWidth="1"/>
    <col min="3599" max="3840" width="9.08984375" style="101"/>
    <col min="3841" max="3841" width="7.6328125" style="101" bestFit="1" customWidth="1"/>
    <col min="3842" max="3842" width="35.26953125" style="101" customWidth="1"/>
    <col min="3843" max="3843" width="37.90625" style="101" customWidth="1"/>
    <col min="3844" max="3844" width="34.90625" style="101" customWidth="1"/>
    <col min="3845" max="3845" width="0.36328125" style="101" customWidth="1"/>
    <col min="3846" max="3846" width="34.6328125" style="101" customWidth="1"/>
    <col min="3847" max="3847" width="9.08984375" style="101"/>
    <col min="3848" max="3848" width="29.90625" style="101" customWidth="1"/>
    <col min="3849" max="3849" width="0.36328125" style="101" customWidth="1"/>
    <col min="3850" max="3850" width="33.26953125" style="101" customWidth="1"/>
    <col min="3851" max="3851" width="9.08984375" style="101"/>
    <col min="3852" max="3852" width="29.90625" style="101" customWidth="1"/>
    <col min="3853" max="3853" width="0.6328125" style="101" customWidth="1"/>
    <col min="3854" max="3854" width="9.90625" style="101" customWidth="1"/>
    <col min="3855" max="4096" width="9.08984375" style="101"/>
    <col min="4097" max="4097" width="7.6328125" style="101" bestFit="1" customWidth="1"/>
    <col min="4098" max="4098" width="35.26953125" style="101" customWidth="1"/>
    <col min="4099" max="4099" width="37.90625" style="101" customWidth="1"/>
    <col min="4100" max="4100" width="34.90625" style="101" customWidth="1"/>
    <col min="4101" max="4101" width="0.36328125" style="101" customWidth="1"/>
    <col min="4102" max="4102" width="34.6328125" style="101" customWidth="1"/>
    <col min="4103" max="4103" width="9.08984375" style="101"/>
    <col min="4104" max="4104" width="29.90625" style="101" customWidth="1"/>
    <col min="4105" max="4105" width="0.36328125" style="101" customWidth="1"/>
    <col min="4106" max="4106" width="33.26953125" style="101" customWidth="1"/>
    <col min="4107" max="4107" width="9.08984375" style="101"/>
    <col min="4108" max="4108" width="29.90625" style="101" customWidth="1"/>
    <col min="4109" max="4109" width="0.6328125" style="101" customWidth="1"/>
    <col min="4110" max="4110" width="9.90625" style="101" customWidth="1"/>
    <col min="4111" max="4352" width="9.08984375" style="101"/>
    <col min="4353" max="4353" width="7.6328125" style="101" bestFit="1" customWidth="1"/>
    <col min="4354" max="4354" width="35.26953125" style="101" customWidth="1"/>
    <col min="4355" max="4355" width="37.90625" style="101" customWidth="1"/>
    <col min="4356" max="4356" width="34.90625" style="101" customWidth="1"/>
    <col min="4357" max="4357" width="0.36328125" style="101" customWidth="1"/>
    <col min="4358" max="4358" width="34.6328125" style="101" customWidth="1"/>
    <col min="4359" max="4359" width="9.08984375" style="101"/>
    <col min="4360" max="4360" width="29.90625" style="101" customWidth="1"/>
    <col min="4361" max="4361" width="0.36328125" style="101" customWidth="1"/>
    <col min="4362" max="4362" width="33.26953125" style="101" customWidth="1"/>
    <col min="4363" max="4363" width="9.08984375" style="101"/>
    <col min="4364" max="4364" width="29.90625" style="101" customWidth="1"/>
    <col min="4365" max="4365" width="0.6328125" style="101" customWidth="1"/>
    <col min="4366" max="4366" width="9.90625" style="101" customWidth="1"/>
    <col min="4367" max="4608" width="9.08984375" style="101"/>
    <col min="4609" max="4609" width="7.6328125" style="101" bestFit="1" customWidth="1"/>
    <col min="4610" max="4610" width="35.26953125" style="101" customWidth="1"/>
    <col min="4611" max="4611" width="37.90625" style="101" customWidth="1"/>
    <col min="4612" max="4612" width="34.90625" style="101" customWidth="1"/>
    <col min="4613" max="4613" width="0.36328125" style="101" customWidth="1"/>
    <col min="4614" max="4614" width="34.6328125" style="101" customWidth="1"/>
    <col min="4615" max="4615" width="9.08984375" style="101"/>
    <col min="4616" max="4616" width="29.90625" style="101" customWidth="1"/>
    <col min="4617" max="4617" width="0.36328125" style="101" customWidth="1"/>
    <col min="4618" max="4618" width="33.26953125" style="101" customWidth="1"/>
    <col min="4619" max="4619" width="9.08984375" style="101"/>
    <col min="4620" max="4620" width="29.90625" style="101" customWidth="1"/>
    <col min="4621" max="4621" width="0.6328125" style="101" customWidth="1"/>
    <col min="4622" max="4622" width="9.90625" style="101" customWidth="1"/>
    <col min="4623" max="4864" width="9.08984375" style="101"/>
    <col min="4865" max="4865" width="7.6328125" style="101" bestFit="1" customWidth="1"/>
    <col min="4866" max="4866" width="35.26953125" style="101" customWidth="1"/>
    <col min="4867" max="4867" width="37.90625" style="101" customWidth="1"/>
    <col min="4868" max="4868" width="34.90625" style="101" customWidth="1"/>
    <col min="4869" max="4869" width="0.36328125" style="101" customWidth="1"/>
    <col min="4870" max="4870" width="34.6328125" style="101" customWidth="1"/>
    <col min="4871" max="4871" width="9.08984375" style="101"/>
    <col min="4872" max="4872" width="29.90625" style="101" customWidth="1"/>
    <col min="4873" max="4873" width="0.36328125" style="101" customWidth="1"/>
    <col min="4874" max="4874" width="33.26953125" style="101" customWidth="1"/>
    <col min="4875" max="4875" width="9.08984375" style="101"/>
    <col min="4876" max="4876" width="29.90625" style="101" customWidth="1"/>
    <col min="4877" max="4877" width="0.6328125" style="101" customWidth="1"/>
    <col min="4878" max="4878" width="9.90625" style="101" customWidth="1"/>
    <col min="4879" max="5120" width="9.08984375" style="101"/>
    <col min="5121" max="5121" width="7.6328125" style="101" bestFit="1" customWidth="1"/>
    <col min="5122" max="5122" width="35.26953125" style="101" customWidth="1"/>
    <col min="5123" max="5123" width="37.90625" style="101" customWidth="1"/>
    <col min="5124" max="5124" width="34.90625" style="101" customWidth="1"/>
    <col min="5125" max="5125" width="0.36328125" style="101" customWidth="1"/>
    <col min="5126" max="5126" width="34.6328125" style="101" customWidth="1"/>
    <col min="5127" max="5127" width="9.08984375" style="101"/>
    <col min="5128" max="5128" width="29.90625" style="101" customWidth="1"/>
    <col min="5129" max="5129" width="0.36328125" style="101" customWidth="1"/>
    <col min="5130" max="5130" width="33.26953125" style="101" customWidth="1"/>
    <col min="5131" max="5131" width="9.08984375" style="101"/>
    <col min="5132" max="5132" width="29.90625" style="101" customWidth="1"/>
    <col min="5133" max="5133" width="0.6328125" style="101" customWidth="1"/>
    <col min="5134" max="5134" width="9.90625" style="101" customWidth="1"/>
    <col min="5135" max="5376" width="9.08984375" style="101"/>
    <col min="5377" max="5377" width="7.6328125" style="101" bestFit="1" customWidth="1"/>
    <col min="5378" max="5378" width="35.26953125" style="101" customWidth="1"/>
    <col min="5379" max="5379" width="37.90625" style="101" customWidth="1"/>
    <col min="5380" max="5380" width="34.90625" style="101" customWidth="1"/>
    <col min="5381" max="5381" width="0.36328125" style="101" customWidth="1"/>
    <col min="5382" max="5382" width="34.6328125" style="101" customWidth="1"/>
    <col min="5383" max="5383" width="9.08984375" style="101"/>
    <col min="5384" max="5384" width="29.90625" style="101" customWidth="1"/>
    <col min="5385" max="5385" width="0.36328125" style="101" customWidth="1"/>
    <col min="5386" max="5386" width="33.26953125" style="101" customWidth="1"/>
    <col min="5387" max="5387" width="9.08984375" style="101"/>
    <col min="5388" max="5388" width="29.90625" style="101" customWidth="1"/>
    <col min="5389" max="5389" width="0.6328125" style="101" customWidth="1"/>
    <col min="5390" max="5390" width="9.90625" style="101" customWidth="1"/>
    <col min="5391" max="5632" width="9.08984375" style="101"/>
    <col min="5633" max="5633" width="7.6328125" style="101" bestFit="1" customWidth="1"/>
    <col min="5634" max="5634" width="35.26953125" style="101" customWidth="1"/>
    <col min="5635" max="5635" width="37.90625" style="101" customWidth="1"/>
    <col min="5636" max="5636" width="34.90625" style="101" customWidth="1"/>
    <col min="5637" max="5637" width="0.36328125" style="101" customWidth="1"/>
    <col min="5638" max="5638" width="34.6328125" style="101" customWidth="1"/>
    <col min="5639" max="5639" width="9.08984375" style="101"/>
    <col min="5640" max="5640" width="29.90625" style="101" customWidth="1"/>
    <col min="5641" max="5641" width="0.36328125" style="101" customWidth="1"/>
    <col min="5642" max="5642" width="33.26953125" style="101" customWidth="1"/>
    <col min="5643" max="5643" width="9.08984375" style="101"/>
    <col min="5644" max="5644" width="29.90625" style="101" customWidth="1"/>
    <col min="5645" max="5645" width="0.6328125" style="101" customWidth="1"/>
    <col min="5646" max="5646" width="9.90625" style="101" customWidth="1"/>
    <col min="5647" max="5888" width="9.08984375" style="101"/>
    <col min="5889" max="5889" width="7.6328125" style="101" bestFit="1" customWidth="1"/>
    <col min="5890" max="5890" width="35.26953125" style="101" customWidth="1"/>
    <col min="5891" max="5891" width="37.90625" style="101" customWidth="1"/>
    <col min="5892" max="5892" width="34.90625" style="101" customWidth="1"/>
    <col min="5893" max="5893" width="0.36328125" style="101" customWidth="1"/>
    <col min="5894" max="5894" width="34.6328125" style="101" customWidth="1"/>
    <col min="5895" max="5895" width="9.08984375" style="101"/>
    <col min="5896" max="5896" width="29.90625" style="101" customWidth="1"/>
    <col min="5897" max="5897" width="0.36328125" style="101" customWidth="1"/>
    <col min="5898" max="5898" width="33.26953125" style="101" customWidth="1"/>
    <col min="5899" max="5899" width="9.08984375" style="101"/>
    <col min="5900" max="5900" width="29.90625" style="101" customWidth="1"/>
    <col min="5901" max="5901" width="0.6328125" style="101" customWidth="1"/>
    <col min="5902" max="5902" width="9.90625" style="101" customWidth="1"/>
    <col min="5903" max="6144" width="9.08984375" style="101"/>
    <col min="6145" max="6145" width="7.6328125" style="101" bestFit="1" customWidth="1"/>
    <col min="6146" max="6146" width="35.26953125" style="101" customWidth="1"/>
    <col min="6147" max="6147" width="37.90625" style="101" customWidth="1"/>
    <col min="6148" max="6148" width="34.90625" style="101" customWidth="1"/>
    <col min="6149" max="6149" width="0.36328125" style="101" customWidth="1"/>
    <col min="6150" max="6150" width="34.6328125" style="101" customWidth="1"/>
    <col min="6151" max="6151" width="9.08984375" style="101"/>
    <col min="6152" max="6152" width="29.90625" style="101" customWidth="1"/>
    <col min="6153" max="6153" width="0.36328125" style="101" customWidth="1"/>
    <col min="6154" max="6154" width="33.26953125" style="101" customWidth="1"/>
    <col min="6155" max="6155" width="9.08984375" style="101"/>
    <col min="6156" max="6156" width="29.90625" style="101" customWidth="1"/>
    <col min="6157" max="6157" width="0.6328125" style="101" customWidth="1"/>
    <col min="6158" max="6158" width="9.90625" style="101" customWidth="1"/>
    <col min="6159" max="6400" width="9.08984375" style="101"/>
    <col min="6401" max="6401" width="7.6328125" style="101" bestFit="1" customWidth="1"/>
    <col min="6402" max="6402" width="35.26953125" style="101" customWidth="1"/>
    <col min="6403" max="6403" width="37.90625" style="101" customWidth="1"/>
    <col min="6404" max="6404" width="34.90625" style="101" customWidth="1"/>
    <col min="6405" max="6405" width="0.36328125" style="101" customWidth="1"/>
    <col min="6406" max="6406" width="34.6328125" style="101" customWidth="1"/>
    <col min="6407" max="6407" width="9.08984375" style="101"/>
    <col min="6408" max="6408" width="29.90625" style="101" customWidth="1"/>
    <col min="6409" max="6409" width="0.36328125" style="101" customWidth="1"/>
    <col min="6410" max="6410" width="33.26953125" style="101" customWidth="1"/>
    <col min="6411" max="6411" width="9.08984375" style="101"/>
    <col min="6412" max="6412" width="29.90625" style="101" customWidth="1"/>
    <col min="6413" max="6413" width="0.6328125" style="101" customWidth="1"/>
    <col min="6414" max="6414" width="9.90625" style="101" customWidth="1"/>
    <col min="6415" max="6656" width="9.08984375" style="101"/>
    <col min="6657" max="6657" width="7.6328125" style="101" bestFit="1" customWidth="1"/>
    <col min="6658" max="6658" width="35.26953125" style="101" customWidth="1"/>
    <col min="6659" max="6659" width="37.90625" style="101" customWidth="1"/>
    <col min="6660" max="6660" width="34.90625" style="101" customWidth="1"/>
    <col min="6661" max="6661" width="0.36328125" style="101" customWidth="1"/>
    <col min="6662" max="6662" width="34.6328125" style="101" customWidth="1"/>
    <col min="6663" max="6663" width="9.08984375" style="101"/>
    <col min="6664" max="6664" width="29.90625" style="101" customWidth="1"/>
    <col min="6665" max="6665" width="0.36328125" style="101" customWidth="1"/>
    <col min="6666" max="6666" width="33.26953125" style="101" customWidth="1"/>
    <col min="6667" max="6667" width="9.08984375" style="101"/>
    <col min="6668" max="6668" width="29.90625" style="101" customWidth="1"/>
    <col min="6669" max="6669" width="0.6328125" style="101" customWidth="1"/>
    <col min="6670" max="6670" width="9.90625" style="101" customWidth="1"/>
    <col min="6671" max="6912" width="9.08984375" style="101"/>
    <col min="6913" max="6913" width="7.6328125" style="101" bestFit="1" customWidth="1"/>
    <col min="6914" max="6914" width="35.26953125" style="101" customWidth="1"/>
    <col min="6915" max="6915" width="37.90625" style="101" customWidth="1"/>
    <col min="6916" max="6916" width="34.90625" style="101" customWidth="1"/>
    <col min="6917" max="6917" width="0.36328125" style="101" customWidth="1"/>
    <col min="6918" max="6918" width="34.6328125" style="101" customWidth="1"/>
    <col min="6919" max="6919" width="9.08984375" style="101"/>
    <col min="6920" max="6920" width="29.90625" style="101" customWidth="1"/>
    <col min="6921" max="6921" width="0.36328125" style="101" customWidth="1"/>
    <col min="6922" max="6922" width="33.26953125" style="101" customWidth="1"/>
    <col min="6923" max="6923" width="9.08984375" style="101"/>
    <col min="6924" max="6924" width="29.90625" style="101" customWidth="1"/>
    <col min="6925" max="6925" width="0.6328125" style="101" customWidth="1"/>
    <col min="6926" max="6926" width="9.90625" style="101" customWidth="1"/>
    <col min="6927" max="7168" width="9.08984375" style="101"/>
    <col min="7169" max="7169" width="7.6328125" style="101" bestFit="1" customWidth="1"/>
    <col min="7170" max="7170" width="35.26953125" style="101" customWidth="1"/>
    <col min="7171" max="7171" width="37.90625" style="101" customWidth="1"/>
    <col min="7172" max="7172" width="34.90625" style="101" customWidth="1"/>
    <col min="7173" max="7173" width="0.36328125" style="101" customWidth="1"/>
    <col min="7174" max="7174" width="34.6328125" style="101" customWidth="1"/>
    <col min="7175" max="7175" width="9.08984375" style="101"/>
    <col min="7176" max="7176" width="29.90625" style="101" customWidth="1"/>
    <col min="7177" max="7177" width="0.36328125" style="101" customWidth="1"/>
    <col min="7178" max="7178" width="33.26953125" style="101" customWidth="1"/>
    <col min="7179" max="7179" width="9.08984375" style="101"/>
    <col min="7180" max="7180" width="29.90625" style="101" customWidth="1"/>
    <col min="7181" max="7181" width="0.6328125" style="101" customWidth="1"/>
    <col min="7182" max="7182" width="9.90625" style="101" customWidth="1"/>
    <col min="7183" max="7424" width="9.08984375" style="101"/>
    <col min="7425" max="7425" width="7.6328125" style="101" bestFit="1" customWidth="1"/>
    <col min="7426" max="7426" width="35.26953125" style="101" customWidth="1"/>
    <col min="7427" max="7427" width="37.90625" style="101" customWidth="1"/>
    <col min="7428" max="7428" width="34.90625" style="101" customWidth="1"/>
    <col min="7429" max="7429" width="0.36328125" style="101" customWidth="1"/>
    <col min="7430" max="7430" width="34.6328125" style="101" customWidth="1"/>
    <col min="7431" max="7431" width="9.08984375" style="101"/>
    <col min="7432" max="7432" width="29.90625" style="101" customWidth="1"/>
    <col min="7433" max="7433" width="0.36328125" style="101" customWidth="1"/>
    <col min="7434" max="7434" width="33.26953125" style="101" customWidth="1"/>
    <col min="7435" max="7435" width="9.08984375" style="101"/>
    <col min="7436" max="7436" width="29.90625" style="101" customWidth="1"/>
    <col min="7437" max="7437" width="0.6328125" style="101" customWidth="1"/>
    <col min="7438" max="7438" width="9.90625" style="101" customWidth="1"/>
    <col min="7439" max="7680" width="9.08984375" style="101"/>
    <col min="7681" max="7681" width="7.6328125" style="101" bestFit="1" customWidth="1"/>
    <col min="7682" max="7682" width="35.26953125" style="101" customWidth="1"/>
    <col min="7683" max="7683" width="37.90625" style="101" customWidth="1"/>
    <col min="7684" max="7684" width="34.90625" style="101" customWidth="1"/>
    <col min="7685" max="7685" width="0.36328125" style="101" customWidth="1"/>
    <col min="7686" max="7686" width="34.6328125" style="101" customWidth="1"/>
    <col min="7687" max="7687" width="9.08984375" style="101"/>
    <col min="7688" max="7688" width="29.90625" style="101" customWidth="1"/>
    <col min="7689" max="7689" width="0.36328125" style="101" customWidth="1"/>
    <col min="7690" max="7690" width="33.26953125" style="101" customWidth="1"/>
    <col min="7691" max="7691" width="9.08984375" style="101"/>
    <col min="7692" max="7692" width="29.90625" style="101" customWidth="1"/>
    <col min="7693" max="7693" width="0.6328125" style="101" customWidth="1"/>
    <col min="7694" max="7694" width="9.90625" style="101" customWidth="1"/>
    <col min="7695" max="7936" width="9.08984375" style="101"/>
    <col min="7937" max="7937" width="7.6328125" style="101" bestFit="1" customWidth="1"/>
    <col min="7938" max="7938" width="35.26953125" style="101" customWidth="1"/>
    <col min="7939" max="7939" width="37.90625" style="101" customWidth="1"/>
    <col min="7940" max="7940" width="34.90625" style="101" customWidth="1"/>
    <col min="7941" max="7941" width="0.36328125" style="101" customWidth="1"/>
    <col min="7942" max="7942" width="34.6328125" style="101" customWidth="1"/>
    <col min="7943" max="7943" width="9.08984375" style="101"/>
    <col min="7944" max="7944" width="29.90625" style="101" customWidth="1"/>
    <col min="7945" max="7945" width="0.36328125" style="101" customWidth="1"/>
    <col min="7946" max="7946" width="33.26953125" style="101" customWidth="1"/>
    <col min="7947" max="7947" width="9.08984375" style="101"/>
    <col min="7948" max="7948" width="29.90625" style="101" customWidth="1"/>
    <col min="7949" max="7949" width="0.6328125" style="101" customWidth="1"/>
    <col min="7950" max="7950" width="9.90625" style="101" customWidth="1"/>
    <col min="7951" max="8192" width="9.08984375" style="101"/>
    <col min="8193" max="8193" width="7.6328125" style="101" bestFit="1" customWidth="1"/>
    <col min="8194" max="8194" width="35.26953125" style="101" customWidth="1"/>
    <col min="8195" max="8195" width="37.90625" style="101" customWidth="1"/>
    <col min="8196" max="8196" width="34.90625" style="101" customWidth="1"/>
    <col min="8197" max="8197" width="0.36328125" style="101" customWidth="1"/>
    <col min="8198" max="8198" width="34.6328125" style="101" customWidth="1"/>
    <col min="8199" max="8199" width="9.08984375" style="101"/>
    <col min="8200" max="8200" width="29.90625" style="101" customWidth="1"/>
    <col min="8201" max="8201" width="0.36328125" style="101" customWidth="1"/>
    <col min="8202" max="8202" width="33.26953125" style="101" customWidth="1"/>
    <col min="8203" max="8203" width="9.08984375" style="101"/>
    <col min="8204" max="8204" width="29.90625" style="101" customWidth="1"/>
    <col min="8205" max="8205" width="0.6328125" style="101" customWidth="1"/>
    <col min="8206" max="8206" width="9.90625" style="101" customWidth="1"/>
    <col min="8207" max="8448" width="9.08984375" style="101"/>
    <col min="8449" max="8449" width="7.6328125" style="101" bestFit="1" customWidth="1"/>
    <col min="8450" max="8450" width="35.26953125" style="101" customWidth="1"/>
    <col min="8451" max="8451" width="37.90625" style="101" customWidth="1"/>
    <col min="8452" max="8452" width="34.90625" style="101" customWidth="1"/>
    <col min="8453" max="8453" width="0.36328125" style="101" customWidth="1"/>
    <col min="8454" max="8454" width="34.6328125" style="101" customWidth="1"/>
    <col min="8455" max="8455" width="9.08984375" style="101"/>
    <col min="8456" max="8456" width="29.90625" style="101" customWidth="1"/>
    <col min="8457" max="8457" width="0.36328125" style="101" customWidth="1"/>
    <col min="8458" max="8458" width="33.26953125" style="101" customWidth="1"/>
    <col min="8459" max="8459" width="9.08984375" style="101"/>
    <col min="8460" max="8460" width="29.90625" style="101" customWidth="1"/>
    <col min="8461" max="8461" width="0.6328125" style="101" customWidth="1"/>
    <col min="8462" max="8462" width="9.90625" style="101" customWidth="1"/>
    <col min="8463" max="8704" width="9.08984375" style="101"/>
    <col min="8705" max="8705" width="7.6328125" style="101" bestFit="1" customWidth="1"/>
    <col min="8706" max="8706" width="35.26953125" style="101" customWidth="1"/>
    <col min="8707" max="8707" width="37.90625" style="101" customWidth="1"/>
    <col min="8708" max="8708" width="34.90625" style="101" customWidth="1"/>
    <col min="8709" max="8709" width="0.36328125" style="101" customWidth="1"/>
    <col min="8710" max="8710" width="34.6328125" style="101" customWidth="1"/>
    <col min="8711" max="8711" width="9.08984375" style="101"/>
    <col min="8712" max="8712" width="29.90625" style="101" customWidth="1"/>
    <col min="8713" max="8713" width="0.36328125" style="101" customWidth="1"/>
    <col min="8714" max="8714" width="33.26953125" style="101" customWidth="1"/>
    <col min="8715" max="8715" width="9.08984375" style="101"/>
    <col min="8716" max="8716" width="29.90625" style="101" customWidth="1"/>
    <col min="8717" max="8717" width="0.6328125" style="101" customWidth="1"/>
    <col min="8718" max="8718" width="9.90625" style="101" customWidth="1"/>
    <col min="8719" max="8960" width="9.08984375" style="101"/>
    <col min="8961" max="8961" width="7.6328125" style="101" bestFit="1" customWidth="1"/>
    <col min="8962" max="8962" width="35.26953125" style="101" customWidth="1"/>
    <col min="8963" max="8963" width="37.90625" style="101" customWidth="1"/>
    <col min="8964" max="8964" width="34.90625" style="101" customWidth="1"/>
    <col min="8965" max="8965" width="0.36328125" style="101" customWidth="1"/>
    <col min="8966" max="8966" width="34.6328125" style="101" customWidth="1"/>
    <col min="8967" max="8967" width="9.08984375" style="101"/>
    <col min="8968" max="8968" width="29.90625" style="101" customWidth="1"/>
    <col min="8969" max="8969" width="0.36328125" style="101" customWidth="1"/>
    <col min="8970" max="8970" width="33.26953125" style="101" customWidth="1"/>
    <col min="8971" max="8971" width="9.08984375" style="101"/>
    <col min="8972" max="8972" width="29.90625" style="101" customWidth="1"/>
    <col min="8973" max="8973" width="0.6328125" style="101" customWidth="1"/>
    <col min="8974" max="8974" width="9.90625" style="101" customWidth="1"/>
    <col min="8975" max="9216" width="9.08984375" style="101"/>
    <col min="9217" max="9217" width="7.6328125" style="101" bestFit="1" customWidth="1"/>
    <col min="9218" max="9218" width="35.26953125" style="101" customWidth="1"/>
    <col min="9219" max="9219" width="37.90625" style="101" customWidth="1"/>
    <col min="9220" max="9220" width="34.90625" style="101" customWidth="1"/>
    <col min="9221" max="9221" width="0.36328125" style="101" customWidth="1"/>
    <col min="9222" max="9222" width="34.6328125" style="101" customWidth="1"/>
    <col min="9223" max="9223" width="9.08984375" style="101"/>
    <col min="9224" max="9224" width="29.90625" style="101" customWidth="1"/>
    <col min="9225" max="9225" width="0.36328125" style="101" customWidth="1"/>
    <col min="9226" max="9226" width="33.26953125" style="101" customWidth="1"/>
    <col min="9227" max="9227" width="9.08984375" style="101"/>
    <col min="9228" max="9228" width="29.90625" style="101" customWidth="1"/>
    <col min="9229" max="9229" width="0.6328125" style="101" customWidth="1"/>
    <col min="9230" max="9230" width="9.90625" style="101" customWidth="1"/>
    <col min="9231" max="9472" width="9.08984375" style="101"/>
    <col min="9473" max="9473" width="7.6328125" style="101" bestFit="1" customWidth="1"/>
    <col min="9474" max="9474" width="35.26953125" style="101" customWidth="1"/>
    <col min="9475" max="9475" width="37.90625" style="101" customWidth="1"/>
    <col min="9476" max="9476" width="34.90625" style="101" customWidth="1"/>
    <col min="9477" max="9477" width="0.36328125" style="101" customWidth="1"/>
    <col min="9478" max="9478" width="34.6328125" style="101" customWidth="1"/>
    <col min="9479" max="9479" width="9.08984375" style="101"/>
    <col min="9480" max="9480" width="29.90625" style="101" customWidth="1"/>
    <col min="9481" max="9481" width="0.36328125" style="101" customWidth="1"/>
    <col min="9482" max="9482" width="33.26953125" style="101" customWidth="1"/>
    <col min="9483" max="9483" width="9.08984375" style="101"/>
    <col min="9484" max="9484" width="29.90625" style="101" customWidth="1"/>
    <col min="9485" max="9485" width="0.6328125" style="101" customWidth="1"/>
    <col min="9486" max="9486" width="9.90625" style="101" customWidth="1"/>
    <col min="9487" max="9728" width="9.08984375" style="101"/>
    <col min="9729" max="9729" width="7.6328125" style="101" bestFit="1" customWidth="1"/>
    <col min="9730" max="9730" width="35.26953125" style="101" customWidth="1"/>
    <col min="9731" max="9731" width="37.90625" style="101" customWidth="1"/>
    <col min="9732" max="9732" width="34.90625" style="101" customWidth="1"/>
    <col min="9733" max="9733" width="0.36328125" style="101" customWidth="1"/>
    <col min="9734" max="9734" width="34.6328125" style="101" customWidth="1"/>
    <col min="9735" max="9735" width="9.08984375" style="101"/>
    <col min="9736" max="9736" width="29.90625" style="101" customWidth="1"/>
    <col min="9737" max="9737" width="0.36328125" style="101" customWidth="1"/>
    <col min="9738" max="9738" width="33.26953125" style="101" customWidth="1"/>
    <col min="9739" max="9739" width="9.08984375" style="101"/>
    <col min="9740" max="9740" width="29.90625" style="101" customWidth="1"/>
    <col min="9741" max="9741" width="0.6328125" style="101" customWidth="1"/>
    <col min="9742" max="9742" width="9.90625" style="101" customWidth="1"/>
    <col min="9743" max="9984" width="9.08984375" style="101"/>
    <col min="9985" max="9985" width="7.6328125" style="101" bestFit="1" customWidth="1"/>
    <col min="9986" max="9986" width="35.26953125" style="101" customWidth="1"/>
    <col min="9987" max="9987" width="37.90625" style="101" customWidth="1"/>
    <col min="9988" max="9988" width="34.90625" style="101" customWidth="1"/>
    <col min="9989" max="9989" width="0.36328125" style="101" customWidth="1"/>
    <col min="9990" max="9990" width="34.6328125" style="101" customWidth="1"/>
    <col min="9991" max="9991" width="9.08984375" style="101"/>
    <col min="9992" max="9992" width="29.90625" style="101" customWidth="1"/>
    <col min="9993" max="9993" width="0.36328125" style="101" customWidth="1"/>
    <col min="9994" max="9994" width="33.26953125" style="101" customWidth="1"/>
    <col min="9995" max="9995" width="9.08984375" style="101"/>
    <col min="9996" max="9996" width="29.90625" style="101" customWidth="1"/>
    <col min="9997" max="9997" width="0.6328125" style="101" customWidth="1"/>
    <col min="9998" max="9998" width="9.90625" style="101" customWidth="1"/>
    <col min="9999" max="10240" width="9.08984375" style="101"/>
    <col min="10241" max="10241" width="7.6328125" style="101" bestFit="1" customWidth="1"/>
    <col min="10242" max="10242" width="35.26953125" style="101" customWidth="1"/>
    <col min="10243" max="10243" width="37.90625" style="101" customWidth="1"/>
    <col min="10244" max="10244" width="34.90625" style="101" customWidth="1"/>
    <col min="10245" max="10245" width="0.36328125" style="101" customWidth="1"/>
    <col min="10246" max="10246" width="34.6328125" style="101" customWidth="1"/>
    <col min="10247" max="10247" width="9.08984375" style="101"/>
    <col min="10248" max="10248" width="29.90625" style="101" customWidth="1"/>
    <col min="10249" max="10249" width="0.36328125" style="101" customWidth="1"/>
    <col min="10250" max="10250" width="33.26953125" style="101" customWidth="1"/>
    <col min="10251" max="10251" width="9.08984375" style="101"/>
    <col min="10252" max="10252" width="29.90625" style="101" customWidth="1"/>
    <col min="10253" max="10253" width="0.6328125" style="101" customWidth="1"/>
    <col min="10254" max="10254" width="9.90625" style="101" customWidth="1"/>
    <col min="10255" max="10496" width="9.08984375" style="101"/>
    <col min="10497" max="10497" width="7.6328125" style="101" bestFit="1" customWidth="1"/>
    <col min="10498" max="10498" width="35.26953125" style="101" customWidth="1"/>
    <col min="10499" max="10499" width="37.90625" style="101" customWidth="1"/>
    <col min="10500" max="10500" width="34.90625" style="101" customWidth="1"/>
    <col min="10501" max="10501" width="0.36328125" style="101" customWidth="1"/>
    <col min="10502" max="10502" width="34.6328125" style="101" customWidth="1"/>
    <col min="10503" max="10503" width="9.08984375" style="101"/>
    <col min="10504" max="10504" width="29.90625" style="101" customWidth="1"/>
    <col min="10505" max="10505" width="0.36328125" style="101" customWidth="1"/>
    <col min="10506" max="10506" width="33.26953125" style="101" customWidth="1"/>
    <col min="10507" max="10507" width="9.08984375" style="101"/>
    <col min="10508" max="10508" width="29.90625" style="101" customWidth="1"/>
    <col min="10509" max="10509" width="0.6328125" style="101" customWidth="1"/>
    <col min="10510" max="10510" width="9.90625" style="101" customWidth="1"/>
    <col min="10511" max="10752" width="9.08984375" style="101"/>
    <col min="10753" max="10753" width="7.6328125" style="101" bestFit="1" customWidth="1"/>
    <col min="10754" max="10754" width="35.26953125" style="101" customWidth="1"/>
    <col min="10755" max="10755" width="37.90625" style="101" customWidth="1"/>
    <col min="10756" max="10756" width="34.90625" style="101" customWidth="1"/>
    <col min="10757" max="10757" width="0.36328125" style="101" customWidth="1"/>
    <col min="10758" max="10758" width="34.6328125" style="101" customWidth="1"/>
    <col min="10759" max="10759" width="9.08984375" style="101"/>
    <col min="10760" max="10760" width="29.90625" style="101" customWidth="1"/>
    <col min="10761" max="10761" width="0.36328125" style="101" customWidth="1"/>
    <col min="10762" max="10762" width="33.26953125" style="101" customWidth="1"/>
    <col min="10763" max="10763" width="9.08984375" style="101"/>
    <col min="10764" max="10764" width="29.90625" style="101" customWidth="1"/>
    <col min="10765" max="10765" width="0.6328125" style="101" customWidth="1"/>
    <col min="10766" max="10766" width="9.90625" style="101" customWidth="1"/>
    <col min="10767" max="11008" width="9.08984375" style="101"/>
    <col min="11009" max="11009" width="7.6328125" style="101" bestFit="1" customWidth="1"/>
    <col min="11010" max="11010" width="35.26953125" style="101" customWidth="1"/>
    <col min="11011" max="11011" width="37.90625" style="101" customWidth="1"/>
    <col min="11012" max="11012" width="34.90625" style="101" customWidth="1"/>
    <col min="11013" max="11013" width="0.36328125" style="101" customWidth="1"/>
    <col min="11014" max="11014" width="34.6328125" style="101" customWidth="1"/>
    <col min="11015" max="11015" width="9.08984375" style="101"/>
    <col min="11016" max="11016" width="29.90625" style="101" customWidth="1"/>
    <col min="11017" max="11017" width="0.36328125" style="101" customWidth="1"/>
    <col min="11018" max="11018" width="33.26953125" style="101" customWidth="1"/>
    <col min="11019" max="11019" width="9.08984375" style="101"/>
    <col min="11020" max="11020" width="29.90625" style="101" customWidth="1"/>
    <col min="11021" max="11021" width="0.6328125" style="101" customWidth="1"/>
    <col min="11022" max="11022" width="9.90625" style="101" customWidth="1"/>
    <col min="11023" max="11264" width="9.08984375" style="101"/>
    <col min="11265" max="11265" width="7.6328125" style="101" bestFit="1" customWidth="1"/>
    <col min="11266" max="11266" width="35.26953125" style="101" customWidth="1"/>
    <col min="11267" max="11267" width="37.90625" style="101" customWidth="1"/>
    <col min="11268" max="11268" width="34.90625" style="101" customWidth="1"/>
    <col min="11269" max="11269" width="0.36328125" style="101" customWidth="1"/>
    <col min="11270" max="11270" width="34.6328125" style="101" customWidth="1"/>
    <col min="11271" max="11271" width="9.08984375" style="101"/>
    <col min="11272" max="11272" width="29.90625" style="101" customWidth="1"/>
    <col min="11273" max="11273" width="0.36328125" style="101" customWidth="1"/>
    <col min="11274" max="11274" width="33.26953125" style="101" customWidth="1"/>
    <col min="11275" max="11275" width="9.08984375" style="101"/>
    <col min="11276" max="11276" width="29.90625" style="101" customWidth="1"/>
    <col min="11277" max="11277" width="0.6328125" style="101" customWidth="1"/>
    <col min="11278" max="11278" width="9.90625" style="101" customWidth="1"/>
    <col min="11279" max="11520" width="9.08984375" style="101"/>
    <col min="11521" max="11521" width="7.6328125" style="101" bestFit="1" customWidth="1"/>
    <col min="11522" max="11522" width="35.26953125" style="101" customWidth="1"/>
    <col min="11523" max="11523" width="37.90625" style="101" customWidth="1"/>
    <col min="11524" max="11524" width="34.90625" style="101" customWidth="1"/>
    <col min="11525" max="11525" width="0.36328125" style="101" customWidth="1"/>
    <col min="11526" max="11526" width="34.6328125" style="101" customWidth="1"/>
    <col min="11527" max="11527" width="9.08984375" style="101"/>
    <col min="11528" max="11528" width="29.90625" style="101" customWidth="1"/>
    <col min="11529" max="11529" width="0.36328125" style="101" customWidth="1"/>
    <col min="11530" max="11530" width="33.26953125" style="101" customWidth="1"/>
    <col min="11531" max="11531" width="9.08984375" style="101"/>
    <col min="11532" max="11532" width="29.90625" style="101" customWidth="1"/>
    <col min="11533" max="11533" width="0.6328125" style="101" customWidth="1"/>
    <col min="11534" max="11534" width="9.90625" style="101" customWidth="1"/>
    <col min="11535" max="11776" width="9.08984375" style="101"/>
    <col min="11777" max="11777" width="7.6328125" style="101" bestFit="1" customWidth="1"/>
    <col min="11778" max="11778" width="35.26953125" style="101" customWidth="1"/>
    <col min="11779" max="11779" width="37.90625" style="101" customWidth="1"/>
    <col min="11780" max="11780" width="34.90625" style="101" customWidth="1"/>
    <col min="11781" max="11781" width="0.36328125" style="101" customWidth="1"/>
    <col min="11782" max="11782" width="34.6328125" style="101" customWidth="1"/>
    <col min="11783" max="11783" width="9.08984375" style="101"/>
    <col min="11784" max="11784" width="29.90625" style="101" customWidth="1"/>
    <col min="11785" max="11785" width="0.36328125" style="101" customWidth="1"/>
    <col min="11786" max="11786" width="33.26953125" style="101" customWidth="1"/>
    <col min="11787" max="11787" width="9.08984375" style="101"/>
    <col min="11788" max="11788" width="29.90625" style="101" customWidth="1"/>
    <col min="11789" max="11789" width="0.6328125" style="101" customWidth="1"/>
    <col min="11790" max="11790" width="9.90625" style="101" customWidth="1"/>
    <col min="11791" max="12032" width="9.08984375" style="101"/>
    <col min="12033" max="12033" width="7.6328125" style="101" bestFit="1" customWidth="1"/>
    <col min="12034" max="12034" width="35.26953125" style="101" customWidth="1"/>
    <col min="12035" max="12035" width="37.90625" style="101" customWidth="1"/>
    <col min="12036" max="12036" width="34.90625" style="101" customWidth="1"/>
    <col min="12037" max="12037" width="0.36328125" style="101" customWidth="1"/>
    <col min="12038" max="12038" width="34.6328125" style="101" customWidth="1"/>
    <col min="12039" max="12039" width="9.08984375" style="101"/>
    <col min="12040" max="12040" width="29.90625" style="101" customWidth="1"/>
    <col min="12041" max="12041" width="0.36328125" style="101" customWidth="1"/>
    <col min="12042" max="12042" width="33.26953125" style="101" customWidth="1"/>
    <col min="12043" max="12043" width="9.08984375" style="101"/>
    <col min="12044" max="12044" width="29.90625" style="101" customWidth="1"/>
    <col min="12045" max="12045" width="0.6328125" style="101" customWidth="1"/>
    <col min="12046" max="12046" width="9.90625" style="101" customWidth="1"/>
    <col min="12047" max="12288" width="9.08984375" style="101"/>
    <col min="12289" max="12289" width="7.6328125" style="101" bestFit="1" customWidth="1"/>
    <col min="12290" max="12290" width="35.26953125" style="101" customWidth="1"/>
    <col min="12291" max="12291" width="37.90625" style="101" customWidth="1"/>
    <col min="12292" max="12292" width="34.90625" style="101" customWidth="1"/>
    <col min="12293" max="12293" width="0.36328125" style="101" customWidth="1"/>
    <col min="12294" max="12294" width="34.6328125" style="101" customWidth="1"/>
    <col min="12295" max="12295" width="9.08984375" style="101"/>
    <col min="12296" max="12296" width="29.90625" style="101" customWidth="1"/>
    <col min="12297" max="12297" width="0.36328125" style="101" customWidth="1"/>
    <col min="12298" max="12298" width="33.26953125" style="101" customWidth="1"/>
    <col min="12299" max="12299" width="9.08984375" style="101"/>
    <col min="12300" max="12300" width="29.90625" style="101" customWidth="1"/>
    <col min="12301" max="12301" width="0.6328125" style="101" customWidth="1"/>
    <col min="12302" max="12302" width="9.90625" style="101" customWidth="1"/>
    <col min="12303" max="12544" width="9.08984375" style="101"/>
    <col min="12545" max="12545" width="7.6328125" style="101" bestFit="1" customWidth="1"/>
    <col min="12546" max="12546" width="35.26953125" style="101" customWidth="1"/>
    <col min="12547" max="12547" width="37.90625" style="101" customWidth="1"/>
    <col min="12548" max="12548" width="34.90625" style="101" customWidth="1"/>
    <col min="12549" max="12549" width="0.36328125" style="101" customWidth="1"/>
    <col min="12550" max="12550" width="34.6328125" style="101" customWidth="1"/>
    <col min="12551" max="12551" width="9.08984375" style="101"/>
    <col min="12552" max="12552" width="29.90625" style="101" customWidth="1"/>
    <col min="12553" max="12553" width="0.36328125" style="101" customWidth="1"/>
    <col min="12554" max="12554" width="33.26953125" style="101" customWidth="1"/>
    <col min="12555" max="12555" width="9.08984375" style="101"/>
    <col min="12556" max="12556" width="29.90625" style="101" customWidth="1"/>
    <col min="12557" max="12557" width="0.6328125" style="101" customWidth="1"/>
    <col min="12558" max="12558" width="9.90625" style="101" customWidth="1"/>
    <col min="12559" max="12800" width="9.08984375" style="101"/>
    <col min="12801" max="12801" width="7.6328125" style="101" bestFit="1" customWidth="1"/>
    <col min="12802" max="12802" width="35.26953125" style="101" customWidth="1"/>
    <col min="12803" max="12803" width="37.90625" style="101" customWidth="1"/>
    <col min="12804" max="12804" width="34.90625" style="101" customWidth="1"/>
    <col min="12805" max="12805" width="0.36328125" style="101" customWidth="1"/>
    <col min="12806" max="12806" width="34.6328125" style="101" customWidth="1"/>
    <col min="12807" max="12807" width="9.08984375" style="101"/>
    <col min="12808" max="12808" width="29.90625" style="101" customWidth="1"/>
    <col min="12809" max="12809" width="0.36328125" style="101" customWidth="1"/>
    <col min="12810" max="12810" width="33.26953125" style="101" customWidth="1"/>
    <col min="12811" max="12811" width="9.08984375" style="101"/>
    <col min="12812" max="12812" width="29.90625" style="101" customWidth="1"/>
    <col min="12813" max="12813" width="0.6328125" style="101" customWidth="1"/>
    <col min="12814" max="12814" width="9.90625" style="101" customWidth="1"/>
    <col min="12815" max="13056" width="9.08984375" style="101"/>
    <col min="13057" max="13057" width="7.6328125" style="101" bestFit="1" customWidth="1"/>
    <col min="13058" max="13058" width="35.26953125" style="101" customWidth="1"/>
    <col min="13059" max="13059" width="37.90625" style="101" customWidth="1"/>
    <col min="13060" max="13060" width="34.90625" style="101" customWidth="1"/>
    <col min="13061" max="13061" width="0.36328125" style="101" customWidth="1"/>
    <col min="13062" max="13062" width="34.6328125" style="101" customWidth="1"/>
    <col min="13063" max="13063" width="9.08984375" style="101"/>
    <col min="13064" max="13064" width="29.90625" style="101" customWidth="1"/>
    <col min="13065" max="13065" width="0.36328125" style="101" customWidth="1"/>
    <col min="13066" max="13066" width="33.26953125" style="101" customWidth="1"/>
    <col min="13067" max="13067" width="9.08984375" style="101"/>
    <col min="13068" max="13068" width="29.90625" style="101" customWidth="1"/>
    <col min="13069" max="13069" width="0.6328125" style="101" customWidth="1"/>
    <col min="13070" max="13070" width="9.90625" style="101" customWidth="1"/>
    <col min="13071" max="13312" width="9.08984375" style="101"/>
    <col min="13313" max="13313" width="7.6328125" style="101" bestFit="1" customWidth="1"/>
    <col min="13314" max="13314" width="35.26953125" style="101" customWidth="1"/>
    <col min="13315" max="13315" width="37.90625" style="101" customWidth="1"/>
    <col min="13316" max="13316" width="34.90625" style="101" customWidth="1"/>
    <col min="13317" max="13317" width="0.36328125" style="101" customWidth="1"/>
    <col min="13318" max="13318" width="34.6328125" style="101" customWidth="1"/>
    <col min="13319" max="13319" width="9.08984375" style="101"/>
    <col min="13320" max="13320" width="29.90625" style="101" customWidth="1"/>
    <col min="13321" max="13321" width="0.36328125" style="101" customWidth="1"/>
    <col min="13322" max="13322" width="33.26953125" style="101" customWidth="1"/>
    <col min="13323" max="13323" width="9.08984375" style="101"/>
    <col min="13324" max="13324" width="29.90625" style="101" customWidth="1"/>
    <col min="13325" max="13325" width="0.6328125" style="101" customWidth="1"/>
    <col min="13326" max="13326" width="9.90625" style="101" customWidth="1"/>
    <col min="13327" max="13568" width="9.08984375" style="101"/>
    <col min="13569" max="13569" width="7.6328125" style="101" bestFit="1" customWidth="1"/>
    <col min="13570" max="13570" width="35.26953125" style="101" customWidth="1"/>
    <col min="13571" max="13571" width="37.90625" style="101" customWidth="1"/>
    <col min="13572" max="13572" width="34.90625" style="101" customWidth="1"/>
    <col min="13573" max="13573" width="0.36328125" style="101" customWidth="1"/>
    <col min="13574" max="13574" width="34.6328125" style="101" customWidth="1"/>
    <col min="13575" max="13575" width="9.08984375" style="101"/>
    <col min="13576" max="13576" width="29.90625" style="101" customWidth="1"/>
    <col min="13577" max="13577" width="0.36328125" style="101" customWidth="1"/>
    <col min="13578" max="13578" width="33.26953125" style="101" customWidth="1"/>
    <col min="13579" max="13579" width="9.08984375" style="101"/>
    <col min="13580" max="13580" width="29.90625" style="101" customWidth="1"/>
    <col min="13581" max="13581" width="0.6328125" style="101" customWidth="1"/>
    <col min="13582" max="13582" width="9.90625" style="101" customWidth="1"/>
    <col min="13583" max="13824" width="9.08984375" style="101"/>
    <col min="13825" max="13825" width="7.6328125" style="101" bestFit="1" customWidth="1"/>
    <col min="13826" max="13826" width="35.26953125" style="101" customWidth="1"/>
    <col min="13827" max="13827" width="37.90625" style="101" customWidth="1"/>
    <col min="13828" max="13828" width="34.90625" style="101" customWidth="1"/>
    <col min="13829" max="13829" width="0.36328125" style="101" customWidth="1"/>
    <col min="13830" max="13830" width="34.6328125" style="101" customWidth="1"/>
    <col min="13831" max="13831" width="9.08984375" style="101"/>
    <col min="13832" max="13832" width="29.90625" style="101" customWidth="1"/>
    <col min="13833" max="13833" width="0.36328125" style="101" customWidth="1"/>
    <col min="13834" max="13834" width="33.26953125" style="101" customWidth="1"/>
    <col min="13835" max="13835" width="9.08984375" style="101"/>
    <col min="13836" max="13836" width="29.90625" style="101" customWidth="1"/>
    <col min="13837" max="13837" width="0.6328125" style="101" customWidth="1"/>
    <col min="13838" max="13838" width="9.90625" style="101" customWidth="1"/>
    <col min="13839" max="14080" width="9.08984375" style="101"/>
    <col min="14081" max="14081" width="7.6328125" style="101" bestFit="1" customWidth="1"/>
    <col min="14082" max="14082" width="35.26953125" style="101" customWidth="1"/>
    <col min="14083" max="14083" width="37.90625" style="101" customWidth="1"/>
    <col min="14084" max="14084" width="34.90625" style="101" customWidth="1"/>
    <col min="14085" max="14085" width="0.36328125" style="101" customWidth="1"/>
    <col min="14086" max="14086" width="34.6328125" style="101" customWidth="1"/>
    <col min="14087" max="14087" width="9.08984375" style="101"/>
    <col min="14088" max="14088" width="29.90625" style="101" customWidth="1"/>
    <col min="14089" max="14089" width="0.36328125" style="101" customWidth="1"/>
    <col min="14090" max="14090" width="33.26953125" style="101" customWidth="1"/>
    <col min="14091" max="14091" width="9.08984375" style="101"/>
    <col min="14092" max="14092" width="29.90625" style="101" customWidth="1"/>
    <col min="14093" max="14093" width="0.6328125" style="101" customWidth="1"/>
    <col min="14094" max="14094" width="9.90625" style="101" customWidth="1"/>
    <col min="14095" max="14336" width="9.08984375" style="101"/>
    <col min="14337" max="14337" width="7.6328125" style="101" bestFit="1" customWidth="1"/>
    <col min="14338" max="14338" width="35.26953125" style="101" customWidth="1"/>
    <col min="14339" max="14339" width="37.90625" style="101" customWidth="1"/>
    <col min="14340" max="14340" width="34.90625" style="101" customWidth="1"/>
    <col min="14341" max="14341" width="0.36328125" style="101" customWidth="1"/>
    <col min="14342" max="14342" width="34.6328125" style="101" customWidth="1"/>
    <col min="14343" max="14343" width="9.08984375" style="101"/>
    <col min="14344" max="14344" width="29.90625" style="101" customWidth="1"/>
    <col min="14345" max="14345" width="0.36328125" style="101" customWidth="1"/>
    <col min="14346" max="14346" width="33.26953125" style="101" customWidth="1"/>
    <col min="14347" max="14347" width="9.08984375" style="101"/>
    <col min="14348" max="14348" width="29.90625" style="101" customWidth="1"/>
    <col min="14349" max="14349" width="0.6328125" style="101" customWidth="1"/>
    <col min="14350" max="14350" width="9.90625" style="101" customWidth="1"/>
    <col min="14351" max="14592" width="9.08984375" style="101"/>
    <col min="14593" max="14593" width="7.6328125" style="101" bestFit="1" customWidth="1"/>
    <col min="14594" max="14594" width="35.26953125" style="101" customWidth="1"/>
    <col min="14595" max="14595" width="37.90625" style="101" customWidth="1"/>
    <col min="14596" max="14596" width="34.90625" style="101" customWidth="1"/>
    <col min="14597" max="14597" width="0.36328125" style="101" customWidth="1"/>
    <col min="14598" max="14598" width="34.6328125" style="101" customWidth="1"/>
    <col min="14599" max="14599" width="9.08984375" style="101"/>
    <col min="14600" max="14600" width="29.90625" style="101" customWidth="1"/>
    <col min="14601" max="14601" width="0.36328125" style="101" customWidth="1"/>
    <col min="14602" max="14602" width="33.26953125" style="101" customWidth="1"/>
    <col min="14603" max="14603" width="9.08984375" style="101"/>
    <col min="14604" max="14604" width="29.90625" style="101" customWidth="1"/>
    <col min="14605" max="14605" width="0.6328125" style="101" customWidth="1"/>
    <col min="14606" max="14606" width="9.90625" style="101" customWidth="1"/>
    <col min="14607" max="14848" width="9.08984375" style="101"/>
    <col min="14849" max="14849" width="7.6328125" style="101" bestFit="1" customWidth="1"/>
    <col min="14850" max="14850" width="35.26953125" style="101" customWidth="1"/>
    <col min="14851" max="14851" width="37.90625" style="101" customWidth="1"/>
    <col min="14852" max="14852" width="34.90625" style="101" customWidth="1"/>
    <col min="14853" max="14853" width="0.36328125" style="101" customWidth="1"/>
    <col min="14854" max="14854" width="34.6328125" style="101" customWidth="1"/>
    <col min="14855" max="14855" width="9.08984375" style="101"/>
    <col min="14856" max="14856" width="29.90625" style="101" customWidth="1"/>
    <col min="14857" max="14857" width="0.36328125" style="101" customWidth="1"/>
    <col min="14858" max="14858" width="33.26953125" style="101" customWidth="1"/>
    <col min="14859" max="14859" width="9.08984375" style="101"/>
    <col min="14860" max="14860" width="29.90625" style="101" customWidth="1"/>
    <col min="14861" max="14861" width="0.6328125" style="101" customWidth="1"/>
    <col min="14862" max="14862" width="9.90625" style="101" customWidth="1"/>
    <col min="14863" max="15104" width="9.08984375" style="101"/>
    <col min="15105" max="15105" width="7.6328125" style="101" bestFit="1" customWidth="1"/>
    <col min="15106" max="15106" width="35.26953125" style="101" customWidth="1"/>
    <col min="15107" max="15107" width="37.90625" style="101" customWidth="1"/>
    <col min="15108" max="15108" width="34.90625" style="101" customWidth="1"/>
    <col min="15109" max="15109" width="0.36328125" style="101" customWidth="1"/>
    <col min="15110" max="15110" width="34.6328125" style="101" customWidth="1"/>
    <col min="15111" max="15111" width="9.08984375" style="101"/>
    <col min="15112" max="15112" width="29.90625" style="101" customWidth="1"/>
    <col min="15113" max="15113" width="0.36328125" style="101" customWidth="1"/>
    <col min="15114" max="15114" width="33.26953125" style="101" customWidth="1"/>
    <col min="15115" max="15115" width="9.08984375" style="101"/>
    <col min="15116" max="15116" width="29.90625" style="101" customWidth="1"/>
    <col min="15117" max="15117" width="0.6328125" style="101" customWidth="1"/>
    <col min="15118" max="15118" width="9.90625" style="101" customWidth="1"/>
    <col min="15119" max="15360" width="9.08984375" style="101"/>
    <col min="15361" max="15361" width="7.6328125" style="101" bestFit="1" customWidth="1"/>
    <col min="15362" max="15362" width="35.26953125" style="101" customWidth="1"/>
    <col min="15363" max="15363" width="37.90625" style="101" customWidth="1"/>
    <col min="15364" max="15364" width="34.90625" style="101" customWidth="1"/>
    <col min="15365" max="15365" width="0.36328125" style="101" customWidth="1"/>
    <col min="15366" max="15366" width="34.6328125" style="101" customWidth="1"/>
    <col min="15367" max="15367" width="9.08984375" style="101"/>
    <col min="15368" max="15368" width="29.90625" style="101" customWidth="1"/>
    <col min="15369" max="15369" width="0.36328125" style="101" customWidth="1"/>
    <col min="15370" max="15370" width="33.26953125" style="101" customWidth="1"/>
    <col min="15371" max="15371" width="9.08984375" style="101"/>
    <col min="15372" max="15372" width="29.90625" style="101" customWidth="1"/>
    <col min="15373" max="15373" width="0.6328125" style="101" customWidth="1"/>
    <col min="15374" max="15374" width="9.90625" style="101" customWidth="1"/>
    <col min="15375" max="15616" width="9.08984375" style="101"/>
    <col min="15617" max="15617" width="7.6328125" style="101" bestFit="1" customWidth="1"/>
    <col min="15618" max="15618" width="35.26953125" style="101" customWidth="1"/>
    <col min="15619" max="15619" width="37.90625" style="101" customWidth="1"/>
    <col min="15620" max="15620" width="34.90625" style="101" customWidth="1"/>
    <col min="15621" max="15621" width="0.36328125" style="101" customWidth="1"/>
    <col min="15622" max="15622" width="34.6328125" style="101" customWidth="1"/>
    <col min="15623" max="15623" width="9.08984375" style="101"/>
    <col min="15624" max="15624" width="29.90625" style="101" customWidth="1"/>
    <col min="15625" max="15625" width="0.36328125" style="101" customWidth="1"/>
    <col min="15626" max="15626" width="33.26953125" style="101" customWidth="1"/>
    <col min="15627" max="15627" width="9.08984375" style="101"/>
    <col min="15628" max="15628" width="29.90625" style="101" customWidth="1"/>
    <col min="15629" max="15629" width="0.6328125" style="101" customWidth="1"/>
    <col min="15630" max="15630" width="9.90625" style="101" customWidth="1"/>
    <col min="15631" max="15872" width="9.08984375" style="101"/>
    <col min="15873" max="15873" width="7.6328125" style="101" bestFit="1" customWidth="1"/>
    <col min="15874" max="15874" width="35.26953125" style="101" customWidth="1"/>
    <col min="15875" max="15875" width="37.90625" style="101" customWidth="1"/>
    <col min="15876" max="15876" width="34.90625" style="101" customWidth="1"/>
    <col min="15877" max="15877" width="0.36328125" style="101" customWidth="1"/>
    <col min="15878" max="15878" width="34.6328125" style="101" customWidth="1"/>
    <col min="15879" max="15879" width="9.08984375" style="101"/>
    <col min="15880" max="15880" width="29.90625" style="101" customWidth="1"/>
    <col min="15881" max="15881" width="0.36328125" style="101" customWidth="1"/>
    <col min="15882" max="15882" width="33.26953125" style="101" customWidth="1"/>
    <col min="15883" max="15883" width="9.08984375" style="101"/>
    <col min="15884" max="15884" width="29.90625" style="101" customWidth="1"/>
    <col min="15885" max="15885" width="0.6328125" style="101" customWidth="1"/>
    <col min="15886" max="15886" width="9.90625" style="101" customWidth="1"/>
    <col min="15887" max="16128" width="9.08984375" style="101"/>
    <col min="16129" max="16129" width="7.6328125" style="101" bestFit="1" customWidth="1"/>
    <col min="16130" max="16130" width="35.26953125" style="101" customWidth="1"/>
    <col min="16131" max="16131" width="37.90625" style="101" customWidth="1"/>
    <col min="16132" max="16132" width="34.90625" style="101" customWidth="1"/>
    <col min="16133" max="16133" width="0.36328125" style="101" customWidth="1"/>
    <col min="16134" max="16134" width="34.6328125" style="101" customWidth="1"/>
    <col min="16135" max="16135" width="9.08984375" style="101"/>
    <col min="16136" max="16136" width="29.90625" style="101" customWidth="1"/>
    <col min="16137" max="16137" width="0.36328125" style="101" customWidth="1"/>
    <col min="16138" max="16138" width="33.26953125" style="101" customWidth="1"/>
    <col min="16139" max="16139" width="9.08984375" style="101"/>
    <col min="16140" max="16140" width="29.90625" style="101" customWidth="1"/>
    <col min="16141" max="16141" width="0.6328125" style="101" customWidth="1"/>
    <col min="16142" max="16142" width="9.90625" style="101" customWidth="1"/>
    <col min="16143" max="16384" width="9.08984375" style="101"/>
  </cols>
  <sheetData>
    <row r="1" spans="1:14">
      <c r="D1" s="102"/>
      <c r="H1" s="102"/>
      <c r="L1" s="102"/>
    </row>
    <row r="2" spans="1:14">
      <c r="G2" s="103">
        <f>COUNTBLANK(G11:G30)</f>
        <v>20</v>
      </c>
      <c r="H2" s="102"/>
      <c r="K2" s="103">
        <f>COUNTBLANK(K11:K30)</f>
        <v>20</v>
      </c>
      <c r="L2" s="102"/>
    </row>
    <row r="3" spans="1:14">
      <c r="A3" s="138" t="s">
        <v>30</v>
      </c>
      <c r="B3" s="138"/>
      <c r="C3" s="138"/>
      <c r="D3" s="138"/>
      <c r="F3" s="139" t="s">
        <v>31</v>
      </c>
      <c r="G3" s="139"/>
      <c r="H3" s="139"/>
      <c r="J3" s="139" t="s">
        <v>32</v>
      </c>
      <c r="K3" s="139"/>
      <c r="L3" s="139"/>
    </row>
    <row r="4" spans="1:14">
      <c r="A4" s="59" t="s">
        <v>33</v>
      </c>
      <c r="B4" s="59"/>
      <c r="C4" s="104" t="s">
        <v>48</v>
      </c>
      <c r="D4" s="104"/>
      <c r="E4" s="105"/>
      <c r="F4" s="140" t="str">
        <f>"TRẠNG THÁI:" &amp; CHAR(10) &amp; " " &amp; IF(G6=G8,"KHÔNG ÁP DỤNG",IF(G5&gt;0,"FAIL",IF(G4+G6=G8,"PASS","CHƯA HOÀN THÀNH -" &amp; CHAR(10) &amp; "XEM LẠI TRẠNG THÁI TỪNG CASE!")))</f>
        <v>TRẠNG THÁI:
 CHƯA HOÀN THÀNH -
XEM LẠI TRẠNG THÁI TỪNG CASE!</v>
      </c>
      <c r="G4" s="106">
        <f>COUNTIF(G10:G44,"Pass")</f>
        <v>0</v>
      </c>
      <c r="H4" s="63" t="s">
        <v>12</v>
      </c>
      <c r="I4" s="105"/>
      <c r="J4" s="140" t="str">
        <f>"TRẠNG THÁI:" &amp; CHAR(10) &amp; " " &amp; IF(K6=K8,"KHÔNG ÁP DỤNG",IF(K5&gt;0,"FAIL",IF(K4+K6=K8,"PASS","CHƯA HOÀN THÀNH -" &amp; CHAR(10) &amp; "XEM LẠI TRẠNG THÁI TỪNG CASE!")))</f>
        <v>TRẠNG THÁI:
 CHƯA HOÀN THÀNH -
XEM LẠI TRẠNG THÁI TỪNG CASE!</v>
      </c>
      <c r="K4" s="106">
        <f>COUNTIF(K10:K44,"Pass")</f>
        <v>0</v>
      </c>
      <c r="L4" s="63" t="s">
        <v>12</v>
      </c>
      <c r="M4" s="105"/>
      <c r="N4" s="105"/>
    </row>
    <row r="5" spans="1:14" ht="34" customHeight="1">
      <c r="A5" s="59" t="s">
        <v>34</v>
      </c>
      <c r="B5" s="59"/>
      <c r="C5" s="142" t="s">
        <v>50</v>
      </c>
      <c r="D5" s="142"/>
      <c r="E5" s="65"/>
      <c r="F5" s="141"/>
      <c r="G5" s="66">
        <f>COUNTIF(G10:G44,"Fail")</f>
        <v>0</v>
      </c>
      <c r="H5" s="63" t="s">
        <v>13</v>
      </c>
      <c r="I5" s="65"/>
      <c r="J5" s="141"/>
      <c r="K5" s="66">
        <f>COUNTIF(K10:K44,"Fail")</f>
        <v>0</v>
      </c>
      <c r="L5" s="63" t="s">
        <v>13</v>
      </c>
      <c r="M5" s="65"/>
      <c r="N5" s="105"/>
    </row>
    <row r="6" spans="1:14">
      <c r="A6" s="68" t="s">
        <v>35</v>
      </c>
      <c r="B6" s="68"/>
      <c r="C6" s="142" t="s">
        <v>49</v>
      </c>
      <c r="D6" s="142"/>
      <c r="E6" s="65"/>
      <c r="F6" s="141"/>
      <c r="G6" s="66">
        <f>COUNTIF(G10:G44,"NA")</f>
        <v>0</v>
      </c>
      <c r="H6" s="63" t="s">
        <v>14</v>
      </c>
      <c r="I6" s="65"/>
      <c r="J6" s="141"/>
      <c r="K6" s="66">
        <f>COUNTIF(K10:K44,"NA")</f>
        <v>0</v>
      </c>
      <c r="L6" s="63" t="s">
        <v>14</v>
      </c>
      <c r="M6" s="65"/>
      <c r="N6" s="105"/>
    </row>
    <row r="7" spans="1:14">
      <c r="A7" s="68" t="s">
        <v>47</v>
      </c>
      <c r="B7" s="68"/>
      <c r="C7" s="142"/>
      <c r="D7" s="142"/>
      <c r="E7" s="65"/>
      <c r="F7" s="141"/>
      <c r="G7" s="66">
        <f>COUNTA(G10:G44)</f>
        <v>0</v>
      </c>
      <c r="H7" s="63" t="s">
        <v>36</v>
      </c>
      <c r="I7" s="65"/>
      <c r="J7" s="141"/>
      <c r="K7" s="66">
        <f>COUNTA(K10:K44)</f>
        <v>0</v>
      </c>
      <c r="L7" s="63" t="s">
        <v>37</v>
      </c>
      <c r="M7" s="65"/>
      <c r="N7" s="105"/>
    </row>
    <row r="8" spans="1:14">
      <c r="A8" s="68" t="s">
        <v>503</v>
      </c>
      <c r="B8" s="89"/>
      <c r="C8" s="107"/>
      <c r="D8" s="107"/>
      <c r="E8" s="108"/>
      <c r="F8" s="107"/>
      <c r="G8" s="66">
        <f>COUNTA($A11:$A44)</f>
        <v>32</v>
      </c>
      <c r="H8" s="63" t="s">
        <v>38</v>
      </c>
      <c r="I8" s="108"/>
      <c r="J8" s="107"/>
      <c r="K8" s="66">
        <f>COUNTA($A11:$A44)</f>
        <v>32</v>
      </c>
      <c r="L8" s="63" t="s">
        <v>38</v>
      </c>
      <c r="M8" s="108"/>
      <c r="N8" s="108"/>
    </row>
    <row r="9" spans="1:14" ht="33">
      <c r="A9" s="71" t="s">
        <v>39</v>
      </c>
      <c r="B9" s="71" t="s">
        <v>40</v>
      </c>
      <c r="C9" s="71" t="s">
        <v>41</v>
      </c>
      <c r="D9" s="71" t="s">
        <v>42</v>
      </c>
      <c r="E9" s="66"/>
      <c r="F9" s="71" t="s">
        <v>43</v>
      </c>
      <c r="G9" s="71" t="s">
        <v>44</v>
      </c>
      <c r="H9" s="71" t="s">
        <v>45</v>
      </c>
      <c r="I9" s="72"/>
      <c r="J9" s="71" t="s">
        <v>43</v>
      </c>
      <c r="K9" s="71" t="s">
        <v>44</v>
      </c>
      <c r="L9" s="71" t="s">
        <v>45</v>
      </c>
      <c r="M9" s="66"/>
      <c r="N9" s="66"/>
    </row>
    <row r="10" spans="1:14">
      <c r="A10" s="71"/>
      <c r="B10" s="136" t="s">
        <v>48</v>
      </c>
      <c r="C10" s="136"/>
      <c r="D10" s="137"/>
      <c r="E10" s="75"/>
      <c r="F10" s="76"/>
      <c r="G10" s="77"/>
      <c r="H10" s="78"/>
      <c r="I10" s="75"/>
      <c r="J10" s="79"/>
      <c r="K10" s="79"/>
      <c r="L10" s="80"/>
      <c r="M10" s="75"/>
      <c r="N10" s="75"/>
    </row>
    <row r="11" spans="1:14" ht="33">
      <c r="A11" s="82" t="s">
        <v>471</v>
      </c>
      <c r="B11" s="83" t="s">
        <v>51</v>
      </c>
      <c r="C11" s="83" t="s">
        <v>53</v>
      </c>
      <c r="D11" s="83" t="s">
        <v>56</v>
      </c>
      <c r="E11" s="64"/>
      <c r="F11" s="83"/>
      <c r="G11" s="84"/>
      <c r="H11" s="83"/>
      <c r="I11" s="85"/>
      <c r="J11" s="83"/>
      <c r="K11" s="84"/>
      <c r="L11" s="83"/>
      <c r="M11" s="85"/>
      <c r="N11" s="85"/>
    </row>
    <row r="12" spans="1:14" ht="66">
      <c r="A12" s="82" t="s">
        <v>472</v>
      </c>
      <c r="B12" s="83" t="s">
        <v>57</v>
      </c>
      <c r="C12" s="83" t="s">
        <v>184</v>
      </c>
      <c r="D12" s="83" t="s">
        <v>171</v>
      </c>
      <c r="E12" s="64"/>
      <c r="F12" s="83"/>
      <c r="G12" s="84"/>
      <c r="H12" s="83"/>
      <c r="I12" s="85"/>
      <c r="J12" s="83"/>
      <c r="K12" s="84"/>
      <c r="L12" s="83"/>
      <c r="M12" s="85"/>
      <c r="N12" s="85"/>
    </row>
    <row r="13" spans="1:14" ht="82.5">
      <c r="A13" s="82" t="s">
        <v>473</v>
      </c>
      <c r="B13" s="83" t="s">
        <v>182</v>
      </c>
      <c r="C13" s="83" t="s">
        <v>58</v>
      </c>
      <c r="D13" s="83" t="s">
        <v>59</v>
      </c>
      <c r="E13" s="64"/>
      <c r="F13" s="83"/>
      <c r="G13" s="84"/>
      <c r="H13" s="83"/>
      <c r="I13" s="85"/>
      <c r="J13" s="83"/>
      <c r="K13" s="84"/>
      <c r="L13" s="83"/>
      <c r="M13" s="85"/>
      <c r="N13" s="85"/>
    </row>
    <row r="14" spans="1:14" ht="82.5">
      <c r="A14" s="82" t="s">
        <v>474</v>
      </c>
      <c r="B14" s="83" t="s">
        <v>60</v>
      </c>
      <c r="C14" s="83" t="s">
        <v>61</v>
      </c>
      <c r="D14" s="83" t="s">
        <v>62</v>
      </c>
      <c r="E14" s="64"/>
      <c r="F14" s="83"/>
      <c r="G14" s="84"/>
      <c r="H14" s="83"/>
      <c r="I14" s="85"/>
      <c r="J14" s="83"/>
      <c r="K14" s="84"/>
      <c r="L14" s="83"/>
      <c r="M14" s="85"/>
      <c r="N14" s="85"/>
    </row>
    <row r="15" spans="1:14" ht="49.5">
      <c r="A15" s="82" t="s">
        <v>475</v>
      </c>
      <c r="B15" s="83" t="s">
        <v>52</v>
      </c>
      <c r="C15" s="83" t="s">
        <v>54</v>
      </c>
      <c r="D15" s="83" t="s">
        <v>55</v>
      </c>
      <c r="E15" s="64"/>
      <c r="F15" s="83"/>
      <c r="G15" s="84"/>
      <c r="H15" s="83"/>
      <c r="I15" s="85"/>
      <c r="J15" s="83"/>
      <c r="K15" s="84"/>
      <c r="L15" s="83"/>
      <c r="M15" s="85"/>
      <c r="N15" s="85"/>
    </row>
    <row r="16" spans="1:14" ht="49.5">
      <c r="A16" s="82" t="s">
        <v>476</v>
      </c>
      <c r="B16" s="83" t="s">
        <v>65</v>
      </c>
      <c r="C16" s="83" t="s">
        <v>66</v>
      </c>
      <c r="D16" s="83" t="s">
        <v>67</v>
      </c>
      <c r="E16" s="64"/>
      <c r="F16" s="83"/>
      <c r="G16" s="84"/>
      <c r="H16" s="83"/>
      <c r="I16" s="85"/>
      <c r="J16" s="83"/>
      <c r="K16" s="84"/>
      <c r="L16" s="83"/>
      <c r="M16" s="85"/>
      <c r="N16" s="85"/>
    </row>
    <row r="17" spans="1:14" ht="33">
      <c r="A17" s="82" t="s">
        <v>477</v>
      </c>
      <c r="B17" s="83" t="s">
        <v>68</v>
      </c>
      <c r="C17" s="83" t="s">
        <v>63</v>
      </c>
      <c r="D17" s="83" t="s">
        <v>64</v>
      </c>
      <c r="E17" s="64"/>
      <c r="F17" s="83"/>
      <c r="G17" s="84"/>
      <c r="H17" s="83"/>
      <c r="I17" s="85"/>
      <c r="J17" s="83"/>
      <c r="K17" s="84"/>
      <c r="L17" s="83"/>
      <c r="M17" s="85"/>
      <c r="N17" s="85"/>
    </row>
    <row r="18" spans="1:14" ht="49.5">
      <c r="A18" s="82" t="s">
        <v>478</v>
      </c>
      <c r="B18" s="83" t="s">
        <v>69</v>
      </c>
      <c r="C18" s="83" t="s">
        <v>70</v>
      </c>
      <c r="D18" s="83" t="s">
        <v>71</v>
      </c>
      <c r="E18" s="64"/>
      <c r="F18" s="83"/>
      <c r="G18" s="84"/>
      <c r="H18" s="83"/>
      <c r="I18" s="85"/>
      <c r="J18" s="83"/>
      <c r="K18" s="84"/>
      <c r="L18" s="83"/>
      <c r="M18" s="85"/>
      <c r="N18" s="85"/>
    </row>
    <row r="19" spans="1:14" ht="66">
      <c r="A19" s="82" t="s">
        <v>479</v>
      </c>
      <c r="B19" s="83" t="s">
        <v>83</v>
      </c>
      <c r="C19" s="83" t="s">
        <v>84</v>
      </c>
      <c r="D19" s="83" t="s">
        <v>85</v>
      </c>
      <c r="E19" s="64"/>
      <c r="F19" s="83"/>
      <c r="G19" s="84"/>
      <c r="H19" s="83"/>
      <c r="I19" s="85"/>
      <c r="J19" s="83"/>
      <c r="K19" s="84"/>
      <c r="L19" s="83"/>
      <c r="M19" s="85"/>
      <c r="N19" s="85"/>
    </row>
    <row r="20" spans="1:14" ht="49.5">
      <c r="A20" s="82" t="s">
        <v>480</v>
      </c>
      <c r="B20" s="83" t="s">
        <v>72</v>
      </c>
      <c r="C20" s="83" t="s">
        <v>73</v>
      </c>
      <c r="D20" s="83" t="s">
        <v>74</v>
      </c>
      <c r="E20" s="64"/>
      <c r="F20" s="83"/>
      <c r="G20" s="84"/>
      <c r="H20" s="83"/>
      <c r="I20" s="85"/>
      <c r="J20" s="83"/>
      <c r="K20" s="84"/>
      <c r="L20" s="83"/>
      <c r="M20" s="85"/>
      <c r="N20" s="85"/>
    </row>
    <row r="21" spans="1:14" ht="49.5">
      <c r="A21" s="82" t="s">
        <v>481</v>
      </c>
      <c r="B21" s="83" t="s">
        <v>75</v>
      </c>
      <c r="C21" s="83" t="s">
        <v>76</v>
      </c>
      <c r="D21" s="83" t="s">
        <v>82</v>
      </c>
      <c r="E21" s="64"/>
      <c r="F21" s="83"/>
      <c r="G21" s="84"/>
      <c r="H21" s="83"/>
      <c r="I21" s="85"/>
      <c r="J21" s="83"/>
      <c r="K21" s="84"/>
      <c r="L21" s="83"/>
      <c r="M21" s="85"/>
      <c r="N21" s="85"/>
    </row>
    <row r="22" spans="1:14" ht="49.5">
      <c r="A22" s="82" t="s">
        <v>482</v>
      </c>
      <c r="B22" s="83" t="s">
        <v>77</v>
      </c>
      <c r="C22" s="83" t="s">
        <v>78</v>
      </c>
      <c r="D22" s="83" t="s">
        <v>79</v>
      </c>
      <c r="E22" s="64"/>
      <c r="F22" s="83"/>
      <c r="G22" s="84"/>
      <c r="H22" s="83"/>
      <c r="I22" s="85"/>
      <c r="J22" s="83"/>
      <c r="K22" s="84"/>
      <c r="L22" s="83"/>
      <c r="M22" s="85"/>
      <c r="N22" s="85"/>
    </row>
    <row r="23" spans="1:14" ht="66">
      <c r="A23" s="82" t="s">
        <v>483</v>
      </c>
      <c r="B23" s="83" t="s">
        <v>120</v>
      </c>
      <c r="C23" s="83" t="s">
        <v>80</v>
      </c>
      <c r="D23" s="83" t="s">
        <v>81</v>
      </c>
      <c r="E23" s="64"/>
      <c r="F23" s="83"/>
      <c r="G23" s="84"/>
      <c r="H23" s="83"/>
      <c r="I23" s="85"/>
      <c r="J23" s="83"/>
      <c r="K23" s="84"/>
      <c r="L23" s="83"/>
      <c r="M23" s="85"/>
      <c r="N23" s="85"/>
    </row>
    <row r="24" spans="1:14" ht="66">
      <c r="A24" s="82" t="s">
        <v>484</v>
      </c>
      <c r="B24" s="83" t="s">
        <v>86</v>
      </c>
      <c r="C24" s="83" t="s">
        <v>87</v>
      </c>
      <c r="D24" s="83" t="s">
        <v>88</v>
      </c>
      <c r="E24" s="64"/>
      <c r="F24" s="83"/>
      <c r="G24" s="84"/>
      <c r="H24" s="83"/>
      <c r="I24" s="85"/>
      <c r="J24" s="83"/>
      <c r="K24" s="84"/>
      <c r="L24" s="83"/>
      <c r="M24" s="85"/>
      <c r="N24" s="85"/>
    </row>
    <row r="25" spans="1:14" ht="50.5" customHeight="1">
      <c r="A25" s="82" t="s">
        <v>485</v>
      </c>
      <c r="B25" s="83" t="s">
        <v>92</v>
      </c>
      <c r="C25" s="83" t="s">
        <v>188</v>
      </c>
      <c r="D25" s="83" t="s">
        <v>93</v>
      </c>
      <c r="E25" s="64"/>
      <c r="F25" s="83"/>
      <c r="G25" s="84"/>
      <c r="H25" s="83"/>
      <c r="I25" s="85"/>
      <c r="J25" s="83"/>
      <c r="K25" s="84"/>
      <c r="L25" s="83"/>
      <c r="M25" s="85"/>
      <c r="N25" s="85"/>
    </row>
    <row r="26" spans="1:14" ht="49.5">
      <c r="A26" s="82" t="s">
        <v>486</v>
      </c>
      <c r="B26" s="83" t="s">
        <v>185</v>
      </c>
      <c r="C26" s="83" t="s">
        <v>186</v>
      </c>
      <c r="D26" s="83" t="s">
        <v>187</v>
      </c>
      <c r="E26" s="64"/>
      <c r="F26" s="83"/>
      <c r="G26" s="84"/>
      <c r="H26" s="83"/>
      <c r="I26" s="85"/>
      <c r="J26" s="83"/>
      <c r="K26" s="84"/>
      <c r="L26" s="83"/>
      <c r="M26" s="85"/>
      <c r="N26" s="85"/>
    </row>
    <row r="27" spans="1:14" ht="82.5">
      <c r="A27" s="82" t="s">
        <v>487</v>
      </c>
      <c r="B27" s="83" t="s">
        <v>89</v>
      </c>
      <c r="C27" s="83" t="s">
        <v>90</v>
      </c>
      <c r="D27" s="83" t="s">
        <v>91</v>
      </c>
      <c r="E27" s="64"/>
      <c r="F27" s="83"/>
      <c r="G27" s="84"/>
      <c r="H27" s="83"/>
      <c r="I27" s="85"/>
      <c r="J27" s="83"/>
      <c r="K27" s="84"/>
      <c r="L27" s="83"/>
      <c r="M27" s="85"/>
      <c r="N27" s="85"/>
    </row>
    <row r="28" spans="1:14" ht="33">
      <c r="A28" s="82" t="s">
        <v>488</v>
      </c>
      <c r="B28" s="83" t="s">
        <v>97</v>
      </c>
      <c r="C28" s="83" t="s">
        <v>98</v>
      </c>
      <c r="D28" s="83" t="s">
        <v>99</v>
      </c>
      <c r="E28" s="64"/>
      <c r="F28" s="83"/>
      <c r="G28" s="84"/>
      <c r="H28" s="83"/>
      <c r="I28" s="85"/>
      <c r="J28" s="83"/>
      <c r="K28" s="84"/>
      <c r="L28" s="83"/>
      <c r="M28" s="85"/>
      <c r="N28" s="85"/>
    </row>
    <row r="29" spans="1:14" ht="33">
      <c r="A29" s="82" t="s">
        <v>489</v>
      </c>
      <c r="B29" s="83" t="s">
        <v>96</v>
      </c>
      <c r="C29" s="83" t="s">
        <v>94</v>
      </c>
      <c r="D29" s="83" t="s">
        <v>95</v>
      </c>
      <c r="E29" s="64"/>
      <c r="F29" s="83"/>
      <c r="G29" s="84"/>
      <c r="H29" s="83"/>
      <c r="I29" s="85"/>
      <c r="J29" s="83"/>
      <c r="K29" s="84"/>
      <c r="L29" s="83"/>
      <c r="M29" s="85"/>
      <c r="N29" s="85"/>
    </row>
    <row r="30" spans="1:14" ht="33">
      <c r="A30" s="82" t="s">
        <v>490</v>
      </c>
      <c r="B30" s="83" t="s">
        <v>100</v>
      </c>
      <c r="C30" s="83" t="s">
        <v>101</v>
      </c>
      <c r="D30" s="83" t="s">
        <v>102</v>
      </c>
      <c r="E30" s="64"/>
      <c r="F30" s="83"/>
      <c r="G30" s="84"/>
      <c r="H30" s="83"/>
      <c r="I30" s="85"/>
      <c r="J30" s="83"/>
      <c r="K30" s="84"/>
      <c r="L30" s="83"/>
      <c r="M30" s="85"/>
      <c r="N30" s="85"/>
    </row>
    <row r="31" spans="1:14" ht="33">
      <c r="A31" s="82" t="s">
        <v>491</v>
      </c>
      <c r="B31" s="64" t="s">
        <v>103</v>
      </c>
      <c r="C31" s="64" t="s">
        <v>104</v>
      </c>
      <c r="D31" s="64" t="s">
        <v>105</v>
      </c>
      <c r="E31" s="64"/>
      <c r="F31" s="64"/>
      <c r="G31" s="100"/>
      <c r="H31" s="64"/>
      <c r="I31" s="85"/>
      <c r="J31" s="64"/>
      <c r="K31" s="100"/>
      <c r="L31" s="64"/>
      <c r="M31" s="85"/>
      <c r="N31" s="85"/>
    </row>
    <row r="32" spans="1:14" ht="66">
      <c r="A32" s="82" t="s">
        <v>492</v>
      </c>
      <c r="B32" s="64" t="s">
        <v>106</v>
      </c>
      <c r="C32" s="64" t="s">
        <v>107</v>
      </c>
      <c r="D32" s="64" t="s">
        <v>108</v>
      </c>
      <c r="E32" s="64"/>
      <c r="F32" s="64"/>
      <c r="G32" s="100"/>
      <c r="H32" s="64"/>
      <c r="I32" s="85"/>
      <c r="J32" s="64"/>
      <c r="K32" s="100"/>
      <c r="L32" s="64"/>
      <c r="M32" s="85"/>
      <c r="N32" s="85"/>
    </row>
    <row r="33" spans="1:14" ht="49.5">
      <c r="A33" s="82" t="s">
        <v>493</v>
      </c>
      <c r="B33" s="64" t="s">
        <v>109</v>
      </c>
      <c r="C33" s="64" t="s">
        <v>110</v>
      </c>
      <c r="D33" s="64" t="s">
        <v>111</v>
      </c>
      <c r="E33" s="64"/>
      <c r="F33" s="64"/>
      <c r="G33" s="100"/>
      <c r="H33" s="64"/>
      <c r="I33" s="85"/>
      <c r="J33" s="64"/>
      <c r="K33" s="100"/>
      <c r="L33" s="64"/>
      <c r="M33" s="85"/>
      <c r="N33" s="85"/>
    </row>
    <row r="34" spans="1:14" ht="66">
      <c r="A34" s="82" t="s">
        <v>494</v>
      </c>
      <c r="B34" s="64" t="s">
        <v>112</v>
      </c>
      <c r="C34" s="64" t="s">
        <v>113</v>
      </c>
      <c r="D34" s="64" t="s">
        <v>114</v>
      </c>
      <c r="E34" s="64"/>
      <c r="F34" s="64"/>
      <c r="G34" s="100"/>
      <c r="H34" s="64"/>
      <c r="I34" s="85"/>
      <c r="J34" s="64"/>
      <c r="K34" s="100"/>
      <c r="L34" s="64"/>
      <c r="M34" s="85"/>
      <c r="N34" s="85"/>
    </row>
    <row r="35" spans="1:14" ht="33">
      <c r="A35" s="82" t="s">
        <v>495</v>
      </c>
      <c r="B35" s="64" t="s">
        <v>115</v>
      </c>
      <c r="C35" s="64" t="s">
        <v>116</v>
      </c>
      <c r="D35" s="64" t="s">
        <v>596</v>
      </c>
      <c r="E35" s="64"/>
      <c r="F35" s="64"/>
      <c r="G35" s="100"/>
      <c r="H35" s="64"/>
      <c r="I35" s="85"/>
      <c r="J35" s="64"/>
      <c r="K35" s="100"/>
      <c r="L35" s="64"/>
      <c r="M35" s="85"/>
      <c r="N35" s="85"/>
    </row>
    <row r="36" spans="1:14" ht="82.5">
      <c r="A36" s="82" t="s">
        <v>496</v>
      </c>
      <c r="B36" s="64" t="s">
        <v>117</v>
      </c>
      <c r="C36" s="64" t="s">
        <v>118</v>
      </c>
      <c r="D36" s="64" t="s">
        <v>119</v>
      </c>
      <c r="E36" s="64"/>
      <c r="F36" s="64"/>
      <c r="G36" s="100"/>
      <c r="H36" s="64"/>
      <c r="I36" s="85"/>
      <c r="J36" s="64"/>
      <c r="K36" s="100"/>
      <c r="L36" s="64"/>
      <c r="M36" s="85"/>
      <c r="N36" s="85"/>
    </row>
    <row r="37" spans="1:14" ht="49.5">
      <c r="A37" s="82" t="s">
        <v>497</v>
      </c>
      <c r="B37" s="64" t="s">
        <v>121</v>
      </c>
      <c r="C37" s="64" t="s">
        <v>122</v>
      </c>
      <c r="D37" s="64" t="s">
        <v>597</v>
      </c>
      <c r="E37" s="64"/>
      <c r="F37" s="64"/>
      <c r="G37" s="100"/>
      <c r="H37" s="64"/>
      <c r="I37" s="85"/>
      <c r="J37" s="64"/>
      <c r="K37" s="100"/>
      <c r="L37" s="64"/>
      <c r="M37" s="85"/>
      <c r="N37" s="85"/>
    </row>
    <row r="38" spans="1:14" ht="49.5">
      <c r="A38" s="82" t="s">
        <v>498</v>
      </c>
      <c r="B38" s="64" t="s">
        <v>123</v>
      </c>
      <c r="C38" s="64" t="s">
        <v>598</v>
      </c>
      <c r="D38" s="64" t="s">
        <v>124</v>
      </c>
      <c r="E38" s="64"/>
      <c r="F38" s="64"/>
      <c r="G38" s="100"/>
      <c r="H38" s="64"/>
      <c r="I38" s="85"/>
      <c r="J38" s="64"/>
      <c r="K38" s="100"/>
      <c r="L38" s="64"/>
      <c r="M38" s="85"/>
      <c r="N38" s="85"/>
    </row>
    <row r="39" spans="1:14" ht="33">
      <c r="A39" s="82" t="s">
        <v>499</v>
      </c>
      <c r="B39" s="64" t="s">
        <v>125</v>
      </c>
      <c r="C39" s="64" t="s">
        <v>126</v>
      </c>
      <c r="D39" s="64" t="s">
        <v>127</v>
      </c>
      <c r="E39" s="64"/>
      <c r="F39" s="64"/>
      <c r="G39" s="100"/>
      <c r="H39" s="64"/>
      <c r="I39" s="85"/>
      <c r="J39" s="64"/>
      <c r="K39" s="100"/>
      <c r="L39" s="64"/>
      <c r="M39" s="85"/>
      <c r="N39" s="85"/>
    </row>
    <row r="40" spans="1:14" ht="33">
      <c r="A40" s="82" t="s">
        <v>500</v>
      </c>
      <c r="B40" s="64" t="s">
        <v>128</v>
      </c>
      <c r="C40" s="64" t="s">
        <v>129</v>
      </c>
      <c r="D40" s="64" t="s">
        <v>130</v>
      </c>
      <c r="E40" s="64"/>
      <c r="F40" s="64"/>
      <c r="G40" s="100"/>
      <c r="H40" s="64"/>
      <c r="I40" s="85"/>
      <c r="J40" s="64"/>
      <c r="K40" s="100"/>
      <c r="L40" s="64"/>
      <c r="M40" s="85"/>
      <c r="N40" s="85"/>
    </row>
    <row r="41" spans="1:14" ht="33">
      <c r="A41" s="82" t="s">
        <v>501</v>
      </c>
      <c r="B41" s="64" t="s">
        <v>131</v>
      </c>
      <c r="C41" s="64" t="s">
        <v>132</v>
      </c>
      <c r="D41" s="64" t="s">
        <v>130</v>
      </c>
      <c r="E41" s="64"/>
      <c r="F41" s="64"/>
      <c r="G41" s="100"/>
      <c r="H41" s="64"/>
      <c r="I41" s="85"/>
      <c r="J41" s="64"/>
      <c r="K41" s="100"/>
      <c r="L41" s="64"/>
      <c r="M41" s="85"/>
      <c r="N41" s="85"/>
    </row>
    <row r="42" spans="1:14" ht="33">
      <c r="A42" s="82" t="s">
        <v>502</v>
      </c>
      <c r="B42" s="96" t="s">
        <v>133</v>
      </c>
      <c r="C42" s="110" t="s">
        <v>134</v>
      </c>
      <c r="D42" s="111" t="s">
        <v>135</v>
      </c>
    </row>
    <row r="44" spans="1:14">
      <c r="A44" s="83"/>
      <c r="B44" s="83"/>
      <c r="C44" s="83"/>
      <c r="D44" s="83"/>
      <c r="E44" s="87"/>
      <c r="F44" s="83"/>
      <c r="G44" s="84"/>
      <c r="H44" s="88"/>
      <c r="I44" s="89"/>
      <c r="J44" s="90"/>
      <c r="K44" s="84"/>
      <c r="L44" s="90"/>
      <c r="M44" s="89"/>
      <c r="N44" s="89"/>
    </row>
    <row r="45" spans="1:14">
      <c r="A45" s="92"/>
      <c r="B45" s="93"/>
      <c r="C45" s="92"/>
      <c r="D45" s="92"/>
      <c r="E45" s="64"/>
      <c r="F45" s="92"/>
      <c r="G45" s="94"/>
      <c r="H45" s="95"/>
      <c r="I45" s="96"/>
      <c r="J45" s="94"/>
      <c r="K45" s="94"/>
      <c r="L45" s="95"/>
      <c r="M45" s="96"/>
      <c r="N45" s="96"/>
    </row>
    <row r="46" spans="1:14">
      <c r="A46" s="109"/>
      <c r="B46" s="109"/>
      <c r="H46" s="103"/>
      <c r="L46" s="103"/>
    </row>
  </sheetData>
  <mergeCells count="9">
    <mergeCell ref="B10:D10"/>
    <mergeCell ref="A3:D3"/>
    <mergeCell ref="F3:H3"/>
    <mergeCell ref="J3:L3"/>
    <mergeCell ref="F4:F7"/>
    <mergeCell ref="J4:J7"/>
    <mergeCell ref="C5:D5"/>
    <mergeCell ref="C6:D6"/>
    <mergeCell ref="C7:D7"/>
  </mergeCells>
  <phoneticPr fontId="25" type="noConversion"/>
  <conditionalFormatting sqref="B11:C14 D11:D41 F44 J44 F11:F41">
    <cfRule type="expression" dxfId="504" priority="61" stopIfTrue="1">
      <formula>#REF!="Pass"</formula>
    </cfRule>
  </conditionalFormatting>
  <conditionalFormatting sqref="B11:C14 F11:F41 D15:D41 F44 J44">
    <cfRule type="expression" dxfId="503" priority="62" stopIfTrue="1">
      <formula>#REF!="NA"</formula>
    </cfRule>
  </conditionalFormatting>
  <conditionalFormatting sqref="B44:D44">
    <cfRule type="expression" dxfId="502" priority="56" stopIfTrue="1">
      <formula>#REF!="Pass"</formula>
    </cfRule>
    <cfRule type="expression" dxfId="501" priority="57" stopIfTrue="1">
      <formula>#REF!="NA"</formula>
    </cfRule>
  </conditionalFormatting>
  <conditionalFormatting sqref="C11:D14">
    <cfRule type="expression" dxfId="500" priority="59" stopIfTrue="1">
      <formula>#REF!="Pass"</formula>
    </cfRule>
    <cfRule type="expression" dxfId="499" priority="60" stopIfTrue="1">
      <formula>#REF!="NA"</formula>
    </cfRule>
  </conditionalFormatting>
  <conditionalFormatting sqref="C44:D44 F44">
    <cfRule type="expression" dxfId="498" priority="54" stopIfTrue="1">
      <formula>#REF!="Pass"</formula>
    </cfRule>
    <cfRule type="expression" dxfId="497" priority="55" stopIfTrue="1">
      <formula>#REF!="NA"</formula>
    </cfRule>
  </conditionalFormatting>
  <conditionalFormatting sqref="D11:D14">
    <cfRule type="expression" dxfId="496" priority="58" stopIfTrue="1">
      <formula>#REF!="NA"</formula>
    </cfRule>
  </conditionalFormatting>
  <conditionalFormatting sqref="E10:E41 I11:I41 M11:N41 E44">
    <cfRule type="expression" dxfId="495" priority="25" stopIfTrue="1">
      <formula>#REF!="Pass"</formula>
    </cfRule>
  </conditionalFormatting>
  <conditionalFormatting sqref="F11:F41 H11:H41 L11:L41 B15:D41">
    <cfRule type="expression" dxfId="494" priority="23" stopIfTrue="1">
      <formula>#REF!="Pass"</formula>
    </cfRule>
    <cfRule type="expression" dxfId="493" priority="24" stopIfTrue="1">
      <formula>#REF!="NA"</formula>
    </cfRule>
  </conditionalFormatting>
  <conditionalFormatting sqref="G10 J10:J41">
    <cfRule type="expression" dxfId="492" priority="41" stopIfTrue="1">
      <formula>#REF!="Pass"</formula>
    </cfRule>
    <cfRule type="expression" dxfId="491" priority="42" stopIfTrue="1">
      <formula>#REF!="NA"</formula>
    </cfRule>
    <cfRule type="expression" dxfId="490" priority="43" stopIfTrue="1">
      <formula>#REF!="Pass"</formula>
    </cfRule>
    <cfRule type="expression" dxfId="489" priority="44" stopIfTrue="1">
      <formula>#REF!="NA"</formula>
    </cfRule>
  </conditionalFormatting>
  <conditionalFormatting sqref="G11:G41 K11:K41 G44 K44">
    <cfRule type="cellIs" dxfId="488" priority="48" stopIfTrue="1" operator="equal">
      <formula>"Fail"</formula>
    </cfRule>
    <cfRule type="cellIs" dxfId="487" priority="49" stopIfTrue="1" operator="equal">
      <formula>"Pass"</formula>
    </cfRule>
  </conditionalFormatting>
  <conditionalFormatting sqref="H11:H14">
    <cfRule type="expression" dxfId="486" priority="36" stopIfTrue="1">
      <formula>#REF!="Pass"</formula>
    </cfRule>
    <cfRule type="expression" dxfId="485" priority="37" stopIfTrue="1">
      <formula>#REF!="NA"</formula>
    </cfRule>
  </conditionalFormatting>
  <conditionalFormatting sqref="H10:I10">
    <cfRule type="expression" dxfId="484" priority="45" stopIfTrue="1">
      <formula>#REF!="Pass"</formula>
    </cfRule>
  </conditionalFormatting>
  <conditionalFormatting sqref="H44:I44">
    <cfRule type="expression" dxfId="483" priority="53" stopIfTrue="1">
      <formula>#REF!="Pass"</formula>
    </cfRule>
  </conditionalFormatting>
  <conditionalFormatting sqref="J44">
    <cfRule type="expression" dxfId="482" priority="51" stopIfTrue="1">
      <formula>#REF!="Pass"</formula>
    </cfRule>
    <cfRule type="expression" dxfId="481" priority="52" stopIfTrue="1">
      <formula>#REF!="NA"</formula>
    </cfRule>
  </conditionalFormatting>
  <conditionalFormatting sqref="L11:L14">
    <cfRule type="expression" dxfId="480" priority="32" stopIfTrue="1">
      <formula>#REF!="Pass"</formula>
    </cfRule>
    <cfRule type="expression" dxfId="479" priority="33" stopIfTrue="1">
      <formula>#REF!="NA"</formula>
    </cfRule>
  </conditionalFormatting>
  <conditionalFormatting sqref="L10:N10">
    <cfRule type="expression" dxfId="478" priority="40" stopIfTrue="1">
      <formula>#REF!="Pass"</formula>
    </cfRule>
  </conditionalFormatting>
  <conditionalFormatting sqref="L44:N44">
    <cfRule type="expression" dxfId="477" priority="50" stopIfTrue="1">
      <formula>#REF!="Pass"</formula>
    </cfRule>
  </conditionalFormatting>
  <dataValidations count="1">
    <dataValidation type="list" allowBlank="1" showInputMessage="1" showErrorMessage="1" sqref="K65570:K65579 JG65570:JG65579 TC65570:TC65579 ACY65570:ACY65579 AMU65570:AMU65579 AWQ65570:AWQ65579 BGM65570:BGM65579 BQI65570:BQI65579 CAE65570:CAE65579 CKA65570:CKA65579 CTW65570:CTW65579 DDS65570:DDS65579 DNO65570:DNO65579 DXK65570:DXK65579 EHG65570:EHG65579 ERC65570:ERC65579 FAY65570:FAY65579 FKU65570:FKU65579 FUQ65570:FUQ65579 GEM65570:GEM65579 GOI65570:GOI65579 GYE65570:GYE65579 HIA65570:HIA65579 HRW65570:HRW65579 IBS65570:IBS65579 ILO65570:ILO65579 IVK65570:IVK65579 JFG65570:JFG65579 JPC65570:JPC65579 JYY65570:JYY65579 KIU65570:KIU65579 KSQ65570:KSQ65579 LCM65570:LCM65579 LMI65570:LMI65579 LWE65570:LWE65579 MGA65570:MGA65579 MPW65570:MPW65579 MZS65570:MZS65579 NJO65570:NJO65579 NTK65570:NTK65579 ODG65570:ODG65579 ONC65570:ONC65579 OWY65570:OWY65579 PGU65570:PGU65579 PQQ65570:PQQ65579 QAM65570:QAM65579 QKI65570:QKI65579 QUE65570:QUE65579 REA65570:REA65579 RNW65570:RNW65579 RXS65570:RXS65579 SHO65570:SHO65579 SRK65570:SRK65579 TBG65570:TBG65579 TLC65570:TLC65579 TUY65570:TUY65579 UEU65570:UEU65579 UOQ65570:UOQ65579 UYM65570:UYM65579 VII65570:VII65579 VSE65570:VSE65579 WCA65570:WCA65579 WLW65570:WLW65579 WVS65570:WVS65579 K131106:K131115 JG131106:JG131115 TC131106:TC131115 ACY131106:ACY131115 AMU131106:AMU131115 AWQ131106:AWQ131115 BGM131106:BGM131115 BQI131106:BQI131115 CAE131106:CAE131115 CKA131106:CKA131115 CTW131106:CTW131115 DDS131106:DDS131115 DNO131106:DNO131115 DXK131106:DXK131115 EHG131106:EHG131115 ERC131106:ERC131115 FAY131106:FAY131115 FKU131106:FKU131115 FUQ131106:FUQ131115 GEM131106:GEM131115 GOI131106:GOI131115 GYE131106:GYE131115 HIA131106:HIA131115 HRW131106:HRW131115 IBS131106:IBS131115 ILO131106:ILO131115 IVK131106:IVK131115 JFG131106:JFG131115 JPC131106:JPC131115 JYY131106:JYY131115 KIU131106:KIU131115 KSQ131106:KSQ131115 LCM131106:LCM131115 LMI131106:LMI131115 LWE131106:LWE131115 MGA131106:MGA131115 MPW131106:MPW131115 MZS131106:MZS131115 NJO131106:NJO131115 NTK131106:NTK131115 ODG131106:ODG131115 ONC131106:ONC131115 OWY131106:OWY131115 PGU131106:PGU131115 PQQ131106:PQQ131115 QAM131106:QAM131115 QKI131106:QKI131115 QUE131106:QUE131115 REA131106:REA131115 RNW131106:RNW131115 RXS131106:RXS131115 SHO131106:SHO131115 SRK131106:SRK131115 TBG131106:TBG131115 TLC131106:TLC131115 TUY131106:TUY131115 UEU131106:UEU131115 UOQ131106:UOQ131115 UYM131106:UYM131115 VII131106:VII131115 VSE131106:VSE131115 WCA131106:WCA131115 WLW131106:WLW131115 WVS131106:WVS131115 K196642:K196651 JG196642:JG196651 TC196642:TC196651 ACY196642:ACY196651 AMU196642:AMU196651 AWQ196642:AWQ196651 BGM196642:BGM196651 BQI196642:BQI196651 CAE196642:CAE196651 CKA196642:CKA196651 CTW196642:CTW196651 DDS196642:DDS196651 DNO196642:DNO196651 DXK196642:DXK196651 EHG196642:EHG196651 ERC196642:ERC196651 FAY196642:FAY196651 FKU196642:FKU196651 FUQ196642:FUQ196651 GEM196642:GEM196651 GOI196642:GOI196651 GYE196642:GYE196651 HIA196642:HIA196651 HRW196642:HRW196651 IBS196642:IBS196651 ILO196642:ILO196651 IVK196642:IVK196651 JFG196642:JFG196651 JPC196642:JPC196651 JYY196642:JYY196651 KIU196642:KIU196651 KSQ196642:KSQ196651 LCM196642:LCM196651 LMI196642:LMI196651 LWE196642:LWE196651 MGA196642:MGA196651 MPW196642:MPW196651 MZS196642:MZS196651 NJO196642:NJO196651 NTK196642:NTK196651 ODG196642:ODG196651 ONC196642:ONC196651 OWY196642:OWY196651 PGU196642:PGU196651 PQQ196642:PQQ196651 QAM196642:QAM196651 QKI196642:QKI196651 QUE196642:QUE196651 REA196642:REA196651 RNW196642:RNW196651 RXS196642:RXS196651 SHO196642:SHO196651 SRK196642:SRK196651 TBG196642:TBG196651 TLC196642:TLC196651 TUY196642:TUY196651 UEU196642:UEU196651 UOQ196642:UOQ196651 UYM196642:UYM196651 VII196642:VII196651 VSE196642:VSE196651 WCA196642:WCA196651 WLW196642:WLW196651 WVS196642:WVS196651 K262178:K262187 JG262178:JG262187 TC262178:TC262187 ACY262178:ACY262187 AMU262178:AMU262187 AWQ262178:AWQ262187 BGM262178:BGM262187 BQI262178:BQI262187 CAE262178:CAE262187 CKA262178:CKA262187 CTW262178:CTW262187 DDS262178:DDS262187 DNO262178:DNO262187 DXK262178:DXK262187 EHG262178:EHG262187 ERC262178:ERC262187 FAY262178:FAY262187 FKU262178:FKU262187 FUQ262178:FUQ262187 GEM262178:GEM262187 GOI262178:GOI262187 GYE262178:GYE262187 HIA262178:HIA262187 HRW262178:HRW262187 IBS262178:IBS262187 ILO262178:ILO262187 IVK262178:IVK262187 JFG262178:JFG262187 JPC262178:JPC262187 JYY262178:JYY262187 KIU262178:KIU262187 KSQ262178:KSQ262187 LCM262178:LCM262187 LMI262178:LMI262187 LWE262178:LWE262187 MGA262178:MGA262187 MPW262178:MPW262187 MZS262178:MZS262187 NJO262178:NJO262187 NTK262178:NTK262187 ODG262178:ODG262187 ONC262178:ONC262187 OWY262178:OWY262187 PGU262178:PGU262187 PQQ262178:PQQ262187 QAM262178:QAM262187 QKI262178:QKI262187 QUE262178:QUE262187 REA262178:REA262187 RNW262178:RNW262187 RXS262178:RXS262187 SHO262178:SHO262187 SRK262178:SRK262187 TBG262178:TBG262187 TLC262178:TLC262187 TUY262178:TUY262187 UEU262178:UEU262187 UOQ262178:UOQ262187 UYM262178:UYM262187 VII262178:VII262187 VSE262178:VSE262187 WCA262178:WCA262187 WLW262178:WLW262187 WVS262178:WVS262187 K327714:K327723 JG327714:JG327723 TC327714:TC327723 ACY327714:ACY327723 AMU327714:AMU327723 AWQ327714:AWQ327723 BGM327714:BGM327723 BQI327714:BQI327723 CAE327714:CAE327723 CKA327714:CKA327723 CTW327714:CTW327723 DDS327714:DDS327723 DNO327714:DNO327723 DXK327714:DXK327723 EHG327714:EHG327723 ERC327714:ERC327723 FAY327714:FAY327723 FKU327714:FKU327723 FUQ327714:FUQ327723 GEM327714:GEM327723 GOI327714:GOI327723 GYE327714:GYE327723 HIA327714:HIA327723 HRW327714:HRW327723 IBS327714:IBS327723 ILO327714:ILO327723 IVK327714:IVK327723 JFG327714:JFG327723 JPC327714:JPC327723 JYY327714:JYY327723 KIU327714:KIU327723 KSQ327714:KSQ327723 LCM327714:LCM327723 LMI327714:LMI327723 LWE327714:LWE327723 MGA327714:MGA327723 MPW327714:MPW327723 MZS327714:MZS327723 NJO327714:NJO327723 NTK327714:NTK327723 ODG327714:ODG327723 ONC327714:ONC327723 OWY327714:OWY327723 PGU327714:PGU327723 PQQ327714:PQQ327723 QAM327714:QAM327723 QKI327714:QKI327723 QUE327714:QUE327723 REA327714:REA327723 RNW327714:RNW327723 RXS327714:RXS327723 SHO327714:SHO327723 SRK327714:SRK327723 TBG327714:TBG327723 TLC327714:TLC327723 TUY327714:TUY327723 UEU327714:UEU327723 UOQ327714:UOQ327723 UYM327714:UYM327723 VII327714:VII327723 VSE327714:VSE327723 WCA327714:WCA327723 WLW327714:WLW327723 WVS327714:WVS327723 K393250:K393259 JG393250:JG393259 TC393250:TC393259 ACY393250:ACY393259 AMU393250:AMU393259 AWQ393250:AWQ393259 BGM393250:BGM393259 BQI393250:BQI393259 CAE393250:CAE393259 CKA393250:CKA393259 CTW393250:CTW393259 DDS393250:DDS393259 DNO393250:DNO393259 DXK393250:DXK393259 EHG393250:EHG393259 ERC393250:ERC393259 FAY393250:FAY393259 FKU393250:FKU393259 FUQ393250:FUQ393259 GEM393250:GEM393259 GOI393250:GOI393259 GYE393250:GYE393259 HIA393250:HIA393259 HRW393250:HRW393259 IBS393250:IBS393259 ILO393250:ILO393259 IVK393250:IVK393259 JFG393250:JFG393259 JPC393250:JPC393259 JYY393250:JYY393259 KIU393250:KIU393259 KSQ393250:KSQ393259 LCM393250:LCM393259 LMI393250:LMI393259 LWE393250:LWE393259 MGA393250:MGA393259 MPW393250:MPW393259 MZS393250:MZS393259 NJO393250:NJO393259 NTK393250:NTK393259 ODG393250:ODG393259 ONC393250:ONC393259 OWY393250:OWY393259 PGU393250:PGU393259 PQQ393250:PQQ393259 QAM393250:QAM393259 QKI393250:QKI393259 QUE393250:QUE393259 REA393250:REA393259 RNW393250:RNW393259 RXS393250:RXS393259 SHO393250:SHO393259 SRK393250:SRK393259 TBG393250:TBG393259 TLC393250:TLC393259 TUY393250:TUY393259 UEU393250:UEU393259 UOQ393250:UOQ393259 UYM393250:UYM393259 VII393250:VII393259 VSE393250:VSE393259 WCA393250:WCA393259 WLW393250:WLW393259 WVS393250:WVS393259 K458786:K458795 JG458786:JG458795 TC458786:TC458795 ACY458786:ACY458795 AMU458786:AMU458795 AWQ458786:AWQ458795 BGM458786:BGM458795 BQI458786:BQI458795 CAE458786:CAE458795 CKA458786:CKA458795 CTW458786:CTW458795 DDS458786:DDS458795 DNO458786:DNO458795 DXK458786:DXK458795 EHG458786:EHG458795 ERC458786:ERC458795 FAY458786:FAY458795 FKU458786:FKU458795 FUQ458786:FUQ458795 GEM458786:GEM458795 GOI458786:GOI458795 GYE458786:GYE458795 HIA458786:HIA458795 HRW458786:HRW458795 IBS458786:IBS458795 ILO458786:ILO458795 IVK458786:IVK458795 JFG458786:JFG458795 JPC458786:JPC458795 JYY458786:JYY458795 KIU458786:KIU458795 KSQ458786:KSQ458795 LCM458786:LCM458795 LMI458786:LMI458795 LWE458786:LWE458795 MGA458786:MGA458795 MPW458786:MPW458795 MZS458786:MZS458795 NJO458786:NJO458795 NTK458786:NTK458795 ODG458786:ODG458795 ONC458786:ONC458795 OWY458786:OWY458795 PGU458786:PGU458795 PQQ458786:PQQ458795 QAM458786:QAM458795 QKI458786:QKI458795 QUE458786:QUE458795 REA458786:REA458795 RNW458786:RNW458795 RXS458786:RXS458795 SHO458786:SHO458795 SRK458786:SRK458795 TBG458786:TBG458795 TLC458786:TLC458795 TUY458786:TUY458795 UEU458786:UEU458795 UOQ458786:UOQ458795 UYM458786:UYM458795 VII458786:VII458795 VSE458786:VSE458795 WCA458786:WCA458795 WLW458786:WLW458795 WVS458786:WVS458795 K524322:K524331 JG524322:JG524331 TC524322:TC524331 ACY524322:ACY524331 AMU524322:AMU524331 AWQ524322:AWQ524331 BGM524322:BGM524331 BQI524322:BQI524331 CAE524322:CAE524331 CKA524322:CKA524331 CTW524322:CTW524331 DDS524322:DDS524331 DNO524322:DNO524331 DXK524322:DXK524331 EHG524322:EHG524331 ERC524322:ERC524331 FAY524322:FAY524331 FKU524322:FKU524331 FUQ524322:FUQ524331 GEM524322:GEM524331 GOI524322:GOI524331 GYE524322:GYE524331 HIA524322:HIA524331 HRW524322:HRW524331 IBS524322:IBS524331 ILO524322:ILO524331 IVK524322:IVK524331 JFG524322:JFG524331 JPC524322:JPC524331 JYY524322:JYY524331 KIU524322:KIU524331 KSQ524322:KSQ524331 LCM524322:LCM524331 LMI524322:LMI524331 LWE524322:LWE524331 MGA524322:MGA524331 MPW524322:MPW524331 MZS524322:MZS524331 NJO524322:NJO524331 NTK524322:NTK524331 ODG524322:ODG524331 ONC524322:ONC524331 OWY524322:OWY524331 PGU524322:PGU524331 PQQ524322:PQQ524331 QAM524322:QAM524331 QKI524322:QKI524331 QUE524322:QUE524331 REA524322:REA524331 RNW524322:RNW524331 RXS524322:RXS524331 SHO524322:SHO524331 SRK524322:SRK524331 TBG524322:TBG524331 TLC524322:TLC524331 TUY524322:TUY524331 UEU524322:UEU524331 UOQ524322:UOQ524331 UYM524322:UYM524331 VII524322:VII524331 VSE524322:VSE524331 WCA524322:WCA524331 WLW524322:WLW524331 WVS524322:WVS524331 K589858:K589867 JG589858:JG589867 TC589858:TC589867 ACY589858:ACY589867 AMU589858:AMU589867 AWQ589858:AWQ589867 BGM589858:BGM589867 BQI589858:BQI589867 CAE589858:CAE589867 CKA589858:CKA589867 CTW589858:CTW589867 DDS589858:DDS589867 DNO589858:DNO589867 DXK589858:DXK589867 EHG589858:EHG589867 ERC589858:ERC589867 FAY589858:FAY589867 FKU589858:FKU589867 FUQ589858:FUQ589867 GEM589858:GEM589867 GOI589858:GOI589867 GYE589858:GYE589867 HIA589858:HIA589867 HRW589858:HRW589867 IBS589858:IBS589867 ILO589858:ILO589867 IVK589858:IVK589867 JFG589858:JFG589867 JPC589858:JPC589867 JYY589858:JYY589867 KIU589858:KIU589867 KSQ589858:KSQ589867 LCM589858:LCM589867 LMI589858:LMI589867 LWE589858:LWE589867 MGA589858:MGA589867 MPW589858:MPW589867 MZS589858:MZS589867 NJO589858:NJO589867 NTK589858:NTK589867 ODG589858:ODG589867 ONC589858:ONC589867 OWY589858:OWY589867 PGU589858:PGU589867 PQQ589858:PQQ589867 QAM589858:QAM589867 QKI589858:QKI589867 QUE589858:QUE589867 REA589858:REA589867 RNW589858:RNW589867 RXS589858:RXS589867 SHO589858:SHO589867 SRK589858:SRK589867 TBG589858:TBG589867 TLC589858:TLC589867 TUY589858:TUY589867 UEU589858:UEU589867 UOQ589858:UOQ589867 UYM589858:UYM589867 VII589858:VII589867 VSE589858:VSE589867 WCA589858:WCA589867 WLW589858:WLW589867 WVS589858:WVS589867 K655394:K655403 JG655394:JG655403 TC655394:TC655403 ACY655394:ACY655403 AMU655394:AMU655403 AWQ655394:AWQ655403 BGM655394:BGM655403 BQI655394:BQI655403 CAE655394:CAE655403 CKA655394:CKA655403 CTW655394:CTW655403 DDS655394:DDS655403 DNO655394:DNO655403 DXK655394:DXK655403 EHG655394:EHG655403 ERC655394:ERC655403 FAY655394:FAY655403 FKU655394:FKU655403 FUQ655394:FUQ655403 GEM655394:GEM655403 GOI655394:GOI655403 GYE655394:GYE655403 HIA655394:HIA655403 HRW655394:HRW655403 IBS655394:IBS655403 ILO655394:ILO655403 IVK655394:IVK655403 JFG655394:JFG655403 JPC655394:JPC655403 JYY655394:JYY655403 KIU655394:KIU655403 KSQ655394:KSQ655403 LCM655394:LCM655403 LMI655394:LMI655403 LWE655394:LWE655403 MGA655394:MGA655403 MPW655394:MPW655403 MZS655394:MZS655403 NJO655394:NJO655403 NTK655394:NTK655403 ODG655394:ODG655403 ONC655394:ONC655403 OWY655394:OWY655403 PGU655394:PGU655403 PQQ655394:PQQ655403 QAM655394:QAM655403 QKI655394:QKI655403 QUE655394:QUE655403 REA655394:REA655403 RNW655394:RNW655403 RXS655394:RXS655403 SHO655394:SHO655403 SRK655394:SRK655403 TBG655394:TBG655403 TLC655394:TLC655403 TUY655394:TUY655403 UEU655394:UEU655403 UOQ655394:UOQ655403 UYM655394:UYM655403 VII655394:VII655403 VSE655394:VSE655403 WCA655394:WCA655403 WLW655394:WLW655403 WVS655394:WVS655403 K720930:K720939 JG720930:JG720939 TC720930:TC720939 ACY720930:ACY720939 AMU720930:AMU720939 AWQ720930:AWQ720939 BGM720930:BGM720939 BQI720930:BQI720939 CAE720930:CAE720939 CKA720930:CKA720939 CTW720930:CTW720939 DDS720930:DDS720939 DNO720930:DNO720939 DXK720930:DXK720939 EHG720930:EHG720939 ERC720930:ERC720939 FAY720930:FAY720939 FKU720930:FKU720939 FUQ720930:FUQ720939 GEM720930:GEM720939 GOI720930:GOI720939 GYE720930:GYE720939 HIA720930:HIA720939 HRW720930:HRW720939 IBS720930:IBS720939 ILO720930:ILO720939 IVK720930:IVK720939 JFG720930:JFG720939 JPC720930:JPC720939 JYY720930:JYY720939 KIU720930:KIU720939 KSQ720930:KSQ720939 LCM720930:LCM720939 LMI720930:LMI720939 LWE720930:LWE720939 MGA720930:MGA720939 MPW720930:MPW720939 MZS720930:MZS720939 NJO720930:NJO720939 NTK720930:NTK720939 ODG720930:ODG720939 ONC720930:ONC720939 OWY720930:OWY720939 PGU720930:PGU720939 PQQ720930:PQQ720939 QAM720930:QAM720939 QKI720930:QKI720939 QUE720930:QUE720939 REA720930:REA720939 RNW720930:RNW720939 RXS720930:RXS720939 SHO720930:SHO720939 SRK720930:SRK720939 TBG720930:TBG720939 TLC720930:TLC720939 TUY720930:TUY720939 UEU720930:UEU720939 UOQ720930:UOQ720939 UYM720930:UYM720939 VII720930:VII720939 VSE720930:VSE720939 WCA720930:WCA720939 WLW720930:WLW720939 WVS720930:WVS720939 K786466:K786475 JG786466:JG786475 TC786466:TC786475 ACY786466:ACY786475 AMU786466:AMU786475 AWQ786466:AWQ786475 BGM786466:BGM786475 BQI786466:BQI786475 CAE786466:CAE786475 CKA786466:CKA786475 CTW786466:CTW786475 DDS786466:DDS786475 DNO786466:DNO786475 DXK786466:DXK786475 EHG786466:EHG786475 ERC786466:ERC786475 FAY786466:FAY786475 FKU786466:FKU786475 FUQ786466:FUQ786475 GEM786466:GEM786475 GOI786466:GOI786475 GYE786466:GYE786475 HIA786466:HIA786475 HRW786466:HRW786475 IBS786466:IBS786475 ILO786466:ILO786475 IVK786466:IVK786475 JFG786466:JFG786475 JPC786466:JPC786475 JYY786466:JYY786475 KIU786466:KIU786475 KSQ786466:KSQ786475 LCM786466:LCM786475 LMI786466:LMI786475 LWE786466:LWE786475 MGA786466:MGA786475 MPW786466:MPW786475 MZS786466:MZS786475 NJO786466:NJO786475 NTK786466:NTK786475 ODG786466:ODG786475 ONC786466:ONC786475 OWY786466:OWY786475 PGU786466:PGU786475 PQQ786466:PQQ786475 QAM786466:QAM786475 QKI786466:QKI786475 QUE786466:QUE786475 REA786466:REA786475 RNW786466:RNW786475 RXS786466:RXS786475 SHO786466:SHO786475 SRK786466:SRK786475 TBG786466:TBG786475 TLC786466:TLC786475 TUY786466:TUY786475 UEU786466:UEU786475 UOQ786466:UOQ786475 UYM786466:UYM786475 VII786466:VII786475 VSE786466:VSE786475 WCA786466:WCA786475 WLW786466:WLW786475 WVS786466:WVS786475 K852002:K852011 JG852002:JG852011 TC852002:TC852011 ACY852002:ACY852011 AMU852002:AMU852011 AWQ852002:AWQ852011 BGM852002:BGM852011 BQI852002:BQI852011 CAE852002:CAE852011 CKA852002:CKA852011 CTW852002:CTW852011 DDS852002:DDS852011 DNO852002:DNO852011 DXK852002:DXK852011 EHG852002:EHG852011 ERC852002:ERC852011 FAY852002:FAY852011 FKU852002:FKU852011 FUQ852002:FUQ852011 GEM852002:GEM852011 GOI852002:GOI852011 GYE852002:GYE852011 HIA852002:HIA852011 HRW852002:HRW852011 IBS852002:IBS852011 ILO852002:ILO852011 IVK852002:IVK852011 JFG852002:JFG852011 JPC852002:JPC852011 JYY852002:JYY852011 KIU852002:KIU852011 KSQ852002:KSQ852011 LCM852002:LCM852011 LMI852002:LMI852011 LWE852002:LWE852011 MGA852002:MGA852011 MPW852002:MPW852011 MZS852002:MZS852011 NJO852002:NJO852011 NTK852002:NTK852011 ODG852002:ODG852011 ONC852002:ONC852011 OWY852002:OWY852011 PGU852002:PGU852011 PQQ852002:PQQ852011 QAM852002:QAM852011 QKI852002:QKI852011 QUE852002:QUE852011 REA852002:REA852011 RNW852002:RNW852011 RXS852002:RXS852011 SHO852002:SHO852011 SRK852002:SRK852011 TBG852002:TBG852011 TLC852002:TLC852011 TUY852002:TUY852011 UEU852002:UEU852011 UOQ852002:UOQ852011 UYM852002:UYM852011 VII852002:VII852011 VSE852002:VSE852011 WCA852002:WCA852011 WLW852002:WLW852011 WVS852002:WVS852011 K917538:K917547 JG917538:JG917547 TC917538:TC917547 ACY917538:ACY917547 AMU917538:AMU917547 AWQ917538:AWQ917547 BGM917538:BGM917547 BQI917538:BQI917547 CAE917538:CAE917547 CKA917538:CKA917547 CTW917538:CTW917547 DDS917538:DDS917547 DNO917538:DNO917547 DXK917538:DXK917547 EHG917538:EHG917547 ERC917538:ERC917547 FAY917538:FAY917547 FKU917538:FKU917547 FUQ917538:FUQ917547 GEM917538:GEM917547 GOI917538:GOI917547 GYE917538:GYE917547 HIA917538:HIA917547 HRW917538:HRW917547 IBS917538:IBS917547 ILO917538:ILO917547 IVK917538:IVK917547 JFG917538:JFG917547 JPC917538:JPC917547 JYY917538:JYY917547 KIU917538:KIU917547 KSQ917538:KSQ917547 LCM917538:LCM917547 LMI917538:LMI917547 LWE917538:LWE917547 MGA917538:MGA917547 MPW917538:MPW917547 MZS917538:MZS917547 NJO917538:NJO917547 NTK917538:NTK917547 ODG917538:ODG917547 ONC917538:ONC917547 OWY917538:OWY917547 PGU917538:PGU917547 PQQ917538:PQQ917547 QAM917538:QAM917547 QKI917538:QKI917547 QUE917538:QUE917547 REA917538:REA917547 RNW917538:RNW917547 RXS917538:RXS917547 SHO917538:SHO917547 SRK917538:SRK917547 TBG917538:TBG917547 TLC917538:TLC917547 TUY917538:TUY917547 UEU917538:UEU917547 UOQ917538:UOQ917547 UYM917538:UYM917547 VII917538:VII917547 VSE917538:VSE917547 WCA917538:WCA917547 WLW917538:WLW917547 WVS917538:WVS917547 K983074:K983083 JG983074:JG983083 TC983074:TC983083 ACY983074:ACY983083 AMU983074:AMU983083 AWQ983074:AWQ983083 BGM983074:BGM983083 BQI983074:BQI983083 CAE983074:CAE983083 CKA983074:CKA983083 CTW983074:CTW983083 DDS983074:DDS983083 DNO983074:DNO983083 DXK983074:DXK983083 EHG983074:EHG983083 ERC983074:ERC983083 FAY983074:FAY983083 FKU983074:FKU983083 FUQ983074:FUQ983083 GEM983074:GEM983083 GOI983074:GOI983083 GYE983074:GYE983083 HIA983074:HIA983083 HRW983074:HRW983083 IBS983074:IBS983083 ILO983074:ILO983083 IVK983074:IVK983083 JFG983074:JFG983083 JPC983074:JPC983083 JYY983074:JYY983083 KIU983074:KIU983083 KSQ983074:KSQ983083 LCM983074:LCM983083 LMI983074:LMI983083 LWE983074:LWE983083 MGA983074:MGA983083 MPW983074:MPW983083 MZS983074:MZS983083 NJO983074:NJO983083 NTK983074:NTK983083 ODG983074:ODG983083 ONC983074:ONC983083 OWY983074:OWY983083 PGU983074:PGU983083 PQQ983074:PQQ983083 QAM983074:QAM983083 QKI983074:QKI983083 QUE983074:QUE983083 REA983074:REA983083 RNW983074:RNW983083 RXS983074:RXS983083 SHO983074:SHO983083 SRK983074:SRK983083 TBG983074:TBG983083 TLC983074:TLC983083 TUY983074:TUY983083 UEU983074:UEU983083 UOQ983074:UOQ983083 UYM983074:UYM983083 VII983074:VII983083 VSE983074:VSE983083 WCA983074:WCA983083 WLW983074:WLW983083 WVS983074:WVS983083 G65570:G65579 JC65570:JC65579 SY65570:SY65579 ACU65570:ACU65579 AMQ65570:AMQ65579 AWM65570:AWM65579 BGI65570:BGI65579 BQE65570:BQE65579 CAA65570:CAA65579 CJW65570:CJW65579 CTS65570:CTS65579 DDO65570:DDO65579 DNK65570:DNK65579 DXG65570:DXG65579 EHC65570:EHC65579 EQY65570:EQY65579 FAU65570:FAU65579 FKQ65570:FKQ65579 FUM65570:FUM65579 GEI65570:GEI65579 GOE65570:GOE65579 GYA65570:GYA65579 HHW65570:HHW65579 HRS65570:HRS65579 IBO65570:IBO65579 ILK65570:ILK65579 IVG65570:IVG65579 JFC65570:JFC65579 JOY65570:JOY65579 JYU65570:JYU65579 KIQ65570:KIQ65579 KSM65570:KSM65579 LCI65570:LCI65579 LME65570:LME65579 LWA65570:LWA65579 MFW65570:MFW65579 MPS65570:MPS65579 MZO65570:MZO65579 NJK65570:NJK65579 NTG65570:NTG65579 ODC65570:ODC65579 OMY65570:OMY65579 OWU65570:OWU65579 PGQ65570:PGQ65579 PQM65570:PQM65579 QAI65570:QAI65579 QKE65570:QKE65579 QUA65570:QUA65579 RDW65570:RDW65579 RNS65570:RNS65579 RXO65570:RXO65579 SHK65570:SHK65579 SRG65570:SRG65579 TBC65570:TBC65579 TKY65570:TKY65579 TUU65570:TUU65579 UEQ65570:UEQ65579 UOM65570:UOM65579 UYI65570:UYI65579 VIE65570:VIE65579 VSA65570:VSA65579 WBW65570:WBW65579 WLS65570:WLS65579 WVO65570:WVO65579 G131106:G131115 JC131106:JC131115 SY131106:SY131115 ACU131106:ACU131115 AMQ131106:AMQ131115 AWM131106:AWM131115 BGI131106:BGI131115 BQE131106:BQE131115 CAA131106:CAA131115 CJW131106:CJW131115 CTS131106:CTS131115 DDO131106:DDO131115 DNK131106:DNK131115 DXG131106:DXG131115 EHC131106:EHC131115 EQY131106:EQY131115 FAU131106:FAU131115 FKQ131106:FKQ131115 FUM131106:FUM131115 GEI131106:GEI131115 GOE131106:GOE131115 GYA131106:GYA131115 HHW131106:HHW131115 HRS131106:HRS131115 IBO131106:IBO131115 ILK131106:ILK131115 IVG131106:IVG131115 JFC131106:JFC131115 JOY131106:JOY131115 JYU131106:JYU131115 KIQ131106:KIQ131115 KSM131106:KSM131115 LCI131106:LCI131115 LME131106:LME131115 LWA131106:LWA131115 MFW131106:MFW131115 MPS131106:MPS131115 MZO131106:MZO131115 NJK131106:NJK131115 NTG131106:NTG131115 ODC131106:ODC131115 OMY131106:OMY131115 OWU131106:OWU131115 PGQ131106:PGQ131115 PQM131106:PQM131115 QAI131106:QAI131115 QKE131106:QKE131115 QUA131106:QUA131115 RDW131106:RDW131115 RNS131106:RNS131115 RXO131106:RXO131115 SHK131106:SHK131115 SRG131106:SRG131115 TBC131106:TBC131115 TKY131106:TKY131115 TUU131106:TUU131115 UEQ131106:UEQ131115 UOM131106:UOM131115 UYI131106:UYI131115 VIE131106:VIE131115 VSA131106:VSA131115 WBW131106:WBW131115 WLS131106:WLS131115 WVO131106:WVO131115 G196642:G196651 JC196642:JC196651 SY196642:SY196651 ACU196642:ACU196651 AMQ196642:AMQ196651 AWM196642:AWM196651 BGI196642:BGI196651 BQE196642:BQE196651 CAA196642:CAA196651 CJW196642:CJW196651 CTS196642:CTS196651 DDO196642:DDO196651 DNK196642:DNK196651 DXG196642:DXG196651 EHC196642:EHC196651 EQY196642:EQY196651 FAU196642:FAU196651 FKQ196642:FKQ196651 FUM196642:FUM196651 GEI196642:GEI196651 GOE196642:GOE196651 GYA196642:GYA196651 HHW196642:HHW196651 HRS196642:HRS196651 IBO196642:IBO196651 ILK196642:ILK196651 IVG196642:IVG196651 JFC196642:JFC196651 JOY196642:JOY196651 JYU196642:JYU196651 KIQ196642:KIQ196651 KSM196642:KSM196651 LCI196642:LCI196651 LME196642:LME196651 LWA196642:LWA196651 MFW196642:MFW196651 MPS196642:MPS196651 MZO196642:MZO196651 NJK196642:NJK196651 NTG196642:NTG196651 ODC196642:ODC196651 OMY196642:OMY196651 OWU196642:OWU196651 PGQ196642:PGQ196651 PQM196642:PQM196651 QAI196642:QAI196651 QKE196642:QKE196651 QUA196642:QUA196651 RDW196642:RDW196651 RNS196642:RNS196651 RXO196642:RXO196651 SHK196642:SHK196651 SRG196642:SRG196651 TBC196642:TBC196651 TKY196642:TKY196651 TUU196642:TUU196651 UEQ196642:UEQ196651 UOM196642:UOM196651 UYI196642:UYI196651 VIE196642:VIE196651 VSA196642:VSA196651 WBW196642:WBW196651 WLS196642:WLS196651 WVO196642:WVO196651 G262178:G262187 JC262178:JC262187 SY262178:SY262187 ACU262178:ACU262187 AMQ262178:AMQ262187 AWM262178:AWM262187 BGI262178:BGI262187 BQE262178:BQE262187 CAA262178:CAA262187 CJW262178:CJW262187 CTS262178:CTS262187 DDO262178:DDO262187 DNK262178:DNK262187 DXG262178:DXG262187 EHC262178:EHC262187 EQY262178:EQY262187 FAU262178:FAU262187 FKQ262178:FKQ262187 FUM262178:FUM262187 GEI262178:GEI262187 GOE262178:GOE262187 GYA262178:GYA262187 HHW262178:HHW262187 HRS262178:HRS262187 IBO262178:IBO262187 ILK262178:ILK262187 IVG262178:IVG262187 JFC262178:JFC262187 JOY262178:JOY262187 JYU262178:JYU262187 KIQ262178:KIQ262187 KSM262178:KSM262187 LCI262178:LCI262187 LME262178:LME262187 LWA262178:LWA262187 MFW262178:MFW262187 MPS262178:MPS262187 MZO262178:MZO262187 NJK262178:NJK262187 NTG262178:NTG262187 ODC262178:ODC262187 OMY262178:OMY262187 OWU262178:OWU262187 PGQ262178:PGQ262187 PQM262178:PQM262187 QAI262178:QAI262187 QKE262178:QKE262187 QUA262178:QUA262187 RDW262178:RDW262187 RNS262178:RNS262187 RXO262178:RXO262187 SHK262178:SHK262187 SRG262178:SRG262187 TBC262178:TBC262187 TKY262178:TKY262187 TUU262178:TUU262187 UEQ262178:UEQ262187 UOM262178:UOM262187 UYI262178:UYI262187 VIE262178:VIE262187 VSA262178:VSA262187 WBW262178:WBW262187 WLS262178:WLS262187 WVO262178:WVO262187 G327714:G327723 JC327714:JC327723 SY327714:SY327723 ACU327714:ACU327723 AMQ327714:AMQ327723 AWM327714:AWM327723 BGI327714:BGI327723 BQE327714:BQE327723 CAA327714:CAA327723 CJW327714:CJW327723 CTS327714:CTS327723 DDO327714:DDO327723 DNK327714:DNK327723 DXG327714:DXG327723 EHC327714:EHC327723 EQY327714:EQY327723 FAU327714:FAU327723 FKQ327714:FKQ327723 FUM327714:FUM327723 GEI327714:GEI327723 GOE327714:GOE327723 GYA327714:GYA327723 HHW327714:HHW327723 HRS327714:HRS327723 IBO327714:IBO327723 ILK327714:ILK327723 IVG327714:IVG327723 JFC327714:JFC327723 JOY327714:JOY327723 JYU327714:JYU327723 KIQ327714:KIQ327723 KSM327714:KSM327723 LCI327714:LCI327723 LME327714:LME327723 LWA327714:LWA327723 MFW327714:MFW327723 MPS327714:MPS327723 MZO327714:MZO327723 NJK327714:NJK327723 NTG327714:NTG327723 ODC327714:ODC327723 OMY327714:OMY327723 OWU327714:OWU327723 PGQ327714:PGQ327723 PQM327714:PQM327723 QAI327714:QAI327723 QKE327714:QKE327723 QUA327714:QUA327723 RDW327714:RDW327723 RNS327714:RNS327723 RXO327714:RXO327723 SHK327714:SHK327723 SRG327714:SRG327723 TBC327714:TBC327723 TKY327714:TKY327723 TUU327714:TUU327723 UEQ327714:UEQ327723 UOM327714:UOM327723 UYI327714:UYI327723 VIE327714:VIE327723 VSA327714:VSA327723 WBW327714:WBW327723 WLS327714:WLS327723 WVO327714:WVO327723 G393250:G393259 JC393250:JC393259 SY393250:SY393259 ACU393250:ACU393259 AMQ393250:AMQ393259 AWM393250:AWM393259 BGI393250:BGI393259 BQE393250:BQE393259 CAA393250:CAA393259 CJW393250:CJW393259 CTS393250:CTS393259 DDO393250:DDO393259 DNK393250:DNK393259 DXG393250:DXG393259 EHC393250:EHC393259 EQY393250:EQY393259 FAU393250:FAU393259 FKQ393250:FKQ393259 FUM393250:FUM393259 GEI393250:GEI393259 GOE393250:GOE393259 GYA393250:GYA393259 HHW393250:HHW393259 HRS393250:HRS393259 IBO393250:IBO393259 ILK393250:ILK393259 IVG393250:IVG393259 JFC393250:JFC393259 JOY393250:JOY393259 JYU393250:JYU393259 KIQ393250:KIQ393259 KSM393250:KSM393259 LCI393250:LCI393259 LME393250:LME393259 LWA393250:LWA393259 MFW393250:MFW393259 MPS393250:MPS393259 MZO393250:MZO393259 NJK393250:NJK393259 NTG393250:NTG393259 ODC393250:ODC393259 OMY393250:OMY393259 OWU393250:OWU393259 PGQ393250:PGQ393259 PQM393250:PQM393259 QAI393250:QAI393259 QKE393250:QKE393259 QUA393250:QUA393259 RDW393250:RDW393259 RNS393250:RNS393259 RXO393250:RXO393259 SHK393250:SHK393259 SRG393250:SRG393259 TBC393250:TBC393259 TKY393250:TKY393259 TUU393250:TUU393259 UEQ393250:UEQ393259 UOM393250:UOM393259 UYI393250:UYI393259 VIE393250:VIE393259 VSA393250:VSA393259 WBW393250:WBW393259 WLS393250:WLS393259 WVO393250:WVO393259 G458786:G458795 JC458786:JC458795 SY458786:SY458795 ACU458786:ACU458795 AMQ458786:AMQ458795 AWM458786:AWM458795 BGI458786:BGI458795 BQE458786:BQE458795 CAA458786:CAA458795 CJW458786:CJW458795 CTS458786:CTS458795 DDO458786:DDO458795 DNK458786:DNK458795 DXG458786:DXG458795 EHC458786:EHC458795 EQY458786:EQY458795 FAU458786:FAU458795 FKQ458786:FKQ458795 FUM458786:FUM458795 GEI458786:GEI458795 GOE458786:GOE458795 GYA458786:GYA458795 HHW458786:HHW458795 HRS458786:HRS458795 IBO458786:IBO458795 ILK458786:ILK458795 IVG458786:IVG458795 JFC458786:JFC458795 JOY458786:JOY458795 JYU458786:JYU458795 KIQ458786:KIQ458795 KSM458786:KSM458795 LCI458786:LCI458795 LME458786:LME458795 LWA458786:LWA458795 MFW458786:MFW458795 MPS458786:MPS458795 MZO458786:MZO458795 NJK458786:NJK458795 NTG458786:NTG458795 ODC458786:ODC458795 OMY458786:OMY458795 OWU458786:OWU458795 PGQ458786:PGQ458795 PQM458786:PQM458795 QAI458786:QAI458795 QKE458786:QKE458795 QUA458786:QUA458795 RDW458786:RDW458795 RNS458786:RNS458795 RXO458786:RXO458795 SHK458786:SHK458795 SRG458786:SRG458795 TBC458786:TBC458795 TKY458786:TKY458795 TUU458786:TUU458795 UEQ458786:UEQ458795 UOM458786:UOM458795 UYI458786:UYI458795 VIE458786:VIE458795 VSA458786:VSA458795 WBW458786:WBW458795 WLS458786:WLS458795 WVO458786:WVO458795 G524322:G524331 JC524322:JC524331 SY524322:SY524331 ACU524322:ACU524331 AMQ524322:AMQ524331 AWM524322:AWM524331 BGI524322:BGI524331 BQE524322:BQE524331 CAA524322:CAA524331 CJW524322:CJW524331 CTS524322:CTS524331 DDO524322:DDO524331 DNK524322:DNK524331 DXG524322:DXG524331 EHC524322:EHC524331 EQY524322:EQY524331 FAU524322:FAU524331 FKQ524322:FKQ524331 FUM524322:FUM524331 GEI524322:GEI524331 GOE524322:GOE524331 GYA524322:GYA524331 HHW524322:HHW524331 HRS524322:HRS524331 IBO524322:IBO524331 ILK524322:ILK524331 IVG524322:IVG524331 JFC524322:JFC524331 JOY524322:JOY524331 JYU524322:JYU524331 KIQ524322:KIQ524331 KSM524322:KSM524331 LCI524322:LCI524331 LME524322:LME524331 LWA524322:LWA524331 MFW524322:MFW524331 MPS524322:MPS524331 MZO524322:MZO524331 NJK524322:NJK524331 NTG524322:NTG524331 ODC524322:ODC524331 OMY524322:OMY524331 OWU524322:OWU524331 PGQ524322:PGQ524331 PQM524322:PQM524331 QAI524322:QAI524331 QKE524322:QKE524331 QUA524322:QUA524331 RDW524322:RDW524331 RNS524322:RNS524331 RXO524322:RXO524331 SHK524322:SHK524331 SRG524322:SRG524331 TBC524322:TBC524331 TKY524322:TKY524331 TUU524322:TUU524331 UEQ524322:UEQ524331 UOM524322:UOM524331 UYI524322:UYI524331 VIE524322:VIE524331 VSA524322:VSA524331 WBW524322:WBW524331 WLS524322:WLS524331 WVO524322:WVO524331 G589858:G589867 JC589858:JC589867 SY589858:SY589867 ACU589858:ACU589867 AMQ589858:AMQ589867 AWM589858:AWM589867 BGI589858:BGI589867 BQE589858:BQE589867 CAA589858:CAA589867 CJW589858:CJW589867 CTS589858:CTS589867 DDO589858:DDO589867 DNK589858:DNK589867 DXG589858:DXG589867 EHC589858:EHC589867 EQY589858:EQY589867 FAU589858:FAU589867 FKQ589858:FKQ589867 FUM589858:FUM589867 GEI589858:GEI589867 GOE589858:GOE589867 GYA589858:GYA589867 HHW589858:HHW589867 HRS589858:HRS589867 IBO589858:IBO589867 ILK589858:ILK589867 IVG589858:IVG589867 JFC589858:JFC589867 JOY589858:JOY589867 JYU589858:JYU589867 KIQ589858:KIQ589867 KSM589858:KSM589867 LCI589858:LCI589867 LME589858:LME589867 LWA589858:LWA589867 MFW589858:MFW589867 MPS589858:MPS589867 MZO589858:MZO589867 NJK589858:NJK589867 NTG589858:NTG589867 ODC589858:ODC589867 OMY589858:OMY589867 OWU589858:OWU589867 PGQ589858:PGQ589867 PQM589858:PQM589867 QAI589858:QAI589867 QKE589858:QKE589867 QUA589858:QUA589867 RDW589858:RDW589867 RNS589858:RNS589867 RXO589858:RXO589867 SHK589858:SHK589867 SRG589858:SRG589867 TBC589858:TBC589867 TKY589858:TKY589867 TUU589858:TUU589867 UEQ589858:UEQ589867 UOM589858:UOM589867 UYI589858:UYI589867 VIE589858:VIE589867 VSA589858:VSA589867 WBW589858:WBW589867 WLS589858:WLS589867 WVO589858:WVO589867 G655394:G655403 JC655394:JC655403 SY655394:SY655403 ACU655394:ACU655403 AMQ655394:AMQ655403 AWM655394:AWM655403 BGI655394:BGI655403 BQE655394:BQE655403 CAA655394:CAA655403 CJW655394:CJW655403 CTS655394:CTS655403 DDO655394:DDO655403 DNK655394:DNK655403 DXG655394:DXG655403 EHC655394:EHC655403 EQY655394:EQY655403 FAU655394:FAU655403 FKQ655394:FKQ655403 FUM655394:FUM655403 GEI655394:GEI655403 GOE655394:GOE655403 GYA655394:GYA655403 HHW655394:HHW655403 HRS655394:HRS655403 IBO655394:IBO655403 ILK655394:ILK655403 IVG655394:IVG655403 JFC655394:JFC655403 JOY655394:JOY655403 JYU655394:JYU655403 KIQ655394:KIQ655403 KSM655394:KSM655403 LCI655394:LCI655403 LME655394:LME655403 LWA655394:LWA655403 MFW655394:MFW655403 MPS655394:MPS655403 MZO655394:MZO655403 NJK655394:NJK655403 NTG655394:NTG655403 ODC655394:ODC655403 OMY655394:OMY655403 OWU655394:OWU655403 PGQ655394:PGQ655403 PQM655394:PQM655403 QAI655394:QAI655403 QKE655394:QKE655403 QUA655394:QUA655403 RDW655394:RDW655403 RNS655394:RNS655403 RXO655394:RXO655403 SHK655394:SHK655403 SRG655394:SRG655403 TBC655394:TBC655403 TKY655394:TKY655403 TUU655394:TUU655403 UEQ655394:UEQ655403 UOM655394:UOM655403 UYI655394:UYI655403 VIE655394:VIE655403 VSA655394:VSA655403 WBW655394:WBW655403 WLS655394:WLS655403 WVO655394:WVO655403 G720930:G720939 JC720930:JC720939 SY720930:SY720939 ACU720930:ACU720939 AMQ720930:AMQ720939 AWM720930:AWM720939 BGI720930:BGI720939 BQE720930:BQE720939 CAA720930:CAA720939 CJW720930:CJW720939 CTS720930:CTS720939 DDO720930:DDO720939 DNK720930:DNK720939 DXG720930:DXG720939 EHC720930:EHC720939 EQY720930:EQY720939 FAU720930:FAU720939 FKQ720930:FKQ720939 FUM720930:FUM720939 GEI720930:GEI720939 GOE720930:GOE720939 GYA720930:GYA720939 HHW720930:HHW720939 HRS720930:HRS720939 IBO720930:IBO720939 ILK720930:ILK720939 IVG720930:IVG720939 JFC720930:JFC720939 JOY720930:JOY720939 JYU720930:JYU720939 KIQ720930:KIQ720939 KSM720930:KSM720939 LCI720930:LCI720939 LME720930:LME720939 LWA720930:LWA720939 MFW720930:MFW720939 MPS720930:MPS720939 MZO720930:MZO720939 NJK720930:NJK720939 NTG720930:NTG720939 ODC720930:ODC720939 OMY720930:OMY720939 OWU720930:OWU720939 PGQ720930:PGQ720939 PQM720930:PQM720939 QAI720930:QAI720939 QKE720930:QKE720939 QUA720930:QUA720939 RDW720930:RDW720939 RNS720930:RNS720939 RXO720930:RXO720939 SHK720930:SHK720939 SRG720930:SRG720939 TBC720930:TBC720939 TKY720930:TKY720939 TUU720930:TUU720939 UEQ720930:UEQ720939 UOM720930:UOM720939 UYI720930:UYI720939 VIE720930:VIE720939 VSA720930:VSA720939 WBW720930:WBW720939 WLS720930:WLS720939 WVO720930:WVO720939 G786466:G786475 JC786466:JC786475 SY786466:SY786475 ACU786466:ACU786475 AMQ786466:AMQ786475 AWM786466:AWM786475 BGI786466:BGI786475 BQE786466:BQE786475 CAA786466:CAA786475 CJW786466:CJW786475 CTS786466:CTS786475 DDO786466:DDO786475 DNK786466:DNK786475 DXG786466:DXG786475 EHC786466:EHC786475 EQY786466:EQY786475 FAU786466:FAU786475 FKQ786466:FKQ786475 FUM786466:FUM786475 GEI786466:GEI786475 GOE786466:GOE786475 GYA786466:GYA786475 HHW786466:HHW786475 HRS786466:HRS786475 IBO786466:IBO786475 ILK786466:ILK786475 IVG786466:IVG786475 JFC786466:JFC786475 JOY786466:JOY786475 JYU786466:JYU786475 KIQ786466:KIQ786475 KSM786466:KSM786475 LCI786466:LCI786475 LME786466:LME786475 LWA786466:LWA786475 MFW786466:MFW786475 MPS786466:MPS786475 MZO786466:MZO786475 NJK786466:NJK786475 NTG786466:NTG786475 ODC786466:ODC786475 OMY786466:OMY786475 OWU786466:OWU786475 PGQ786466:PGQ786475 PQM786466:PQM786475 QAI786466:QAI786475 QKE786466:QKE786475 QUA786466:QUA786475 RDW786466:RDW786475 RNS786466:RNS786475 RXO786466:RXO786475 SHK786466:SHK786475 SRG786466:SRG786475 TBC786466:TBC786475 TKY786466:TKY786475 TUU786466:TUU786475 UEQ786466:UEQ786475 UOM786466:UOM786475 UYI786466:UYI786475 VIE786466:VIE786475 VSA786466:VSA786475 WBW786466:WBW786475 WLS786466:WLS786475 WVO786466:WVO786475 G852002:G852011 JC852002:JC852011 SY852002:SY852011 ACU852002:ACU852011 AMQ852002:AMQ852011 AWM852002:AWM852011 BGI852002:BGI852011 BQE852002:BQE852011 CAA852002:CAA852011 CJW852002:CJW852011 CTS852002:CTS852011 DDO852002:DDO852011 DNK852002:DNK852011 DXG852002:DXG852011 EHC852002:EHC852011 EQY852002:EQY852011 FAU852002:FAU852011 FKQ852002:FKQ852011 FUM852002:FUM852011 GEI852002:GEI852011 GOE852002:GOE852011 GYA852002:GYA852011 HHW852002:HHW852011 HRS852002:HRS852011 IBO852002:IBO852011 ILK852002:ILK852011 IVG852002:IVG852011 JFC852002:JFC852011 JOY852002:JOY852011 JYU852002:JYU852011 KIQ852002:KIQ852011 KSM852002:KSM852011 LCI852002:LCI852011 LME852002:LME852011 LWA852002:LWA852011 MFW852002:MFW852011 MPS852002:MPS852011 MZO852002:MZO852011 NJK852002:NJK852011 NTG852002:NTG852011 ODC852002:ODC852011 OMY852002:OMY852011 OWU852002:OWU852011 PGQ852002:PGQ852011 PQM852002:PQM852011 QAI852002:QAI852011 QKE852002:QKE852011 QUA852002:QUA852011 RDW852002:RDW852011 RNS852002:RNS852011 RXO852002:RXO852011 SHK852002:SHK852011 SRG852002:SRG852011 TBC852002:TBC852011 TKY852002:TKY852011 TUU852002:TUU852011 UEQ852002:UEQ852011 UOM852002:UOM852011 UYI852002:UYI852011 VIE852002:VIE852011 VSA852002:VSA852011 WBW852002:WBW852011 WLS852002:WLS852011 WVO852002:WVO852011 G917538:G917547 JC917538:JC917547 SY917538:SY917547 ACU917538:ACU917547 AMQ917538:AMQ917547 AWM917538:AWM917547 BGI917538:BGI917547 BQE917538:BQE917547 CAA917538:CAA917547 CJW917538:CJW917547 CTS917538:CTS917547 DDO917538:DDO917547 DNK917538:DNK917547 DXG917538:DXG917547 EHC917538:EHC917547 EQY917538:EQY917547 FAU917538:FAU917547 FKQ917538:FKQ917547 FUM917538:FUM917547 GEI917538:GEI917547 GOE917538:GOE917547 GYA917538:GYA917547 HHW917538:HHW917547 HRS917538:HRS917547 IBO917538:IBO917547 ILK917538:ILK917547 IVG917538:IVG917547 JFC917538:JFC917547 JOY917538:JOY917547 JYU917538:JYU917547 KIQ917538:KIQ917547 KSM917538:KSM917547 LCI917538:LCI917547 LME917538:LME917547 LWA917538:LWA917547 MFW917538:MFW917547 MPS917538:MPS917547 MZO917538:MZO917547 NJK917538:NJK917547 NTG917538:NTG917547 ODC917538:ODC917547 OMY917538:OMY917547 OWU917538:OWU917547 PGQ917538:PGQ917547 PQM917538:PQM917547 QAI917538:QAI917547 QKE917538:QKE917547 QUA917538:QUA917547 RDW917538:RDW917547 RNS917538:RNS917547 RXO917538:RXO917547 SHK917538:SHK917547 SRG917538:SRG917547 TBC917538:TBC917547 TKY917538:TKY917547 TUU917538:TUU917547 UEQ917538:UEQ917547 UOM917538:UOM917547 UYI917538:UYI917547 VIE917538:VIE917547 VSA917538:VSA917547 WBW917538:WBW917547 WLS917538:WLS917547 WVO917538:WVO917547 G983074:G983083 JC983074:JC983083 SY983074:SY983083 ACU983074:ACU983083 AMQ983074:AMQ983083 AWM983074:AWM983083 BGI983074:BGI983083 BQE983074:BQE983083 CAA983074:CAA983083 CJW983074:CJW983083 CTS983074:CTS983083 DDO983074:DDO983083 DNK983074:DNK983083 DXG983074:DXG983083 EHC983074:EHC983083 EQY983074:EQY983083 FAU983074:FAU983083 FKQ983074:FKQ983083 FUM983074:FUM983083 GEI983074:GEI983083 GOE983074:GOE983083 GYA983074:GYA983083 HHW983074:HHW983083 HRS983074:HRS983083 IBO983074:IBO983083 ILK983074:ILK983083 IVG983074:IVG983083 JFC983074:JFC983083 JOY983074:JOY983083 JYU983074:JYU983083 KIQ983074:KIQ983083 KSM983074:KSM983083 LCI983074:LCI983083 LME983074:LME983083 LWA983074:LWA983083 MFW983074:MFW983083 MPS983074:MPS983083 MZO983074:MZO983083 NJK983074:NJK983083 NTG983074:NTG983083 ODC983074:ODC983083 OMY983074:OMY983083 OWU983074:OWU983083 PGQ983074:PGQ983083 PQM983074:PQM983083 QAI983074:QAI983083 QKE983074:QKE983083 QUA983074:QUA983083 RDW983074:RDW983083 RNS983074:RNS983083 RXO983074:RXO983083 SHK983074:SHK983083 SRG983074:SRG983083 TBC983074:TBC983083 TKY983074:TKY983083 TUU983074:TUU983083 UEQ983074:UEQ983083 UOM983074:UOM983083 UYI983074:UYI983083 VIE983074:VIE983083 VSA983074:VSA983083 WBW983074:WBW983083 WLS983074:WLS983083 WVO983074:WVO983083 K44 JG44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WVO11:WVO41 WLS11:WLS41 WBW11:WBW41 VSA11:VSA41 VIE11:VIE41 UYI11:UYI41 UOM11:UOM41 UEQ11:UEQ41 TUU11:TUU41 TKY11:TKY41 TBC11:TBC41 SRG11:SRG41 SHK11:SHK41 RXO11:RXO41 RNS11:RNS41 RDW11:RDW41 QUA11:QUA41 QKE11:QKE41 QAI11:QAI41 PQM11:PQM41 PGQ11:PGQ41 OWU11:OWU41 OMY11:OMY41 ODC11:ODC41 NTG11:NTG41 NJK11:NJK41 MZO11:MZO41 MPS11:MPS41 MFW11:MFW41 LWA11:LWA41 LME11:LME41 LCI11:LCI41 KSM11:KSM41 KIQ11:KIQ41 JYU11:JYU41 JOY11:JOY41 JFC11:JFC41 IVG11:IVG41 ILK11:ILK41 IBO11:IBO41 HRS11:HRS41 HHW11:HHW41 GYA11:GYA41 GOE11:GOE41 GEI11:GEI41 FUM11:FUM41 FKQ11:FKQ41 FAU11:FAU41 EQY11:EQY41 EHC11:EHC41 DXG11:DXG41 DNK11:DNK41 DDO11:DDO41 CTS11:CTS41 CJW11:CJW41 CAA11:CAA41 BQE11:BQE41 BGI11:BGI41 AWM11:AWM41 AMQ11:AMQ41 ACU11:ACU41 SY11:SY41 JC11:JC41 G11:G41 WVS11:WVS41 WLW11:WLW41 WCA11:WCA41 VSE11:VSE41 VII11:VII41 UYM11:UYM41 UOQ11:UOQ41 UEU11:UEU41 TUY11:TUY41 TLC11:TLC41 TBG11:TBG41 SRK11:SRK41 SHO11:SHO41 RXS11:RXS41 RNW11:RNW41 REA11:REA41 QUE11:QUE41 QKI11:QKI41 QAM11:QAM41 PQQ11:PQQ41 PGU11:PGU41 OWY11:OWY41 ONC11:ONC41 ODG11:ODG41 NTK11:NTK41 NJO11:NJO41 MZS11:MZS41 MPW11:MPW41 MGA11:MGA41 LWE11:LWE41 LMI11:LMI41 LCM11:LCM41 KSQ11:KSQ41 KIU11:KIU41 JYY11:JYY41 JPC11:JPC41 JFG11:JFG41 IVK11:IVK41 ILO11:ILO41 IBS11:IBS41 HRW11:HRW41 HIA11:HIA41 GYE11:GYE41 GOI11:GOI41 GEM11:GEM41 FUQ11:FUQ41 FKU11:FKU41 FAY11:FAY41 ERC11:ERC41 EHG11:EHG41 DXK11:DXK41 DNO11:DNO41 DDS11:DDS41 CTW11:CTW41 CKA11:CKA41 CAE11:CAE41 BQI11:BQI41 BGM11:BGM41 AWQ11:AWQ41 AMU11:AMU41 ACY11:ACY41 TC11:TC41 JG11:JG41 K11:K41" xr:uid="{073F1BC8-8173-48C8-9DBF-2F5C9ED9967A}">
      <formula1>"Pass,Fail,NA"</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1488-27AA-4A32-BE13-2A3C1ED8A97E}">
  <dimension ref="A1:P26"/>
  <sheetViews>
    <sheetView topLeftCell="B4" workbookViewId="0">
      <selection activeCell="F11" sqref="F11"/>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43" t="s">
        <v>30</v>
      </c>
      <c r="B3" s="143"/>
      <c r="C3" s="143"/>
      <c r="D3" s="143"/>
      <c r="F3" s="139" t="s">
        <v>31</v>
      </c>
      <c r="G3" s="139"/>
      <c r="H3" s="139"/>
      <c r="J3" s="139" t="s">
        <v>32</v>
      </c>
      <c r="K3" s="139"/>
      <c r="L3" s="139"/>
    </row>
    <row r="4" spans="1:16" ht="16.5">
      <c r="A4" s="59" t="s">
        <v>33</v>
      </c>
      <c r="B4" s="59"/>
      <c r="C4" s="60" t="s">
        <v>136</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COUNTIF(G10:G24,"Pass")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COUNTIF(K10:K24,"Pass")</f>
        <v>0</v>
      </c>
      <c r="L4" s="63" t="s">
        <v>12</v>
      </c>
      <c r="M4" s="61"/>
      <c r="N4" s="61"/>
      <c r="O4" s="58"/>
      <c r="P4" s="58"/>
    </row>
    <row r="5" spans="1:16" ht="16.5">
      <c r="A5" s="59" t="s">
        <v>34</v>
      </c>
      <c r="B5" s="59"/>
      <c r="C5" s="142" t="s">
        <v>137</v>
      </c>
      <c r="D5" s="142"/>
      <c r="E5" s="65"/>
      <c r="F5" s="141"/>
      <c r="G5" s="66">
        <f>COUNTIF(G10:G24,"Fail")</f>
        <v>0</v>
      </c>
      <c r="H5" s="63" t="s">
        <v>13</v>
      </c>
      <c r="I5" s="65"/>
      <c r="J5" s="141"/>
      <c r="K5" s="66">
        <f>COUNTIF(K10:K24,"Fail")</f>
        <v>0</v>
      </c>
      <c r="L5" s="63" t="s">
        <v>13</v>
      </c>
      <c r="M5" s="67"/>
      <c r="N5" s="61"/>
      <c r="O5" s="58"/>
      <c r="P5" s="58"/>
    </row>
    <row r="6" spans="1:16" ht="16.5">
      <c r="A6" s="68" t="s">
        <v>35</v>
      </c>
      <c r="B6" s="68"/>
      <c r="C6" s="142" t="s">
        <v>138</v>
      </c>
      <c r="D6" s="142"/>
      <c r="E6" s="65"/>
      <c r="F6" s="141"/>
      <c r="G6" s="66">
        <f>COUNTIF(G10:G24,"NA")</f>
        <v>0</v>
      </c>
      <c r="H6" s="63" t="s">
        <v>14</v>
      </c>
      <c r="I6" s="65"/>
      <c r="J6" s="141"/>
      <c r="K6" s="66">
        <f>COUNTIF(K10:K24,"NA")</f>
        <v>0</v>
      </c>
      <c r="L6" s="63" t="s">
        <v>14</v>
      </c>
      <c r="M6" s="67"/>
      <c r="N6" s="61"/>
      <c r="O6" s="58"/>
      <c r="P6" s="58"/>
    </row>
    <row r="7" spans="1:16" ht="16.5">
      <c r="A7" s="68" t="s">
        <v>47</v>
      </c>
      <c r="B7" s="68"/>
      <c r="C7" s="142"/>
      <c r="D7" s="142"/>
      <c r="E7" s="65"/>
      <c r="F7" s="141"/>
      <c r="G7" s="66">
        <f>COUNTA(G10:G24)</f>
        <v>0</v>
      </c>
      <c r="H7" s="63" t="s">
        <v>36</v>
      </c>
      <c r="I7" s="65"/>
      <c r="J7" s="141"/>
      <c r="K7" s="66">
        <f>COUNTA(K10:K24)</f>
        <v>0</v>
      </c>
      <c r="L7" s="63" t="s">
        <v>37</v>
      </c>
      <c r="M7" s="67"/>
      <c r="N7" s="61"/>
      <c r="O7" s="58"/>
      <c r="P7" s="58"/>
    </row>
    <row r="8" spans="1:16" ht="16.5">
      <c r="A8" s="68" t="s">
        <v>46</v>
      </c>
      <c r="B8" s="114">
        <v>45782</v>
      </c>
      <c r="C8" s="69"/>
      <c r="D8" s="69"/>
      <c r="E8" s="70"/>
      <c r="F8" s="69"/>
      <c r="G8" s="66">
        <f>COUNTA($A11:$A24)</f>
        <v>13</v>
      </c>
      <c r="H8" s="63" t="s">
        <v>38</v>
      </c>
      <c r="I8" s="70"/>
      <c r="J8" s="69"/>
      <c r="K8" s="66">
        <f>COUNTA($A11:$A24)</f>
        <v>13</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139</v>
      </c>
      <c r="C10" s="136"/>
      <c r="D10" s="137"/>
      <c r="E10" s="75"/>
      <c r="F10" s="76"/>
      <c r="G10" s="77"/>
      <c r="H10" s="78"/>
      <c r="I10" s="75"/>
      <c r="J10" s="79"/>
      <c r="K10" s="79"/>
      <c r="L10" s="80"/>
      <c r="M10" s="81"/>
      <c r="N10" s="81"/>
      <c r="O10" s="74"/>
      <c r="P10" s="74"/>
    </row>
    <row r="11" spans="1:16" ht="33">
      <c r="A11" s="82" t="s">
        <v>358</v>
      </c>
      <c r="B11" s="83" t="s">
        <v>140</v>
      </c>
      <c r="C11" s="83" t="s">
        <v>141</v>
      </c>
      <c r="D11" s="83" t="s">
        <v>142</v>
      </c>
      <c r="E11" s="64"/>
      <c r="F11" s="83"/>
      <c r="G11" s="84"/>
      <c r="H11" s="83"/>
      <c r="I11" s="85"/>
      <c r="J11" s="83"/>
      <c r="K11" s="84"/>
      <c r="L11" s="83"/>
      <c r="M11" s="86"/>
      <c r="N11" s="86"/>
      <c r="O11" s="74"/>
      <c r="P11" s="74"/>
    </row>
    <row r="12" spans="1:16" ht="33">
      <c r="A12" s="82" t="s">
        <v>359</v>
      </c>
      <c r="B12" s="83" t="s">
        <v>169</v>
      </c>
      <c r="C12" s="83" t="s">
        <v>170</v>
      </c>
      <c r="D12" s="83" t="s">
        <v>171</v>
      </c>
      <c r="E12" s="64"/>
      <c r="F12" s="83"/>
      <c r="G12" s="84"/>
      <c r="H12" s="83"/>
      <c r="I12" s="85"/>
      <c r="J12" s="83"/>
      <c r="K12" s="84"/>
      <c r="L12" s="83"/>
      <c r="M12" s="86"/>
      <c r="N12" s="86"/>
      <c r="O12" s="74"/>
      <c r="P12" s="74"/>
    </row>
    <row r="13" spans="1:16" ht="66">
      <c r="A13" s="82" t="s">
        <v>360</v>
      </c>
      <c r="B13" s="83" t="s">
        <v>182</v>
      </c>
      <c r="C13" s="83" t="s">
        <v>58</v>
      </c>
      <c r="D13" s="83" t="s">
        <v>172</v>
      </c>
      <c r="E13" s="64"/>
      <c r="F13" s="83"/>
      <c r="G13" s="84"/>
      <c r="H13" s="83"/>
      <c r="I13" s="85"/>
      <c r="J13" s="83"/>
      <c r="K13" s="84"/>
      <c r="L13" s="83"/>
      <c r="M13" s="86"/>
      <c r="N13" s="86"/>
      <c r="O13" s="74"/>
      <c r="P13" s="74"/>
    </row>
    <row r="14" spans="1:16" ht="82.5">
      <c r="A14" s="82" t="s">
        <v>361</v>
      </c>
      <c r="B14" s="83" t="s">
        <v>60</v>
      </c>
      <c r="C14" s="83" t="s">
        <v>61</v>
      </c>
      <c r="D14" s="83" t="s">
        <v>62</v>
      </c>
      <c r="E14" s="64"/>
      <c r="F14" s="83"/>
      <c r="G14" s="84"/>
      <c r="H14" s="83"/>
      <c r="I14" s="85"/>
      <c r="J14" s="83"/>
      <c r="K14" s="84"/>
      <c r="L14" s="83"/>
      <c r="M14" s="86"/>
      <c r="N14" s="86"/>
      <c r="O14" s="74"/>
      <c r="P14" s="74"/>
    </row>
    <row r="15" spans="1:16" ht="66">
      <c r="A15" s="82" t="s">
        <v>362</v>
      </c>
      <c r="B15" s="83" t="s">
        <v>143</v>
      </c>
      <c r="C15" s="83" t="s">
        <v>144</v>
      </c>
      <c r="D15" s="83" t="s">
        <v>145</v>
      </c>
      <c r="E15" s="64"/>
      <c r="F15" s="83"/>
      <c r="G15" s="84"/>
      <c r="H15" s="83"/>
      <c r="I15" s="85"/>
      <c r="J15" s="83"/>
      <c r="K15" s="84"/>
      <c r="L15" s="83"/>
      <c r="M15" s="86"/>
      <c r="N15" s="86"/>
      <c r="O15" s="74"/>
      <c r="P15" s="74"/>
    </row>
    <row r="16" spans="1:16" ht="115.5">
      <c r="A16" s="82" t="s">
        <v>363</v>
      </c>
      <c r="B16" s="83" t="s">
        <v>183</v>
      </c>
      <c r="C16" s="83" t="s">
        <v>146</v>
      </c>
      <c r="D16" s="83" t="s">
        <v>147</v>
      </c>
      <c r="E16" s="64"/>
      <c r="F16" s="83"/>
      <c r="G16" s="84"/>
      <c r="H16" s="83"/>
      <c r="I16" s="85"/>
      <c r="J16" s="83"/>
      <c r="K16" s="84"/>
      <c r="L16" s="83"/>
      <c r="M16" s="86"/>
      <c r="N16" s="86"/>
      <c r="O16" s="74"/>
      <c r="P16" s="74"/>
    </row>
    <row r="17" spans="1:16" ht="99">
      <c r="A17" s="82" t="s">
        <v>364</v>
      </c>
      <c r="B17" s="83" t="s">
        <v>148</v>
      </c>
      <c r="C17" s="83" t="s">
        <v>149</v>
      </c>
      <c r="D17" s="83" t="s">
        <v>150</v>
      </c>
      <c r="E17" s="64"/>
      <c r="F17" s="83"/>
      <c r="G17" s="84"/>
      <c r="H17" s="83"/>
      <c r="I17" s="85"/>
      <c r="J17" s="83"/>
      <c r="K17" s="84"/>
      <c r="L17" s="83"/>
      <c r="M17" s="86"/>
      <c r="N17" s="86"/>
      <c r="O17" s="74"/>
      <c r="P17" s="74"/>
    </row>
    <row r="18" spans="1:16" ht="82.5">
      <c r="A18" s="82" t="s">
        <v>365</v>
      </c>
      <c r="B18" s="83" t="s">
        <v>151</v>
      </c>
      <c r="C18" s="83" t="s">
        <v>152</v>
      </c>
      <c r="D18" s="83" t="s">
        <v>153</v>
      </c>
      <c r="E18" s="64"/>
      <c r="F18" s="83"/>
      <c r="G18" s="84"/>
      <c r="H18" s="83"/>
      <c r="I18" s="85"/>
      <c r="J18" s="83"/>
      <c r="K18" s="84"/>
      <c r="L18" s="83"/>
      <c r="M18" s="86"/>
      <c r="N18" s="86"/>
      <c r="O18" s="74"/>
      <c r="P18" s="74"/>
    </row>
    <row r="19" spans="1:16" ht="82.5">
      <c r="A19" s="82" t="s">
        <v>366</v>
      </c>
      <c r="B19" s="83" t="s">
        <v>154</v>
      </c>
      <c r="C19" s="83" t="s">
        <v>155</v>
      </c>
      <c r="D19" s="83" t="s">
        <v>156</v>
      </c>
      <c r="E19" s="64"/>
      <c r="F19" s="83"/>
      <c r="G19" s="84"/>
      <c r="H19" s="83"/>
      <c r="I19" s="85"/>
      <c r="J19" s="83"/>
      <c r="K19" s="84"/>
      <c r="L19" s="83"/>
      <c r="M19" s="86"/>
      <c r="N19" s="86"/>
      <c r="O19" s="74"/>
      <c r="P19" s="74"/>
    </row>
    <row r="20" spans="1:16" ht="115.5">
      <c r="A20" s="82" t="s">
        <v>367</v>
      </c>
      <c r="B20" s="83" t="s">
        <v>157</v>
      </c>
      <c r="C20" s="83" t="s">
        <v>158</v>
      </c>
      <c r="D20" s="83" t="s">
        <v>159</v>
      </c>
      <c r="E20" s="64"/>
      <c r="F20" s="83"/>
      <c r="G20" s="84"/>
      <c r="H20" s="83"/>
      <c r="I20" s="85"/>
      <c r="J20" s="83"/>
      <c r="K20" s="84"/>
      <c r="L20" s="83"/>
      <c r="M20" s="86"/>
      <c r="N20" s="86"/>
      <c r="O20" s="74"/>
      <c r="P20" s="74"/>
    </row>
    <row r="21" spans="1:16" ht="49.5">
      <c r="A21" s="82" t="s">
        <v>368</v>
      </c>
      <c r="B21" s="83" t="s">
        <v>160</v>
      </c>
      <c r="C21" s="83" t="s">
        <v>161</v>
      </c>
      <c r="D21" s="83" t="s">
        <v>162</v>
      </c>
      <c r="E21" s="64"/>
      <c r="F21" s="83"/>
      <c r="G21" s="84"/>
      <c r="H21" s="83"/>
      <c r="I21" s="85"/>
      <c r="J21" s="83"/>
      <c r="K21" s="84"/>
      <c r="L21" s="83"/>
      <c r="M21" s="86"/>
      <c r="N21" s="86"/>
      <c r="O21" s="74"/>
      <c r="P21" s="74"/>
    </row>
    <row r="22" spans="1:16" ht="66">
      <c r="A22" s="82" t="s">
        <v>369</v>
      </c>
      <c r="B22" s="83" t="s">
        <v>163</v>
      </c>
      <c r="C22" s="83" t="s">
        <v>164</v>
      </c>
      <c r="D22" s="83" t="s">
        <v>165</v>
      </c>
      <c r="E22" s="64"/>
      <c r="F22" s="83"/>
      <c r="G22" s="84"/>
      <c r="H22" s="83"/>
      <c r="I22" s="85"/>
      <c r="J22" s="83"/>
      <c r="K22" s="84"/>
      <c r="L22" s="83"/>
      <c r="M22" s="86"/>
      <c r="N22" s="86"/>
      <c r="O22" s="74"/>
      <c r="P22" s="74"/>
    </row>
    <row r="23" spans="1:16" ht="49.5">
      <c r="A23" s="82" t="s">
        <v>370</v>
      </c>
      <c r="B23" s="83" t="s">
        <v>166</v>
      </c>
      <c r="C23" s="83" t="s">
        <v>167</v>
      </c>
      <c r="D23" s="83" t="s">
        <v>168</v>
      </c>
      <c r="E23" s="64"/>
      <c r="G23" s="84"/>
      <c r="H23" s="83"/>
      <c r="I23" s="85"/>
      <c r="J23" s="83"/>
      <c r="K23" s="84"/>
      <c r="L23" s="83"/>
      <c r="M23" s="86"/>
      <c r="N23" s="86"/>
      <c r="O23" s="74"/>
      <c r="P23" s="74"/>
    </row>
    <row r="24" spans="1:16" ht="16.5">
      <c r="A24" s="83"/>
      <c r="B24" s="83"/>
      <c r="C24" s="83"/>
      <c r="D24" s="83"/>
      <c r="E24" s="87"/>
      <c r="F24" s="83"/>
      <c r="G24" s="84"/>
      <c r="H24" s="88"/>
      <c r="I24" s="89"/>
      <c r="J24" s="90"/>
      <c r="K24" s="84"/>
      <c r="L24" s="90"/>
      <c r="M24" s="91"/>
      <c r="N24" s="91"/>
      <c r="O24" s="74"/>
      <c r="P24" s="74"/>
    </row>
    <row r="25" spans="1:16" ht="16.5">
      <c r="A25" s="92"/>
      <c r="B25" s="93"/>
      <c r="C25" s="92"/>
      <c r="D25" s="92"/>
      <c r="E25" s="64"/>
      <c r="F25" s="92"/>
      <c r="G25" s="94"/>
      <c r="H25" s="95"/>
      <c r="I25" s="96"/>
      <c r="J25" s="94"/>
      <c r="K25" s="94"/>
      <c r="L25" s="95"/>
      <c r="M25" s="97"/>
      <c r="N25" s="97"/>
      <c r="O25" s="74"/>
      <c r="P25" s="74"/>
    </row>
    <row r="26" spans="1:16" ht="14">
      <c r="A26" s="98"/>
      <c r="B26" s="98"/>
      <c r="C26" s="74"/>
      <c r="D26" s="74"/>
      <c r="E26" s="74"/>
      <c r="F26" s="74"/>
      <c r="G26" s="74"/>
      <c r="H26" s="99"/>
      <c r="I26" s="74"/>
      <c r="J26" s="74"/>
      <c r="K26" s="74"/>
      <c r="L26" s="99"/>
      <c r="M26" s="74"/>
      <c r="N26" s="74"/>
      <c r="O26" s="74"/>
      <c r="P26"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F11:F22 C12 F24">
    <cfRule type="expression" dxfId="476" priority="84" stopIfTrue="1">
      <formula>#REF!="NA"</formula>
    </cfRule>
  </conditionalFormatting>
  <conditionalFormatting sqref="B11:C11 F24 F11:F22 C12">
    <cfRule type="expression" dxfId="475" priority="83" stopIfTrue="1">
      <formula>#REF!="Pass"</formula>
    </cfRule>
  </conditionalFormatting>
  <conditionalFormatting sqref="B13:C13">
    <cfRule type="expression" dxfId="474" priority="17" stopIfTrue="1">
      <formula>#REF!="Pass"</formula>
    </cfRule>
    <cfRule type="expression" dxfId="473" priority="18" stopIfTrue="1">
      <formula>#REF!="NA"</formula>
    </cfRule>
  </conditionalFormatting>
  <conditionalFormatting sqref="B14:C14">
    <cfRule type="expression" dxfId="472" priority="7" stopIfTrue="1">
      <formula>#REF!="Pass"</formula>
    </cfRule>
    <cfRule type="expression" dxfId="471" priority="8" stopIfTrue="1">
      <formula>#REF!="NA"</formula>
    </cfRule>
  </conditionalFormatting>
  <conditionalFormatting sqref="B22:C23">
    <cfRule type="expression" dxfId="470" priority="52" stopIfTrue="1">
      <formula>#REF!="Pass"</formula>
    </cfRule>
    <cfRule type="expression" dxfId="469" priority="53" stopIfTrue="1">
      <formula>#REF!="NA"</formula>
    </cfRule>
  </conditionalFormatting>
  <conditionalFormatting sqref="B24:C24">
    <cfRule type="expression" dxfId="468" priority="78" stopIfTrue="1">
      <formula>#REF!="Pass"</formula>
    </cfRule>
    <cfRule type="expression" dxfId="467" priority="79" stopIfTrue="1">
      <formula>#REF!="NA"</formula>
    </cfRule>
  </conditionalFormatting>
  <conditionalFormatting sqref="B12:D12">
    <cfRule type="expression" dxfId="466" priority="22" stopIfTrue="1">
      <formula>#REF!="Pass"</formula>
    </cfRule>
    <cfRule type="expression" dxfId="465" priority="23" stopIfTrue="1">
      <formula>#REF!="NA"</formula>
    </cfRule>
  </conditionalFormatting>
  <conditionalFormatting sqref="B15:D21 H11:H23 J11:J24 L11:L23 F11:F18">
    <cfRule type="expression" dxfId="464" priority="47" stopIfTrue="1">
      <formula>#REF!="Pass"</formula>
    </cfRule>
  </conditionalFormatting>
  <conditionalFormatting sqref="B19:D21">
    <cfRule type="expression" dxfId="463" priority="51" stopIfTrue="1">
      <formula>#REF!="NA"</formula>
    </cfRule>
  </conditionalFormatting>
  <conditionalFormatting sqref="C13">
    <cfRule type="expression" dxfId="462" priority="16" stopIfTrue="1">
      <formula>#REF!="NA"</formula>
    </cfRule>
  </conditionalFormatting>
  <conditionalFormatting sqref="C14">
    <cfRule type="expression" dxfId="461" priority="6" stopIfTrue="1">
      <formula>#REF!="NA"</formula>
    </cfRule>
  </conditionalFormatting>
  <conditionalFormatting sqref="C11:D11">
    <cfRule type="expression" dxfId="460" priority="81" stopIfTrue="1">
      <formula>#REF!="Pass"</formula>
    </cfRule>
    <cfRule type="expression" dxfId="459" priority="82" stopIfTrue="1">
      <formula>#REF!="NA"</formula>
    </cfRule>
  </conditionalFormatting>
  <conditionalFormatting sqref="C13:D13">
    <cfRule type="expression" dxfId="458" priority="14" stopIfTrue="1">
      <formula>#REF!="Pass"</formula>
    </cfRule>
  </conditionalFormatting>
  <conditionalFormatting sqref="C14:D18">
    <cfRule type="expression" dxfId="457" priority="4" stopIfTrue="1">
      <formula>#REF!="Pass"</formula>
    </cfRule>
  </conditionalFormatting>
  <conditionalFormatting sqref="C15:D18">
    <cfRule type="expression" dxfId="456" priority="44" stopIfTrue="1">
      <formula>#REF!="NA"</formula>
    </cfRule>
  </conditionalFormatting>
  <conditionalFormatting sqref="C24:D24 F24">
    <cfRule type="expression" dxfId="455" priority="76" stopIfTrue="1">
      <formula>#REF!="Pass"</formula>
    </cfRule>
    <cfRule type="expression" dxfId="454" priority="77" stopIfTrue="1">
      <formula>#REF!="NA"</formula>
    </cfRule>
  </conditionalFormatting>
  <conditionalFormatting sqref="D11">
    <cfRule type="expression" dxfId="453" priority="80" stopIfTrue="1">
      <formula>#REF!="NA"</formula>
    </cfRule>
  </conditionalFormatting>
  <conditionalFormatting sqref="D11:D12">
    <cfRule type="expression" dxfId="452" priority="24" stopIfTrue="1">
      <formula>#REF!="Pass"</formula>
    </cfRule>
  </conditionalFormatting>
  <conditionalFormatting sqref="D12:D13">
    <cfRule type="expression" dxfId="451" priority="13" stopIfTrue="1">
      <formula>#REF!="NA"</formula>
    </cfRule>
  </conditionalFormatting>
  <conditionalFormatting sqref="D13">
    <cfRule type="expression" dxfId="450" priority="12" stopIfTrue="1">
      <formula>#REF!="Pass"</formula>
    </cfRule>
  </conditionalFormatting>
  <conditionalFormatting sqref="D13:D14">
    <cfRule type="expression" dxfId="449" priority="3" stopIfTrue="1">
      <formula>#REF!="NA"</formula>
    </cfRule>
  </conditionalFormatting>
  <conditionalFormatting sqref="D14">
    <cfRule type="expression" dxfId="448" priority="1" stopIfTrue="1">
      <formula>#REF!="NA"</formula>
    </cfRule>
    <cfRule type="expression" dxfId="447" priority="2" stopIfTrue="1">
      <formula>#REF!="Pass"</formula>
    </cfRule>
  </conditionalFormatting>
  <conditionalFormatting sqref="E10:E24 I11:I23 M11:N23">
    <cfRule type="expression" dxfId="446" priority="49" stopIfTrue="1">
      <formula>#REF!="Pass"</formula>
    </cfRule>
  </conditionalFormatting>
  <conditionalFormatting sqref="F11:F18 H11:H23 L11:L23 J11:J24 B15:C18">
    <cfRule type="expression" dxfId="445" priority="48" stopIfTrue="1">
      <formula>#REF!="NA"</formula>
    </cfRule>
  </conditionalFormatting>
  <conditionalFormatting sqref="G10">
    <cfRule type="expression" dxfId="444" priority="65" stopIfTrue="1">
      <formula>#REF!="Pass"</formula>
    </cfRule>
    <cfRule type="expression" dxfId="443" priority="66" stopIfTrue="1">
      <formula>#REF!="NA"</formula>
    </cfRule>
    <cfRule type="expression" dxfId="442" priority="67" stopIfTrue="1">
      <formula>#REF!="Pass"</formula>
    </cfRule>
    <cfRule type="expression" dxfId="441" priority="68" stopIfTrue="1">
      <formula>#REF!="NA"</formula>
    </cfRule>
  </conditionalFormatting>
  <conditionalFormatting sqref="G11:G24 K11:K24">
    <cfRule type="cellIs" dxfId="440" priority="70" stopIfTrue="1" operator="equal">
      <formula>"Fail"</formula>
    </cfRule>
    <cfRule type="cellIs" dxfId="439" priority="71" stopIfTrue="1" operator="equal">
      <formula>"Pass"</formula>
    </cfRule>
  </conditionalFormatting>
  <conditionalFormatting sqref="H11:H14">
    <cfRule type="expression" dxfId="438" priority="60" stopIfTrue="1">
      <formula>#REF!="Pass"</formula>
    </cfRule>
    <cfRule type="expression" dxfId="437" priority="61" stopIfTrue="1">
      <formula>#REF!="NA"</formula>
    </cfRule>
  </conditionalFormatting>
  <conditionalFormatting sqref="H15:H18">
    <cfRule type="expression" dxfId="436" priority="37" stopIfTrue="1">
      <formula>#REF!="Pass"</formula>
    </cfRule>
    <cfRule type="expression" dxfId="435" priority="38" stopIfTrue="1">
      <formula>#REF!="NA"</formula>
    </cfRule>
  </conditionalFormatting>
  <conditionalFormatting sqref="H10:I10">
    <cfRule type="expression" dxfId="434" priority="69" stopIfTrue="1">
      <formula>#REF!="Pass"</formula>
    </cfRule>
  </conditionalFormatting>
  <conditionalFormatting sqref="H24:I24">
    <cfRule type="expression" dxfId="433" priority="75" stopIfTrue="1">
      <formula>#REF!="Pass"</formula>
    </cfRule>
  </conditionalFormatting>
  <conditionalFormatting sqref="J10">
    <cfRule type="expression" dxfId="432" priority="62" stopIfTrue="1">
      <formula>#REF!="Pass"</formula>
    </cfRule>
    <cfRule type="expression" dxfId="431" priority="63" stopIfTrue="1">
      <formula>#REF!="NA"</formula>
    </cfRule>
  </conditionalFormatting>
  <conditionalFormatting sqref="J10:J14">
    <cfRule type="expression" dxfId="430" priority="58" stopIfTrue="1">
      <formula>#REF!="Pass"</formula>
    </cfRule>
    <cfRule type="expression" dxfId="429" priority="59" stopIfTrue="1">
      <formula>#REF!="NA"</formula>
    </cfRule>
  </conditionalFormatting>
  <conditionalFormatting sqref="J15:J18">
    <cfRule type="expression" dxfId="428" priority="33" stopIfTrue="1">
      <formula>#REF!="Pass"</formula>
    </cfRule>
    <cfRule type="expression" dxfId="427" priority="34" stopIfTrue="1">
      <formula>#REF!="NA"</formula>
    </cfRule>
  </conditionalFormatting>
  <conditionalFormatting sqref="J24">
    <cfRule type="expression" dxfId="426" priority="73" stopIfTrue="1">
      <formula>#REF!="Pass"</formula>
    </cfRule>
    <cfRule type="expression" dxfId="425" priority="74" stopIfTrue="1">
      <formula>#REF!="NA"</formula>
    </cfRule>
  </conditionalFormatting>
  <conditionalFormatting sqref="L11:L14">
    <cfRule type="expression" dxfId="424" priority="56" stopIfTrue="1">
      <formula>#REF!="Pass"</formula>
    </cfRule>
    <cfRule type="expression" dxfId="423" priority="57" stopIfTrue="1">
      <formula>#REF!="NA"</formula>
    </cfRule>
  </conditionalFormatting>
  <conditionalFormatting sqref="L15:L18">
    <cfRule type="expression" dxfId="422" priority="29" stopIfTrue="1">
      <formula>#REF!="Pass"</formula>
    </cfRule>
    <cfRule type="expression" dxfId="421" priority="30" stopIfTrue="1">
      <formula>#REF!="NA"</formula>
    </cfRule>
  </conditionalFormatting>
  <conditionalFormatting sqref="L22:L23 D22:D24">
    <cfRule type="expression" dxfId="420" priority="54" stopIfTrue="1">
      <formula>#REF!="Pass"</formula>
    </cfRule>
    <cfRule type="expression" dxfId="419" priority="55" stopIfTrue="1">
      <formula>#REF!="NA"</formula>
    </cfRule>
  </conditionalFormatting>
  <conditionalFormatting sqref="L10:N10">
    <cfRule type="expression" dxfId="418" priority="64" stopIfTrue="1">
      <formula>#REF!="Pass"</formula>
    </cfRule>
  </conditionalFormatting>
  <conditionalFormatting sqref="L24:N24">
    <cfRule type="expression" dxfId="417" priority="72" stopIfTrue="1">
      <formula>#REF!="Pass"</formula>
    </cfRule>
  </conditionalFormatting>
  <dataValidations disablePrompts="1" count="1">
    <dataValidation type="list" allowBlank="1" showInputMessage="1" showErrorMessage="1" sqref="K65551:K65560 JG65551:JG65560 TC65551:TC65560 ACY65551:ACY65560 AMU65551:AMU65560 AWQ65551:AWQ65560 BGM65551:BGM65560 BQI65551:BQI65560 CAE65551:CAE65560 CKA65551:CKA65560 CTW65551:CTW65560 DDS65551:DDS65560 DNO65551:DNO65560 DXK65551:DXK65560 EHG65551:EHG65560 ERC65551:ERC65560 FAY65551:FAY65560 FKU65551:FKU65560 FUQ65551:FUQ65560 GEM65551:GEM65560 GOI65551:GOI65560 GYE65551:GYE65560 HIA65551:HIA65560 HRW65551:HRW65560 IBS65551:IBS65560 ILO65551:ILO65560 IVK65551:IVK65560 JFG65551:JFG65560 JPC65551:JPC65560 JYY65551:JYY65560 KIU65551:KIU65560 KSQ65551:KSQ65560 LCM65551:LCM65560 LMI65551:LMI65560 LWE65551:LWE65560 MGA65551:MGA65560 MPW65551:MPW65560 MZS65551:MZS65560 NJO65551:NJO65560 NTK65551:NTK65560 ODG65551:ODG65560 ONC65551:ONC65560 OWY65551:OWY65560 PGU65551:PGU65560 PQQ65551:PQQ65560 QAM65551:QAM65560 QKI65551:QKI65560 QUE65551:QUE65560 REA65551:REA65560 RNW65551:RNW65560 RXS65551:RXS65560 SHO65551:SHO65560 SRK65551:SRK65560 TBG65551:TBG65560 TLC65551:TLC65560 TUY65551:TUY65560 UEU65551:UEU65560 UOQ65551:UOQ65560 UYM65551:UYM65560 VII65551:VII65560 VSE65551:VSE65560 WCA65551:WCA65560 WLW65551:WLW65560 WVS65551:WVS65560 K131087:K131096 JG131087:JG131096 TC131087:TC131096 ACY131087:ACY131096 AMU131087:AMU131096 AWQ131087:AWQ131096 BGM131087:BGM131096 BQI131087:BQI131096 CAE131087:CAE131096 CKA131087:CKA131096 CTW131087:CTW131096 DDS131087:DDS131096 DNO131087:DNO131096 DXK131087:DXK131096 EHG131087:EHG131096 ERC131087:ERC131096 FAY131087:FAY131096 FKU131087:FKU131096 FUQ131087:FUQ131096 GEM131087:GEM131096 GOI131087:GOI131096 GYE131087:GYE131096 HIA131087:HIA131096 HRW131087:HRW131096 IBS131087:IBS131096 ILO131087:ILO131096 IVK131087:IVK131096 JFG131087:JFG131096 JPC131087:JPC131096 JYY131087:JYY131096 KIU131087:KIU131096 KSQ131087:KSQ131096 LCM131087:LCM131096 LMI131087:LMI131096 LWE131087:LWE131096 MGA131087:MGA131096 MPW131087:MPW131096 MZS131087:MZS131096 NJO131087:NJO131096 NTK131087:NTK131096 ODG131087:ODG131096 ONC131087:ONC131096 OWY131087:OWY131096 PGU131087:PGU131096 PQQ131087:PQQ131096 QAM131087:QAM131096 QKI131087:QKI131096 QUE131087:QUE131096 REA131087:REA131096 RNW131087:RNW131096 RXS131087:RXS131096 SHO131087:SHO131096 SRK131087:SRK131096 TBG131087:TBG131096 TLC131087:TLC131096 TUY131087:TUY131096 UEU131087:UEU131096 UOQ131087:UOQ131096 UYM131087:UYM131096 VII131087:VII131096 VSE131087:VSE131096 WCA131087:WCA131096 WLW131087:WLW131096 WVS131087:WVS131096 K196623:K196632 JG196623:JG196632 TC196623:TC196632 ACY196623:ACY196632 AMU196623:AMU196632 AWQ196623:AWQ196632 BGM196623:BGM196632 BQI196623:BQI196632 CAE196623:CAE196632 CKA196623:CKA196632 CTW196623:CTW196632 DDS196623:DDS196632 DNO196623:DNO196632 DXK196623:DXK196632 EHG196623:EHG196632 ERC196623:ERC196632 FAY196623:FAY196632 FKU196623:FKU196632 FUQ196623:FUQ196632 GEM196623:GEM196632 GOI196623:GOI196632 GYE196623:GYE196632 HIA196623:HIA196632 HRW196623:HRW196632 IBS196623:IBS196632 ILO196623:ILO196632 IVK196623:IVK196632 JFG196623:JFG196632 JPC196623:JPC196632 JYY196623:JYY196632 KIU196623:KIU196632 KSQ196623:KSQ196632 LCM196623:LCM196632 LMI196623:LMI196632 LWE196623:LWE196632 MGA196623:MGA196632 MPW196623:MPW196632 MZS196623:MZS196632 NJO196623:NJO196632 NTK196623:NTK196632 ODG196623:ODG196632 ONC196623:ONC196632 OWY196623:OWY196632 PGU196623:PGU196632 PQQ196623:PQQ196632 QAM196623:QAM196632 QKI196623:QKI196632 QUE196623:QUE196632 REA196623:REA196632 RNW196623:RNW196632 RXS196623:RXS196632 SHO196623:SHO196632 SRK196623:SRK196632 TBG196623:TBG196632 TLC196623:TLC196632 TUY196623:TUY196632 UEU196623:UEU196632 UOQ196623:UOQ196632 UYM196623:UYM196632 VII196623:VII196632 VSE196623:VSE196632 WCA196623:WCA196632 WLW196623:WLW196632 WVS196623:WVS196632 K262159:K262168 JG262159:JG262168 TC262159:TC262168 ACY262159:ACY262168 AMU262159:AMU262168 AWQ262159:AWQ262168 BGM262159:BGM262168 BQI262159:BQI262168 CAE262159:CAE262168 CKA262159:CKA262168 CTW262159:CTW262168 DDS262159:DDS262168 DNO262159:DNO262168 DXK262159:DXK262168 EHG262159:EHG262168 ERC262159:ERC262168 FAY262159:FAY262168 FKU262159:FKU262168 FUQ262159:FUQ262168 GEM262159:GEM262168 GOI262159:GOI262168 GYE262159:GYE262168 HIA262159:HIA262168 HRW262159:HRW262168 IBS262159:IBS262168 ILO262159:ILO262168 IVK262159:IVK262168 JFG262159:JFG262168 JPC262159:JPC262168 JYY262159:JYY262168 KIU262159:KIU262168 KSQ262159:KSQ262168 LCM262159:LCM262168 LMI262159:LMI262168 LWE262159:LWE262168 MGA262159:MGA262168 MPW262159:MPW262168 MZS262159:MZS262168 NJO262159:NJO262168 NTK262159:NTK262168 ODG262159:ODG262168 ONC262159:ONC262168 OWY262159:OWY262168 PGU262159:PGU262168 PQQ262159:PQQ262168 QAM262159:QAM262168 QKI262159:QKI262168 QUE262159:QUE262168 REA262159:REA262168 RNW262159:RNW262168 RXS262159:RXS262168 SHO262159:SHO262168 SRK262159:SRK262168 TBG262159:TBG262168 TLC262159:TLC262168 TUY262159:TUY262168 UEU262159:UEU262168 UOQ262159:UOQ262168 UYM262159:UYM262168 VII262159:VII262168 VSE262159:VSE262168 WCA262159:WCA262168 WLW262159:WLW262168 WVS262159:WVS262168 K327695:K327704 JG327695:JG327704 TC327695:TC327704 ACY327695:ACY327704 AMU327695:AMU327704 AWQ327695:AWQ327704 BGM327695:BGM327704 BQI327695:BQI327704 CAE327695:CAE327704 CKA327695:CKA327704 CTW327695:CTW327704 DDS327695:DDS327704 DNO327695:DNO327704 DXK327695:DXK327704 EHG327695:EHG327704 ERC327695:ERC327704 FAY327695:FAY327704 FKU327695:FKU327704 FUQ327695:FUQ327704 GEM327695:GEM327704 GOI327695:GOI327704 GYE327695:GYE327704 HIA327695:HIA327704 HRW327695:HRW327704 IBS327695:IBS327704 ILO327695:ILO327704 IVK327695:IVK327704 JFG327695:JFG327704 JPC327695:JPC327704 JYY327695:JYY327704 KIU327695:KIU327704 KSQ327695:KSQ327704 LCM327695:LCM327704 LMI327695:LMI327704 LWE327695:LWE327704 MGA327695:MGA327704 MPW327695:MPW327704 MZS327695:MZS327704 NJO327695:NJO327704 NTK327695:NTK327704 ODG327695:ODG327704 ONC327695:ONC327704 OWY327695:OWY327704 PGU327695:PGU327704 PQQ327695:PQQ327704 QAM327695:QAM327704 QKI327695:QKI327704 QUE327695:QUE327704 REA327695:REA327704 RNW327695:RNW327704 RXS327695:RXS327704 SHO327695:SHO327704 SRK327695:SRK327704 TBG327695:TBG327704 TLC327695:TLC327704 TUY327695:TUY327704 UEU327695:UEU327704 UOQ327695:UOQ327704 UYM327695:UYM327704 VII327695:VII327704 VSE327695:VSE327704 WCA327695:WCA327704 WLW327695:WLW327704 WVS327695:WVS327704 K393231:K393240 JG393231:JG393240 TC393231:TC393240 ACY393231:ACY393240 AMU393231:AMU393240 AWQ393231:AWQ393240 BGM393231:BGM393240 BQI393231:BQI393240 CAE393231:CAE393240 CKA393231:CKA393240 CTW393231:CTW393240 DDS393231:DDS393240 DNO393231:DNO393240 DXK393231:DXK393240 EHG393231:EHG393240 ERC393231:ERC393240 FAY393231:FAY393240 FKU393231:FKU393240 FUQ393231:FUQ393240 GEM393231:GEM393240 GOI393231:GOI393240 GYE393231:GYE393240 HIA393231:HIA393240 HRW393231:HRW393240 IBS393231:IBS393240 ILO393231:ILO393240 IVK393231:IVK393240 JFG393231:JFG393240 JPC393231:JPC393240 JYY393231:JYY393240 KIU393231:KIU393240 KSQ393231:KSQ393240 LCM393231:LCM393240 LMI393231:LMI393240 LWE393231:LWE393240 MGA393231:MGA393240 MPW393231:MPW393240 MZS393231:MZS393240 NJO393231:NJO393240 NTK393231:NTK393240 ODG393231:ODG393240 ONC393231:ONC393240 OWY393231:OWY393240 PGU393231:PGU393240 PQQ393231:PQQ393240 QAM393231:QAM393240 QKI393231:QKI393240 QUE393231:QUE393240 REA393231:REA393240 RNW393231:RNW393240 RXS393231:RXS393240 SHO393231:SHO393240 SRK393231:SRK393240 TBG393231:TBG393240 TLC393231:TLC393240 TUY393231:TUY393240 UEU393231:UEU393240 UOQ393231:UOQ393240 UYM393231:UYM393240 VII393231:VII393240 VSE393231:VSE393240 WCA393231:WCA393240 WLW393231:WLW393240 WVS393231:WVS393240 K458767:K458776 JG458767:JG458776 TC458767:TC458776 ACY458767:ACY458776 AMU458767:AMU458776 AWQ458767:AWQ458776 BGM458767:BGM458776 BQI458767:BQI458776 CAE458767:CAE458776 CKA458767:CKA458776 CTW458767:CTW458776 DDS458767:DDS458776 DNO458767:DNO458776 DXK458767:DXK458776 EHG458767:EHG458776 ERC458767:ERC458776 FAY458767:FAY458776 FKU458767:FKU458776 FUQ458767:FUQ458776 GEM458767:GEM458776 GOI458767:GOI458776 GYE458767:GYE458776 HIA458767:HIA458776 HRW458767:HRW458776 IBS458767:IBS458776 ILO458767:ILO458776 IVK458767:IVK458776 JFG458767:JFG458776 JPC458767:JPC458776 JYY458767:JYY458776 KIU458767:KIU458776 KSQ458767:KSQ458776 LCM458767:LCM458776 LMI458767:LMI458776 LWE458767:LWE458776 MGA458767:MGA458776 MPW458767:MPW458776 MZS458767:MZS458776 NJO458767:NJO458776 NTK458767:NTK458776 ODG458767:ODG458776 ONC458767:ONC458776 OWY458767:OWY458776 PGU458767:PGU458776 PQQ458767:PQQ458776 QAM458767:QAM458776 QKI458767:QKI458776 QUE458767:QUE458776 REA458767:REA458776 RNW458767:RNW458776 RXS458767:RXS458776 SHO458767:SHO458776 SRK458767:SRK458776 TBG458767:TBG458776 TLC458767:TLC458776 TUY458767:TUY458776 UEU458767:UEU458776 UOQ458767:UOQ458776 UYM458767:UYM458776 VII458767:VII458776 VSE458767:VSE458776 WCA458767:WCA458776 WLW458767:WLW458776 WVS458767:WVS458776 K524303:K524312 JG524303:JG524312 TC524303:TC524312 ACY524303:ACY524312 AMU524303:AMU524312 AWQ524303:AWQ524312 BGM524303:BGM524312 BQI524303:BQI524312 CAE524303:CAE524312 CKA524303:CKA524312 CTW524303:CTW524312 DDS524303:DDS524312 DNO524303:DNO524312 DXK524303:DXK524312 EHG524303:EHG524312 ERC524303:ERC524312 FAY524303:FAY524312 FKU524303:FKU524312 FUQ524303:FUQ524312 GEM524303:GEM524312 GOI524303:GOI524312 GYE524303:GYE524312 HIA524303:HIA524312 HRW524303:HRW524312 IBS524303:IBS524312 ILO524303:ILO524312 IVK524303:IVK524312 JFG524303:JFG524312 JPC524303:JPC524312 JYY524303:JYY524312 KIU524303:KIU524312 KSQ524303:KSQ524312 LCM524303:LCM524312 LMI524303:LMI524312 LWE524303:LWE524312 MGA524303:MGA524312 MPW524303:MPW524312 MZS524303:MZS524312 NJO524303:NJO524312 NTK524303:NTK524312 ODG524303:ODG524312 ONC524303:ONC524312 OWY524303:OWY524312 PGU524303:PGU524312 PQQ524303:PQQ524312 QAM524303:QAM524312 QKI524303:QKI524312 QUE524303:QUE524312 REA524303:REA524312 RNW524303:RNW524312 RXS524303:RXS524312 SHO524303:SHO524312 SRK524303:SRK524312 TBG524303:TBG524312 TLC524303:TLC524312 TUY524303:TUY524312 UEU524303:UEU524312 UOQ524303:UOQ524312 UYM524303:UYM524312 VII524303:VII524312 VSE524303:VSE524312 WCA524303:WCA524312 WLW524303:WLW524312 WVS524303:WVS524312 K589839:K589848 JG589839:JG589848 TC589839:TC589848 ACY589839:ACY589848 AMU589839:AMU589848 AWQ589839:AWQ589848 BGM589839:BGM589848 BQI589839:BQI589848 CAE589839:CAE589848 CKA589839:CKA589848 CTW589839:CTW589848 DDS589839:DDS589848 DNO589839:DNO589848 DXK589839:DXK589848 EHG589839:EHG589848 ERC589839:ERC589848 FAY589839:FAY589848 FKU589839:FKU589848 FUQ589839:FUQ589848 GEM589839:GEM589848 GOI589839:GOI589848 GYE589839:GYE589848 HIA589839:HIA589848 HRW589839:HRW589848 IBS589839:IBS589848 ILO589839:ILO589848 IVK589839:IVK589848 JFG589839:JFG589848 JPC589839:JPC589848 JYY589839:JYY589848 KIU589839:KIU589848 KSQ589839:KSQ589848 LCM589839:LCM589848 LMI589839:LMI589848 LWE589839:LWE589848 MGA589839:MGA589848 MPW589839:MPW589848 MZS589839:MZS589848 NJO589839:NJO589848 NTK589839:NTK589848 ODG589839:ODG589848 ONC589839:ONC589848 OWY589839:OWY589848 PGU589839:PGU589848 PQQ589839:PQQ589848 QAM589839:QAM589848 QKI589839:QKI589848 QUE589839:QUE589848 REA589839:REA589848 RNW589839:RNW589848 RXS589839:RXS589848 SHO589839:SHO589848 SRK589839:SRK589848 TBG589839:TBG589848 TLC589839:TLC589848 TUY589839:TUY589848 UEU589839:UEU589848 UOQ589839:UOQ589848 UYM589839:UYM589848 VII589839:VII589848 VSE589839:VSE589848 WCA589839:WCA589848 WLW589839:WLW589848 WVS589839:WVS589848 K655375:K655384 JG655375:JG655384 TC655375:TC655384 ACY655375:ACY655384 AMU655375:AMU655384 AWQ655375:AWQ655384 BGM655375:BGM655384 BQI655375:BQI655384 CAE655375:CAE655384 CKA655375:CKA655384 CTW655375:CTW655384 DDS655375:DDS655384 DNO655375:DNO655384 DXK655375:DXK655384 EHG655375:EHG655384 ERC655375:ERC655384 FAY655375:FAY655384 FKU655375:FKU655384 FUQ655375:FUQ655384 GEM655375:GEM655384 GOI655375:GOI655384 GYE655375:GYE655384 HIA655375:HIA655384 HRW655375:HRW655384 IBS655375:IBS655384 ILO655375:ILO655384 IVK655375:IVK655384 JFG655375:JFG655384 JPC655375:JPC655384 JYY655375:JYY655384 KIU655375:KIU655384 KSQ655375:KSQ655384 LCM655375:LCM655384 LMI655375:LMI655384 LWE655375:LWE655384 MGA655375:MGA655384 MPW655375:MPW655384 MZS655375:MZS655384 NJO655375:NJO655384 NTK655375:NTK655384 ODG655375:ODG655384 ONC655375:ONC655384 OWY655375:OWY655384 PGU655375:PGU655384 PQQ655375:PQQ655384 QAM655375:QAM655384 QKI655375:QKI655384 QUE655375:QUE655384 REA655375:REA655384 RNW655375:RNW655384 RXS655375:RXS655384 SHO655375:SHO655384 SRK655375:SRK655384 TBG655375:TBG655384 TLC655375:TLC655384 TUY655375:TUY655384 UEU655375:UEU655384 UOQ655375:UOQ655384 UYM655375:UYM655384 VII655375:VII655384 VSE655375:VSE655384 WCA655375:WCA655384 WLW655375:WLW655384 WVS655375:WVS655384 K720911:K720920 JG720911:JG720920 TC720911:TC720920 ACY720911:ACY720920 AMU720911:AMU720920 AWQ720911:AWQ720920 BGM720911:BGM720920 BQI720911:BQI720920 CAE720911:CAE720920 CKA720911:CKA720920 CTW720911:CTW720920 DDS720911:DDS720920 DNO720911:DNO720920 DXK720911:DXK720920 EHG720911:EHG720920 ERC720911:ERC720920 FAY720911:FAY720920 FKU720911:FKU720920 FUQ720911:FUQ720920 GEM720911:GEM720920 GOI720911:GOI720920 GYE720911:GYE720920 HIA720911:HIA720920 HRW720911:HRW720920 IBS720911:IBS720920 ILO720911:ILO720920 IVK720911:IVK720920 JFG720911:JFG720920 JPC720911:JPC720920 JYY720911:JYY720920 KIU720911:KIU720920 KSQ720911:KSQ720920 LCM720911:LCM720920 LMI720911:LMI720920 LWE720911:LWE720920 MGA720911:MGA720920 MPW720911:MPW720920 MZS720911:MZS720920 NJO720911:NJO720920 NTK720911:NTK720920 ODG720911:ODG720920 ONC720911:ONC720920 OWY720911:OWY720920 PGU720911:PGU720920 PQQ720911:PQQ720920 QAM720911:QAM720920 QKI720911:QKI720920 QUE720911:QUE720920 REA720911:REA720920 RNW720911:RNW720920 RXS720911:RXS720920 SHO720911:SHO720920 SRK720911:SRK720920 TBG720911:TBG720920 TLC720911:TLC720920 TUY720911:TUY720920 UEU720911:UEU720920 UOQ720911:UOQ720920 UYM720911:UYM720920 VII720911:VII720920 VSE720911:VSE720920 WCA720911:WCA720920 WLW720911:WLW720920 WVS720911:WVS720920 K786447:K786456 JG786447:JG786456 TC786447:TC786456 ACY786447:ACY786456 AMU786447:AMU786456 AWQ786447:AWQ786456 BGM786447:BGM786456 BQI786447:BQI786456 CAE786447:CAE786456 CKA786447:CKA786456 CTW786447:CTW786456 DDS786447:DDS786456 DNO786447:DNO786456 DXK786447:DXK786456 EHG786447:EHG786456 ERC786447:ERC786456 FAY786447:FAY786456 FKU786447:FKU786456 FUQ786447:FUQ786456 GEM786447:GEM786456 GOI786447:GOI786456 GYE786447:GYE786456 HIA786447:HIA786456 HRW786447:HRW786456 IBS786447:IBS786456 ILO786447:ILO786456 IVK786447:IVK786456 JFG786447:JFG786456 JPC786447:JPC786456 JYY786447:JYY786456 KIU786447:KIU786456 KSQ786447:KSQ786456 LCM786447:LCM786456 LMI786447:LMI786456 LWE786447:LWE786456 MGA786447:MGA786456 MPW786447:MPW786456 MZS786447:MZS786456 NJO786447:NJO786456 NTK786447:NTK786456 ODG786447:ODG786456 ONC786447:ONC786456 OWY786447:OWY786456 PGU786447:PGU786456 PQQ786447:PQQ786456 QAM786447:QAM786456 QKI786447:QKI786456 QUE786447:QUE786456 REA786447:REA786456 RNW786447:RNW786456 RXS786447:RXS786456 SHO786447:SHO786456 SRK786447:SRK786456 TBG786447:TBG786456 TLC786447:TLC786456 TUY786447:TUY786456 UEU786447:UEU786456 UOQ786447:UOQ786456 UYM786447:UYM786456 VII786447:VII786456 VSE786447:VSE786456 WCA786447:WCA786456 WLW786447:WLW786456 WVS786447:WVS786456 K851983:K851992 JG851983:JG851992 TC851983:TC851992 ACY851983:ACY851992 AMU851983:AMU851992 AWQ851983:AWQ851992 BGM851983:BGM851992 BQI851983:BQI851992 CAE851983:CAE851992 CKA851983:CKA851992 CTW851983:CTW851992 DDS851983:DDS851992 DNO851983:DNO851992 DXK851983:DXK851992 EHG851983:EHG851992 ERC851983:ERC851992 FAY851983:FAY851992 FKU851983:FKU851992 FUQ851983:FUQ851992 GEM851983:GEM851992 GOI851983:GOI851992 GYE851983:GYE851992 HIA851983:HIA851992 HRW851983:HRW851992 IBS851983:IBS851992 ILO851983:ILO851992 IVK851983:IVK851992 JFG851983:JFG851992 JPC851983:JPC851992 JYY851983:JYY851992 KIU851983:KIU851992 KSQ851983:KSQ851992 LCM851983:LCM851992 LMI851983:LMI851992 LWE851983:LWE851992 MGA851983:MGA851992 MPW851983:MPW851992 MZS851983:MZS851992 NJO851983:NJO851992 NTK851983:NTK851992 ODG851983:ODG851992 ONC851983:ONC851992 OWY851983:OWY851992 PGU851983:PGU851992 PQQ851983:PQQ851992 QAM851983:QAM851992 QKI851983:QKI851992 QUE851983:QUE851992 REA851983:REA851992 RNW851983:RNW851992 RXS851983:RXS851992 SHO851983:SHO851992 SRK851983:SRK851992 TBG851983:TBG851992 TLC851983:TLC851992 TUY851983:TUY851992 UEU851983:UEU851992 UOQ851983:UOQ851992 UYM851983:UYM851992 VII851983:VII851992 VSE851983:VSE851992 WCA851983:WCA851992 WLW851983:WLW851992 WVS851983:WVS851992 K917519:K917528 JG917519:JG917528 TC917519:TC917528 ACY917519:ACY917528 AMU917519:AMU917528 AWQ917519:AWQ917528 BGM917519:BGM917528 BQI917519:BQI917528 CAE917519:CAE917528 CKA917519:CKA917528 CTW917519:CTW917528 DDS917519:DDS917528 DNO917519:DNO917528 DXK917519:DXK917528 EHG917519:EHG917528 ERC917519:ERC917528 FAY917519:FAY917528 FKU917519:FKU917528 FUQ917519:FUQ917528 GEM917519:GEM917528 GOI917519:GOI917528 GYE917519:GYE917528 HIA917519:HIA917528 HRW917519:HRW917528 IBS917519:IBS917528 ILO917519:ILO917528 IVK917519:IVK917528 JFG917519:JFG917528 JPC917519:JPC917528 JYY917519:JYY917528 KIU917519:KIU917528 KSQ917519:KSQ917528 LCM917519:LCM917528 LMI917519:LMI917528 LWE917519:LWE917528 MGA917519:MGA917528 MPW917519:MPW917528 MZS917519:MZS917528 NJO917519:NJO917528 NTK917519:NTK917528 ODG917519:ODG917528 ONC917519:ONC917528 OWY917519:OWY917528 PGU917519:PGU917528 PQQ917519:PQQ917528 QAM917519:QAM917528 QKI917519:QKI917528 QUE917519:QUE917528 REA917519:REA917528 RNW917519:RNW917528 RXS917519:RXS917528 SHO917519:SHO917528 SRK917519:SRK917528 TBG917519:TBG917528 TLC917519:TLC917528 TUY917519:TUY917528 UEU917519:UEU917528 UOQ917519:UOQ917528 UYM917519:UYM917528 VII917519:VII917528 VSE917519:VSE917528 WCA917519:WCA917528 WLW917519:WLW917528 WVS917519:WVS917528 K983055:K983064 JG983055:JG983064 TC983055:TC983064 ACY983055:ACY983064 AMU983055:AMU983064 AWQ983055:AWQ983064 BGM983055:BGM983064 BQI983055:BQI983064 CAE983055:CAE983064 CKA983055:CKA983064 CTW983055:CTW983064 DDS983055:DDS983064 DNO983055:DNO983064 DXK983055:DXK983064 EHG983055:EHG983064 ERC983055:ERC983064 FAY983055:FAY983064 FKU983055:FKU983064 FUQ983055:FUQ983064 GEM983055:GEM983064 GOI983055:GOI983064 GYE983055:GYE983064 HIA983055:HIA983064 HRW983055:HRW983064 IBS983055:IBS983064 ILO983055:ILO983064 IVK983055:IVK983064 JFG983055:JFG983064 JPC983055:JPC983064 JYY983055:JYY983064 KIU983055:KIU983064 KSQ983055:KSQ983064 LCM983055:LCM983064 LMI983055:LMI983064 LWE983055:LWE983064 MGA983055:MGA983064 MPW983055:MPW983064 MZS983055:MZS983064 NJO983055:NJO983064 NTK983055:NTK983064 ODG983055:ODG983064 ONC983055:ONC983064 OWY983055:OWY983064 PGU983055:PGU983064 PQQ983055:PQQ983064 QAM983055:QAM983064 QKI983055:QKI983064 QUE983055:QUE983064 REA983055:REA983064 RNW983055:RNW983064 RXS983055:RXS983064 SHO983055:SHO983064 SRK983055:SRK983064 TBG983055:TBG983064 TLC983055:TLC983064 TUY983055:TUY983064 UEU983055:UEU983064 UOQ983055:UOQ983064 UYM983055:UYM983064 VII983055:VII983064 VSE983055:VSE983064 WCA983055:WCA983064 WLW983055:WLW983064 WVS983055:WVS983064 G65551:G65560 JC65551:JC65560 SY65551:SY65560 ACU65551:ACU65560 AMQ65551:AMQ65560 AWM65551:AWM65560 BGI65551:BGI65560 BQE65551:BQE65560 CAA65551:CAA65560 CJW65551:CJW65560 CTS65551:CTS65560 DDO65551:DDO65560 DNK65551:DNK65560 DXG65551:DXG65560 EHC65551:EHC65560 EQY65551:EQY65560 FAU65551:FAU65560 FKQ65551:FKQ65560 FUM65551:FUM65560 GEI65551:GEI65560 GOE65551:GOE65560 GYA65551:GYA65560 HHW65551:HHW65560 HRS65551:HRS65560 IBO65551:IBO65560 ILK65551:ILK65560 IVG65551:IVG65560 JFC65551:JFC65560 JOY65551:JOY65560 JYU65551:JYU65560 KIQ65551:KIQ65560 KSM65551:KSM65560 LCI65551:LCI65560 LME65551:LME65560 LWA65551:LWA65560 MFW65551:MFW65560 MPS65551:MPS65560 MZO65551:MZO65560 NJK65551:NJK65560 NTG65551:NTG65560 ODC65551:ODC65560 OMY65551:OMY65560 OWU65551:OWU65560 PGQ65551:PGQ65560 PQM65551:PQM65560 QAI65551:QAI65560 QKE65551:QKE65560 QUA65551:QUA65560 RDW65551:RDW65560 RNS65551:RNS65560 RXO65551:RXO65560 SHK65551:SHK65560 SRG65551:SRG65560 TBC65551:TBC65560 TKY65551:TKY65560 TUU65551:TUU65560 UEQ65551:UEQ65560 UOM65551:UOM65560 UYI65551:UYI65560 VIE65551:VIE65560 VSA65551:VSA65560 WBW65551:WBW65560 WLS65551:WLS65560 WVO65551:WVO65560 G131087:G131096 JC131087:JC131096 SY131087:SY131096 ACU131087:ACU131096 AMQ131087:AMQ131096 AWM131087:AWM131096 BGI131087:BGI131096 BQE131087:BQE131096 CAA131087:CAA131096 CJW131087:CJW131096 CTS131087:CTS131096 DDO131087:DDO131096 DNK131087:DNK131096 DXG131087:DXG131096 EHC131087:EHC131096 EQY131087:EQY131096 FAU131087:FAU131096 FKQ131087:FKQ131096 FUM131087:FUM131096 GEI131087:GEI131096 GOE131087:GOE131096 GYA131087:GYA131096 HHW131087:HHW131096 HRS131087:HRS131096 IBO131087:IBO131096 ILK131087:ILK131096 IVG131087:IVG131096 JFC131087:JFC131096 JOY131087:JOY131096 JYU131087:JYU131096 KIQ131087:KIQ131096 KSM131087:KSM131096 LCI131087:LCI131096 LME131087:LME131096 LWA131087:LWA131096 MFW131087:MFW131096 MPS131087:MPS131096 MZO131087:MZO131096 NJK131087:NJK131096 NTG131087:NTG131096 ODC131087:ODC131096 OMY131087:OMY131096 OWU131087:OWU131096 PGQ131087:PGQ131096 PQM131087:PQM131096 QAI131087:QAI131096 QKE131087:QKE131096 QUA131087:QUA131096 RDW131087:RDW131096 RNS131087:RNS131096 RXO131087:RXO131096 SHK131087:SHK131096 SRG131087:SRG131096 TBC131087:TBC131096 TKY131087:TKY131096 TUU131087:TUU131096 UEQ131087:UEQ131096 UOM131087:UOM131096 UYI131087:UYI131096 VIE131087:VIE131096 VSA131087:VSA131096 WBW131087:WBW131096 WLS131087:WLS131096 WVO131087:WVO131096 G196623:G196632 JC196623:JC196632 SY196623:SY196632 ACU196623:ACU196632 AMQ196623:AMQ196632 AWM196623:AWM196632 BGI196623:BGI196632 BQE196623:BQE196632 CAA196623:CAA196632 CJW196623:CJW196632 CTS196623:CTS196632 DDO196623:DDO196632 DNK196623:DNK196632 DXG196623:DXG196632 EHC196623:EHC196632 EQY196623:EQY196632 FAU196623:FAU196632 FKQ196623:FKQ196632 FUM196623:FUM196632 GEI196623:GEI196632 GOE196623:GOE196632 GYA196623:GYA196632 HHW196623:HHW196632 HRS196623:HRS196632 IBO196623:IBO196632 ILK196623:ILK196632 IVG196623:IVG196632 JFC196623:JFC196632 JOY196623:JOY196632 JYU196623:JYU196632 KIQ196623:KIQ196632 KSM196623:KSM196632 LCI196623:LCI196632 LME196623:LME196632 LWA196623:LWA196632 MFW196623:MFW196632 MPS196623:MPS196632 MZO196623:MZO196632 NJK196623:NJK196632 NTG196623:NTG196632 ODC196623:ODC196632 OMY196623:OMY196632 OWU196623:OWU196632 PGQ196623:PGQ196632 PQM196623:PQM196632 QAI196623:QAI196632 QKE196623:QKE196632 QUA196623:QUA196632 RDW196623:RDW196632 RNS196623:RNS196632 RXO196623:RXO196632 SHK196623:SHK196632 SRG196623:SRG196632 TBC196623:TBC196632 TKY196623:TKY196632 TUU196623:TUU196632 UEQ196623:UEQ196632 UOM196623:UOM196632 UYI196623:UYI196632 VIE196623:VIE196632 VSA196623:VSA196632 WBW196623:WBW196632 WLS196623:WLS196632 WVO196623:WVO196632 G262159:G262168 JC262159:JC262168 SY262159:SY262168 ACU262159:ACU262168 AMQ262159:AMQ262168 AWM262159:AWM262168 BGI262159:BGI262168 BQE262159:BQE262168 CAA262159:CAA262168 CJW262159:CJW262168 CTS262159:CTS262168 DDO262159:DDO262168 DNK262159:DNK262168 DXG262159:DXG262168 EHC262159:EHC262168 EQY262159:EQY262168 FAU262159:FAU262168 FKQ262159:FKQ262168 FUM262159:FUM262168 GEI262159:GEI262168 GOE262159:GOE262168 GYA262159:GYA262168 HHW262159:HHW262168 HRS262159:HRS262168 IBO262159:IBO262168 ILK262159:ILK262168 IVG262159:IVG262168 JFC262159:JFC262168 JOY262159:JOY262168 JYU262159:JYU262168 KIQ262159:KIQ262168 KSM262159:KSM262168 LCI262159:LCI262168 LME262159:LME262168 LWA262159:LWA262168 MFW262159:MFW262168 MPS262159:MPS262168 MZO262159:MZO262168 NJK262159:NJK262168 NTG262159:NTG262168 ODC262159:ODC262168 OMY262159:OMY262168 OWU262159:OWU262168 PGQ262159:PGQ262168 PQM262159:PQM262168 QAI262159:QAI262168 QKE262159:QKE262168 QUA262159:QUA262168 RDW262159:RDW262168 RNS262159:RNS262168 RXO262159:RXO262168 SHK262159:SHK262168 SRG262159:SRG262168 TBC262159:TBC262168 TKY262159:TKY262168 TUU262159:TUU262168 UEQ262159:UEQ262168 UOM262159:UOM262168 UYI262159:UYI262168 VIE262159:VIE262168 VSA262159:VSA262168 WBW262159:WBW262168 WLS262159:WLS262168 WVO262159:WVO262168 G327695:G327704 JC327695:JC327704 SY327695:SY327704 ACU327695:ACU327704 AMQ327695:AMQ327704 AWM327695:AWM327704 BGI327695:BGI327704 BQE327695:BQE327704 CAA327695:CAA327704 CJW327695:CJW327704 CTS327695:CTS327704 DDO327695:DDO327704 DNK327695:DNK327704 DXG327695:DXG327704 EHC327695:EHC327704 EQY327695:EQY327704 FAU327695:FAU327704 FKQ327695:FKQ327704 FUM327695:FUM327704 GEI327695:GEI327704 GOE327695:GOE327704 GYA327695:GYA327704 HHW327695:HHW327704 HRS327695:HRS327704 IBO327695:IBO327704 ILK327695:ILK327704 IVG327695:IVG327704 JFC327695:JFC327704 JOY327695:JOY327704 JYU327695:JYU327704 KIQ327695:KIQ327704 KSM327695:KSM327704 LCI327695:LCI327704 LME327695:LME327704 LWA327695:LWA327704 MFW327695:MFW327704 MPS327695:MPS327704 MZO327695:MZO327704 NJK327695:NJK327704 NTG327695:NTG327704 ODC327695:ODC327704 OMY327695:OMY327704 OWU327695:OWU327704 PGQ327695:PGQ327704 PQM327695:PQM327704 QAI327695:QAI327704 QKE327695:QKE327704 QUA327695:QUA327704 RDW327695:RDW327704 RNS327695:RNS327704 RXO327695:RXO327704 SHK327695:SHK327704 SRG327695:SRG327704 TBC327695:TBC327704 TKY327695:TKY327704 TUU327695:TUU327704 UEQ327695:UEQ327704 UOM327695:UOM327704 UYI327695:UYI327704 VIE327695:VIE327704 VSA327695:VSA327704 WBW327695:WBW327704 WLS327695:WLS327704 WVO327695:WVO327704 G393231:G393240 JC393231:JC393240 SY393231:SY393240 ACU393231:ACU393240 AMQ393231:AMQ393240 AWM393231:AWM393240 BGI393231:BGI393240 BQE393231:BQE393240 CAA393231:CAA393240 CJW393231:CJW393240 CTS393231:CTS393240 DDO393231:DDO393240 DNK393231:DNK393240 DXG393231:DXG393240 EHC393231:EHC393240 EQY393231:EQY393240 FAU393231:FAU393240 FKQ393231:FKQ393240 FUM393231:FUM393240 GEI393231:GEI393240 GOE393231:GOE393240 GYA393231:GYA393240 HHW393231:HHW393240 HRS393231:HRS393240 IBO393231:IBO393240 ILK393231:ILK393240 IVG393231:IVG393240 JFC393231:JFC393240 JOY393231:JOY393240 JYU393231:JYU393240 KIQ393231:KIQ393240 KSM393231:KSM393240 LCI393231:LCI393240 LME393231:LME393240 LWA393231:LWA393240 MFW393231:MFW393240 MPS393231:MPS393240 MZO393231:MZO393240 NJK393231:NJK393240 NTG393231:NTG393240 ODC393231:ODC393240 OMY393231:OMY393240 OWU393231:OWU393240 PGQ393231:PGQ393240 PQM393231:PQM393240 QAI393231:QAI393240 QKE393231:QKE393240 QUA393231:QUA393240 RDW393231:RDW393240 RNS393231:RNS393240 RXO393231:RXO393240 SHK393231:SHK393240 SRG393231:SRG393240 TBC393231:TBC393240 TKY393231:TKY393240 TUU393231:TUU393240 UEQ393231:UEQ393240 UOM393231:UOM393240 UYI393231:UYI393240 VIE393231:VIE393240 VSA393231:VSA393240 WBW393231:WBW393240 WLS393231:WLS393240 WVO393231:WVO393240 G458767:G458776 JC458767:JC458776 SY458767:SY458776 ACU458767:ACU458776 AMQ458767:AMQ458776 AWM458767:AWM458776 BGI458767:BGI458776 BQE458767:BQE458776 CAA458767:CAA458776 CJW458767:CJW458776 CTS458767:CTS458776 DDO458767:DDO458776 DNK458767:DNK458776 DXG458767:DXG458776 EHC458767:EHC458776 EQY458767:EQY458776 FAU458767:FAU458776 FKQ458767:FKQ458776 FUM458767:FUM458776 GEI458767:GEI458776 GOE458767:GOE458776 GYA458767:GYA458776 HHW458767:HHW458776 HRS458767:HRS458776 IBO458767:IBO458776 ILK458767:ILK458776 IVG458767:IVG458776 JFC458767:JFC458776 JOY458767:JOY458776 JYU458767:JYU458776 KIQ458767:KIQ458776 KSM458767:KSM458776 LCI458767:LCI458776 LME458767:LME458776 LWA458767:LWA458776 MFW458767:MFW458776 MPS458767:MPS458776 MZO458767:MZO458776 NJK458767:NJK458776 NTG458767:NTG458776 ODC458767:ODC458776 OMY458767:OMY458776 OWU458767:OWU458776 PGQ458767:PGQ458776 PQM458767:PQM458776 QAI458767:QAI458776 QKE458767:QKE458776 QUA458767:QUA458776 RDW458767:RDW458776 RNS458767:RNS458776 RXO458767:RXO458776 SHK458767:SHK458776 SRG458767:SRG458776 TBC458767:TBC458776 TKY458767:TKY458776 TUU458767:TUU458776 UEQ458767:UEQ458776 UOM458767:UOM458776 UYI458767:UYI458776 VIE458767:VIE458776 VSA458767:VSA458776 WBW458767:WBW458776 WLS458767:WLS458776 WVO458767:WVO458776 G524303:G524312 JC524303:JC524312 SY524303:SY524312 ACU524303:ACU524312 AMQ524303:AMQ524312 AWM524303:AWM524312 BGI524303:BGI524312 BQE524303:BQE524312 CAA524303:CAA524312 CJW524303:CJW524312 CTS524303:CTS524312 DDO524303:DDO524312 DNK524303:DNK524312 DXG524303:DXG524312 EHC524303:EHC524312 EQY524303:EQY524312 FAU524303:FAU524312 FKQ524303:FKQ524312 FUM524303:FUM524312 GEI524303:GEI524312 GOE524303:GOE524312 GYA524303:GYA524312 HHW524303:HHW524312 HRS524303:HRS524312 IBO524303:IBO524312 ILK524303:ILK524312 IVG524303:IVG524312 JFC524303:JFC524312 JOY524303:JOY524312 JYU524303:JYU524312 KIQ524303:KIQ524312 KSM524303:KSM524312 LCI524303:LCI524312 LME524303:LME524312 LWA524303:LWA524312 MFW524303:MFW524312 MPS524303:MPS524312 MZO524303:MZO524312 NJK524303:NJK524312 NTG524303:NTG524312 ODC524303:ODC524312 OMY524303:OMY524312 OWU524303:OWU524312 PGQ524303:PGQ524312 PQM524303:PQM524312 QAI524303:QAI524312 QKE524303:QKE524312 QUA524303:QUA524312 RDW524303:RDW524312 RNS524303:RNS524312 RXO524303:RXO524312 SHK524303:SHK524312 SRG524303:SRG524312 TBC524303:TBC524312 TKY524303:TKY524312 TUU524303:TUU524312 UEQ524303:UEQ524312 UOM524303:UOM524312 UYI524303:UYI524312 VIE524303:VIE524312 VSA524303:VSA524312 WBW524303:WBW524312 WLS524303:WLS524312 WVO524303:WVO524312 G589839:G589848 JC589839:JC589848 SY589839:SY589848 ACU589839:ACU589848 AMQ589839:AMQ589848 AWM589839:AWM589848 BGI589839:BGI589848 BQE589839:BQE589848 CAA589839:CAA589848 CJW589839:CJW589848 CTS589839:CTS589848 DDO589839:DDO589848 DNK589839:DNK589848 DXG589839:DXG589848 EHC589839:EHC589848 EQY589839:EQY589848 FAU589839:FAU589848 FKQ589839:FKQ589848 FUM589839:FUM589848 GEI589839:GEI589848 GOE589839:GOE589848 GYA589839:GYA589848 HHW589839:HHW589848 HRS589839:HRS589848 IBO589839:IBO589848 ILK589839:ILK589848 IVG589839:IVG589848 JFC589839:JFC589848 JOY589839:JOY589848 JYU589839:JYU589848 KIQ589839:KIQ589848 KSM589839:KSM589848 LCI589839:LCI589848 LME589839:LME589848 LWA589839:LWA589848 MFW589839:MFW589848 MPS589839:MPS589848 MZO589839:MZO589848 NJK589839:NJK589848 NTG589839:NTG589848 ODC589839:ODC589848 OMY589839:OMY589848 OWU589839:OWU589848 PGQ589839:PGQ589848 PQM589839:PQM589848 QAI589839:QAI589848 QKE589839:QKE589848 QUA589839:QUA589848 RDW589839:RDW589848 RNS589839:RNS589848 RXO589839:RXO589848 SHK589839:SHK589848 SRG589839:SRG589848 TBC589839:TBC589848 TKY589839:TKY589848 TUU589839:TUU589848 UEQ589839:UEQ589848 UOM589839:UOM589848 UYI589839:UYI589848 VIE589839:VIE589848 VSA589839:VSA589848 WBW589839:WBW589848 WLS589839:WLS589848 WVO589839:WVO589848 G655375:G655384 JC655375:JC655384 SY655375:SY655384 ACU655375:ACU655384 AMQ655375:AMQ655384 AWM655375:AWM655384 BGI655375:BGI655384 BQE655375:BQE655384 CAA655375:CAA655384 CJW655375:CJW655384 CTS655375:CTS655384 DDO655375:DDO655384 DNK655375:DNK655384 DXG655375:DXG655384 EHC655375:EHC655384 EQY655375:EQY655384 FAU655375:FAU655384 FKQ655375:FKQ655384 FUM655375:FUM655384 GEI655375:GEI655384 GOE655375:GOE655384 GYA655375:GYA655384 HHW655375:HHW655384 HRS655375:HRS655384 IBO655375:IBO655384 ILK655375:ILK655384 IVG655375:IVG655384 JFC655375:JFC655384 JOY655375:JOY655384 JYU655375:JYU655384 KIQ655375:KIQ655384 KSM655375:KSM655384 LCI655375:LCI655384 LME655375:LME655384 LWA655375:LWA655384 MFW655375:MFW655384 MPS655375:MPS655384 MZO655375:MZO655384 NJK655375:NJK655384 NTG655375:NTG655384 ODC655375:ODC655384 OMY655375:OMY655384 OWU655375:OWU655384 PGQ655375:PGQ655384 PQM655375:PQM655384 QAI655375:QAI655384 QKE655375:QKE655384 QUA655375:QUA655384 RDW655375:RDW655384 RNS655375:RNS655384 RXO655375:RXO655384 SHK655375:SHK655384 SRG655375:SRG655384 TBC655375:TBC655384 TKY655375:TKY655384 TUU655375:TUU655384 UEQ655375:UEQ655384 UOM655375:UOM655384 UYI655375:UYI655384 VIE655375:VIE655384 VSA655375:VSA655384 WBW655375:WBW655384 WLS655375:WLS655384 WVO655375:WVO655384 G720911:G720920 JC720911:JC720920 SY720911:SY720920 ACU720911:ACU720920 AMQ720911:AMQ720920 AWM720911:AWM720920 BGI720911:BGI720920 BQE720911:BQE720920 CAA720911:CAA720920 CJW720911:CJW720920 CTS720911:CTS720920 DDO720911:DDO720920 DNK720911:DNK720920 DXG720911:DXG720920 EHC720911:EHC720920 EQY720911:EQY720920 FAU720911:FAU720920 FKQ720911:FKQ720920 FUM720911:FUM720920 GEI720911:GEI720920 GOE720911:GOE720920 GYA720911:GYA720920 HHW720911:HHW720920 HRS720911:HRS720920 IBO720911:IBO720920 ILK720911:ILK720920 IVG720911:IVG720920 JFC720911:JFC720920 JOY720911:JOY720920 JYU720911:JYU720920 KIQ720911:KIQ720920 KSM720911:KSM720920 LCI720911:LCI720920 LME720911:LME720920 LWA720911:LWA720920 MFW720911:MFW720920 MPS720911:MPS720920 MZO720911:MZO720920 NJK720911:NJK720920 NTG720911:NTG720920 ODC720911:ODC720920 OMY720911:OMY720920 OWU720911:OWU720920 PGQ720911:PGQ720920 PQM720911:PQM720920 QAI720911:QAI720920 QKE720911:QKE720920 QUA720911:QUA720920 RDW720911:RDW720920 RNS720911:RNS720920 RXO720911:RXO720920 SHK720911:SHK720920 SRG720911:SRG720920 TBC720911:TBC720920 TKY720911:TKY720920 TUU720911:TUU720920 UEQ720911:UEQ720920 UOM720911:UOM720920 UYI720911:UYI720920 VIE720911:VIE720920 VSA720911:VSA720920 WBW720911:WBW720920 WLS720911:WLS720920 WVO720911:WVO720920 G786447:G786456 JC786447:JC786456 SY786447:SY786456 ACU786447:ACU786456 AMQ786447:AMQ786456 AWM786447:AWM786456 BGI786447:BGI786456 BQE786447:BQE786456 CAA786447:CAA786456 CJW786447:CJW786456 CTS786447:CTS786456 DDO786447:DDO786456 DNK786447:DNK786456 DXG786447:DXG786456 EHC786447:EHC786456 EQY786447:EQY786456 FAU786447:FAU786456 FKQ786447:FKQ786456 FUM786447:FUM786456 GEI786447:GEI786456 GOE786447:GOE786456 GYA786447:GYA786456 HHW786447:HHW786456 HRS786447:HRS786456 IBO786447:IBO786456 ILK786447:ILK786456 IVG786447:IVG786456 JFC786447:JFC786456 JOY786447:JOY786456 JYU786447:JYU786456 KIQ786447:KIQ786456 KSM786447:KSM786456 LCI786447:LCI786456 LME786447:LME786456 LWA786447:LWA786456 MFW786447:MFW786456 MPS786447:MPS786456 MZO786447:MZO786456 NJK786447:NJK786456 NTG786447:NTG786456 ODC786447:ODC786456 OMY786447:OMY786456 OWU786447:OWU786456 PGQ786447:PGQ786456 PQM786447:PQM786456 QAI786447:QAI786456 QKE786447:QKE786456 QUA786447:QUA786456 RDW786447:RDW786456 RNS786447:RNS786456 RXO786447:RXO786456 SHK786447:SHK786456 SRG786447:SRG786456 TBC786447:TBC786456 TKY786447:TKY786456 TUU786447:TUU786456 UEQ786447:UEQ786456 UOM786447:UOM786456 UYI786447:UYI786456 VIE786447:VIE786456 VSA786447:VSA786456 WBW786447:WBW786456 WLS786447:WLS786456 WVO786447:WVO786456 G851983:G851992 JC851983:JC851992 SY851983:SY851992 ACU851983:ACU851992 AMQ851983:AMQ851992 AWM851983:AWM851992 BGI851983:BGI851992 BQE851983:BQE851992 CAA851983:CAA851992 CJW851983:CJW851992 CTS851983:CTS851992 DDO851983:DDO851992 DNK851983:DNK851992 DXG851983:DXG851992 EHC851983:EHC851992 EQY851983:EQY851992 FAU851983:FAU851992 FKQ851983:FKQ851992 FUM851983:FUM851992 GEI851983:GEI851992 GOE851983:GOE851992 GYA851983:GYA851992 HHW851983:HHW851992 HRS851983:HRS851992 IBO851983:IBO851992 ILK851983:ILK851992 IVG851983:IVG851992 JFC851983:JFC851992 JOY851983:JOY851992 JYU851983:JYU851992 KIQ851983:KIQ851992 KSM851983:KSM851992 LCI851983:LCI851992 LME851983:LME851992 LWA851983:LWA851992 MFW851983:MFW851992 MPS851983:MPS851992 MZO851983:MZO851992 NJK851983:NJK851992 NTG851983:NTG851992 ODC851983:ODC851992 OMY851983:OMY851992 OWU851983:OWU851992 PGQ851983:PGQ851992 PQM851983:PQM851992 QAI851983:QAI851992 QKE851983:QKE851992 QUA851983:QUA851992 RDW851983:RDW851992 RNS851983:RNS851992 RXO851983:RXO851992 SHK851983:SHK851992 SRG851983:SRG851992 TBC851983:TBC851992 TKY851983:TKY851992 TUU851983:TUU851992 UEQ851983:UEQ851992 UOM851983:UOM851992 UYI851983:UYI851992 VIE851983:VIE851992 VSA851983:VSA851992 WBW851983:WBW851992 WLS851983:WLS851992 WVO851983:WVO851992 G917519:G917528 JC917519:JC917528 SY917519:SY917528 ACU917519:ACU917528 AMQ917519:AMQ917528 AWM917519:AWM917528 BGI917519:BGI917528 BQE917519:BQE917528 CAA917519:CAA917528 CJW917519:CJW917528 CTS917519:CTS917528 DDO917519:DDO917528 DNK917519:DNK917528 DXG917519:DXG917528 EHC917519:EHC917528 EQY917519:EQY917528 FAU917519:FAU917528 FKQ917519:FKQ917528 FUM917519:FUM917528 GEI917519:GEI917528 GOE917519:GOE917528 GYA917519:GYA917528 HHW917519:HHW917528 HRS917519:HRS917528 IBO917519:IBO917528 ILK917519:ILK917528 IVG917519:IVG917528 JFC917519:JFC917528 JOY917519:JOY917528 JYU917519:JYU917528 KIQ917519:KIQ917528 KSM917519:KSM917528 LCI917519:LCI917528 LME917519:LME917528 LWA917519:LWA917528 MFW917519:MFW917528 MPS917519:MPS917528 MZO917519:MZO917528 NJK917519:NJK917528 NTG917519:NTG917528 ODC917519:ODC917528 OMY917519:OMY917528 OWU917519:OWU917528 PGQ917519:PGQ917528 PQM917519:PQM917528 QAI917519:QAI917528 QKE917519:QKE917528 QUA917519:QUA917528 RDW917519:RDW917528 RNS917519:RNS917528 RXO917519:RXO917528 SHK917519:SHK917528 SRG917519:SRG917528 TBC917519:TBC917528 TKY917519:TKY917528 TUU917519:TUU917528 UEQ917519:UEQ917528 UOM917519:UOM917528 UYI917519:UYI917528 VIE917519:VIE917528 VSA917519:VSA917528 WBW917519:WBW917528 WLS917519:WLS917528 WVO917519:WVO917528 G983055:G983064 JC983055:JC983064 SY983055:SY983064 ACU983055:ACU983064 AMQ983055:AMQ983064 AWM983055:AWM983064 BGI983055:BGI983064 BQE983055:BQE983064 CAA983055:CAA983064 CJW983055:CJW983064 CTS983055:CTS983064 DDO983055:DDO983064 DNK983055:DNK983064 DXG983055:DXG983064 EHC983055:EHC983064 EQY983055:EQY983064 FAU983055:FAU983064 FKQ983055:FKQ983064 FUM983055:FUM983064 GEI983055:GEI983064 GOE983055:GOE983064 GYA983055:GYA983064 HHW983055:HHW983064 HRS983055:HRS983064 IBO983055:IBO983064 ILK983055:ILK983064 IVG983055:IVG983064 JFC983055:JFC983064 JOY983055:JOY983064 JYU983055:JYU983064 KIQ983055:KIQ983064 KSM983055:KSM983064 LCI983055:LCI983064 LME983055:LME983064 LWA983055:LWA983064 MFW983055:MFW983064 MPS983055:MPS983064 MZO983055:MZO983064 NJK983055:NJK983064 NTG983055:NTG983064 ODC983055:ODC983064 OMY983055:OMY983064 OWU983055:OWU983064 PGQ983055:PGQ983064 PQM983055:PQM983064 QAI983055:QAI983064 QKE983055:QKE983064 QUA983055:QUA983064 RDW983055:RDW983064 RNS983055:RNS983064 RXO983055:RXO983064 SHK983055:SHK983064 SRG983055:SRG983064 TBC983055:TBC983064 TKY983055:TKY983064 TUU983055:TUU983064 UEQ983055:UEQ983064 UOM983055:UOM983064 UYI983055:UYI983064 VIE983055:VIE983064 VSA983055:VSA983064 WBW983055:WBW983064 WLS983055:WLS983064 WVO983055:WVO983064 WVO11:WVO24 WLS11:WLS24 WBW11:WBW24 VSA11:VSA24 VIE11:VIE24 UYI11:UYI24 UOM11:UOM24 UEQ11:UEQ24 TUU11:TUU24 TKY11:TKY24 TBC11:TBC24 SRG11:SRG24 SHK11:SHK24 RXO11:RXO24 RNS11:RNS24 RDW11:RDW24 QUA11:QUA24 QKE11:QKE24 QAI11:QAI24 PQM11:PQM24 PGQ11:PGQ24 OWU11:OWU24 OMY11:OMY24 ODC11:ODC24 NTG11:NTG24 NJK11:NJK24 MZO11:MZO24 MPS11:MPS24 MFW11:MFW24 LWA11:LWA24 LME11:LME24 LCI11:LCI24 KSM11:KSM24 KIQ11:KIQ24 JYU11:JYU24 JOY11:JOY24 JFC11:JFC24 IVG11:IVG24 ILK11:ILK24 IBO11:IBO24 HRS11:HRS24 HHW11:HHW24 GYA11:GYA24 GOE11:GOE24 GEI11:GEI24 FUM11:FUM24 FKQ11:FKQ24 FAU11:FAU24 EQY11:EQY24 EHC11:EHC24 DXG11:DXG24 DNK11:DNK24 DDO11:DDO24 CTS11:CTS24 CJW11:CJW24 CAA11:CAA24 BQE11:BQE24 BGI11:BGI24 AWM11:AWM24 AMQ11:AMQ24 ACU11:ACU24 SY11:SY24 JC11:JC24 G11:G24 WVS11:WVS24 WLW11:WLW24 WCA11:WCA24 VSE11:VSE24 VII11:VII24 UYM11:UYM24 UOQ11:UOQ24 UEU11:UEU24 TUY11:TUY24 TLC11:TLC24 TBG11:TBG24 SRK11:SRK24 SHO11:SHO24 RXS11:RXS24 RNW11:RNW24 REA11:REA24 QUE11:QUE24 QKI11:QKI24 QAM11:QAM24 PQQ11:PQQ24 PGU11:PGU24 OWY11:OWY24 ONC11:ONC24 ODG11:ODG24 NTK11:NTK24 NJO11:NJO24 MZS11:MZS24 MPW11:MPW24 MGA11:MGA24 LWE11:LWE24 LMI11:LMI24 LCM11:LCM24 KSQ11:KSQ24 KIU11:KIU24 JYY11:JYY24 JPC11:JPC24 JFG11:JFG24 IVK11:IVK24 ILO11:ILO24 IBS11:IBS24 HRW11:HRW24 HIA11:HIA24 GYE11:GYE24 GOI11:GOI24 GEM11:GEM24 FUQ11:FUQ24 FKU11:FKU24 FAY11:FAY24 ERC11:ERC24 EHG11:EHG24 DXK11:DXK24 DNO11:DNO24 DDS11:DDS24 CTW11:CTW24 CKA11:CKA24 CAE11:CAE24 BQI11:BQI24 BGM11:BGM24 AWQ11:AWQ24 AMU11:AMU24 ACY11:ACY24 TC11:TC24 JG11:JG24 K11:K24" xr:uid="{9AE58A7D-202E-42A3-B388-0EB6FB6E16E1}">
      <formula1>"Pass,Fail,NA"</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894-3728-43FF-BAA7-B5F2E9CDD7B8}">
  <dimension ref="A1:P78"/>
  <sheetViews>
    <sheetView topLeftCell="A31" workbookViewId="0">
      <selection activeCell="B73" sqref="B73"/>
    </sheetView>
  </sheetViews>
  <sheetFormatPr defaultColWidth="9.08984375" defaultRowHeight="13"/>
  <cols>
    <col min="1" max="1" width="14.8164062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COUNTBLANK(G11:G69)</f>
        <v>59</v>
      </c>
      <c r="H2" s="3"/>
      <c r="K2" s="4">
        <f>COUNTBLANK(K11:K69)</f>
        <v>59</v>
      </c>
      <c r="L2" s="3"/>
    </row>
    <row r="3" spans="1:16" ht="16.5">
      <c r="A3" s="143" t="s">
        <v>30</v>
      </c>
      <c r="B3" s="143"/>
      <c r="C3" s="143"/>
      <c r="D3" s="143"/>
      <c r="F3" s="139" t="s">
        <v>31</v>
      </c>
      <c r="G3" s="139"/>
      <c r="H3" s="139"/>
      <c r="J3" s="139" t="s">
        <v>32</v>
      </c>
      <c r="K3" s="139"/>
      <c r="L3" s="139"/>
    </row>
    <row r="4" spans="1:16" ht="16.5">
      <c r="A4" s="59" t="s">
        <v>33</v>
      </c>
      <c r="B4" s="59"/>
      <c r="C4" s="60" t="s">
        <v>173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COUNTIF(G10:G76,"Pass")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COUNTIF(K10:K76,"Pass")</f>
        <v>0</v>
      </c>
      <c r="L4" s="63" t="s">
        <v>12</v>
      </c>
      <c r="M4" s="61"/>
      <c r="N4" s="61"/>
      <c r="O4" s="58"/>
      <c r="P4" s="58"/>
    </row>
    <row r="5" spans="1:16" ht="81.5" customHeight="1">
      <c r="A5" s="59" t="s">
        <v>34</v>
      </c>
      <c r="B5" s="59"/>
      <c r="C5" s="142" t="s">
        <v>174</v>
      </c>
      <c r="D5" s="142"/>
      <c r="E5" s="65"/>
      <c r="F5" s="141"/>
      <c r="G5" s="66">
        <f>COUNTIF(G10:G76,"Fail")</f>
        <v>0</v>
      </c>
      <c r="H5" s="63" t="s">
        <v>13</v>
      </c>
      <c r="I5" s="65"/>
      <c r="J5" s="141"/>
      <c r="K5" s="66">
        <f>COUNTIF(K10:K76,"Fail")</f>
        <v>0</v>
      </c>
      <c r="L5" s="63" t="s">
        <v>13</v>
      </c>
      <c r="M5" s="67"/>
      <c r="N5" s="61"/>
      <c r="O5" s="58"/>
      <c r="P5" s="58"/>
    </row>
    <row r="6" spans="1:16" ht="16.5">
      <c r="A6" s="68" t="s">
        <v>35</v>
      </c>
      <c r="B6" s="68"/>
      <c r="C6" s="142" t="s">
        <v>175</v>
      </c>
      <c r="D6" s="142"/>
      <c r="E6" s="65"/>
      <c r="F6" s="141"/>
      <c r="G6" s="66">
        <f>COUNTIF(G10:G76,"NA")</f>
        <v>0</v>
      </c>
      <c r="H6" s="63" t="s">
        <v>14</v>
      </c>
      <c r="I6" s="65"/>
      <c r="J6" s="141"/>
      <c r="K6" s="66">
        <f>COUNTIF(K10:K76,"NA")</f>
        <v>0</v>
      </c>
      <c r="L6" s="63" t="s">
        <v>14</v>
      </c>
      <c r="M6" s="67"/>
      <c r="N6" s="61"/>
      <c r="O6" s="58"/>
      <c r="P6" s="58"/>
    </row>
    <row r="7" spans="1:16" ht="16.5">
      <c r="A7" s="68" t="s">
        <v>47</v>
      </c>
      <c r="B7" s="68"/>
      <c r="C7" s="142"/>
      <c r="D7" s="142"/>
      <c r="E7" s="65"/>
      <c r="F7" s="141"/>
      <c r="G7" s="66">
        <f>COUNTA(G10:G76)</f>
        <v>0</v>
      </c>
      <c r="H7" s="63" t="s">
        <v>36</v>
      </c>
      <c r="I7" s="65"/>
      <c r="J7" s="141"/>
      <c r="K7" s="66">
        <f>COUNTA(K10:K76)</f>
        <v>0</v>
      </c>
      <c r="L7" s="63" t="s">
        <v>37</v>
      </c>
      <c r="M7" s="67"/>
      <c r="N7" s="61"/>
      <c r="O7" s="58"/>
      <c r="P7" s="58"/>
    </row>
    <row r="8" spans="1:16" ht="16.5">
      <c r="A8" s="68" t="s">
        <v>432</v>
      </c>
      <c r="B8" s="114"/>
      <c r="C8" s="69"/>
      <c r="D8" s="69"/>
      <c r="E8" s="70"/>
      <c r="F8" s="69"/>
      <c r="G8" s="66">
        <f>COUNTA($A11:$A76)</f>
        <v>61</v>
      </c>
      <c r="H8" s="63" t="s">
        <v>38</v>
      </c>
      <c r="I8" s="70"/>
      <c r="J8" s="69"/>
      <c r="K8" s="66">
        <f>COUNTA($A11:$A76)</f>
        <v>61</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286</v>
      </c>
      <c r="C10" s="136"/>
      <c r="D10" s="137"/>
      <c r="E10" s="75"/>
      <c r="F10" s="76"/>
      <c r="G10" s="77"/>
      <c r="H10" s="78"/>
      <c r="I10" s="75"/>
      <c r="J10" s="79"/>
      <c r="K10" s="79"/>
      <c r="L10" s="80"/>
      <c r="M10" s="81"/>
      <c r="N10" s="81"/>
      <c r="O10" s="74"/>
      <c r="P10" s="74"/>
    </row>
    <row r="11" spans="1:16" ht="33">
      <c r="A11" s="82" t="s">
        <v>371</v>
      </c>
      <c r="B11" s="83" t="s">
        <v>289</v>
      </c>
      <c r="C11" s="83" t="s">
        <v>288</v>
      </c>
      <c r="D11" s="83" t="s">
        <v>176</v>
      </c>
      <c r="E11" s="64"/>
      <c r="F11" s="83"/>
      <c r="G11" s="84"/>
      <c r="H11" s="83"/>
      <c r="I11" s="85"/>
      <c r="J11" s="83"/>
      <c r="K11" s="84"/>
      <c r="L11" s="83"/>
      <c r="M11" s="86"/>
      <c r="N11" s="86"/>
      <c r="O11" s="74"/>
      <c r="P11" s="74"/>
    </row>
    <row r="12" spans="1:16" ht="33">
      <c r="A12" s="82" t="s">
        <v>372</v>
      </c>
      <c r="B12" s="83" t="s">
        <v>287</v>
      </c>
      <c r="C12" s="83" t="s">
        <v>290</v>
      </c>
      <c r="D12" s="83" t="s">
        <v>283</v>
      </c>
      <c r="E12" s="64"/>
      <c r="F12" s="83"/>
      <c r="G12" s="84"/>
      <c r="H12" s="83"/>
      <c r="I12" s="85"/>
      <c r="J12" s="83"/>
      <c r="K12" s="84"/>
      <c r="L12" s="83"/>
      <c r="M12" s="86"/>
      <c r="N12" s="86"/>
      <c r="O12" s="74"/>
      <c r="P12" s="74"/>
    </row>
    <row r="13" spans="1:16" ht="33">
      <c r="A13" s="82" t="s">
        <v>373</v>
      </c>
      <c r="B13" s="83" t="s">
        <v>177</v>
      </c>
      <c r="C13" s="83" t="s">
        <v>170</v>
      </c>
      <c r="D13" s="83" t="s">
        <v>171</v>
      </c>
      <c r="E13" s="64"/>
      <c r="F13" s="83"/>
      <c r="G13" s="84"/>
      <c r="H13" s="83"/>
      <c r="I13" s="85"/>
      <c r="J13" s="83"/>
      <c r="K13" s="84"/>
      <c r="L13" s="83"/>
      <c r="M13" s="86"/>
      <c r="N13" s="86"/>
      <c r="O13" s="74"/>
      <c r="P13" s="74"/>
    </row>
    <row r="14" spans="1:16" ht="66">
      <c r="A14" s="82" t="s">
        <v>374</v>
      </c>
      <c r="B14" s="83" t="s">
        <v>182</v>
      </c>
      <c r="C14" s="83" t="s">
        <v>58</v>
      </c>
      <c r="D14" s="83" t="s">
        <v>178</v>
      </c>
      <c r="E14" s="64"/>
      <c r="F14" s="83"/>
      <c r="G14" s="84"/>
      <c r="H14" s="83"/>
      <c r="I14" s="85"/>
      <c r="J14" s="83"/>
      <c r="K14" s="84"/>
      <c r="L14" s="83"/>
      <c r="M14" s="86"/>
      <c r="N14" s="86"/>
      <c r="O14" s="74"/>
      <c r="P14" s="74"/>
    </row>
    <row r="15" spans="1:16" ht="82.5">
      <c r="A15" s="82" t="s">
        <v>375</v>
      </c>
      <c r="B15" s="83" t="s">
        <v>60</v>
      </c>
      <c r="C15" s="83" t="s">
        <v>58</v>
      </c>
      <c r="D15" s="83" t="s">
        <v>62</v>
      </c>
      <c r="E15" s="64"/>
      <c r="F15" s="83"/>
      <c r="G15" s="84"/>
      <c r="H15" s="83"/>
      <c r="I15" s="85"/>
      <c r="J15" s="83"/>
      <c r="K15" s="84"/>
      <c r="L15" s="83"/>
      <c r="M15" s="86"/>
      <c r="N15" s="86"/>
      <c r="O15" s="74"/>
      <c r="P15" s="74"/>
    </row>
    <row r="16" spans="1:16" ht="49.5">
      <c r="A16" s="82" t="s">
        <v>376</v>
      </c>
      <c r="B16" s="83" t="s">
        <v>308</v>
      </c>
      <c r="C16" s="83" t="s">
        <v>309</v>
      </c>
      <c r="D16" s="83" t="s">
        <v>293</v>
      </c>
      <c r="E16" s="64"/>
      <c r="F16" s="83"/>
      <c r="G16" s="84"/>
      <c r="H16" s="83"/>
      <c r="I16" s="85"/>
      <c r="J16" s="83"/>
      <c r="K16" s="84"/>
      <c r="L16" s="83"/>
      <c r="M16" s="86"/>
      <c r="N16" s="86"/>
      <c r="O16" s="74"/>
      <c r="P16" s="74"/>
    </row>
    <row r="17" spans="1:16" ht="49.5">
      <c r="A17" s="82" t="s">
        <v>377</v>
      </c>
      <c r="B17" s="83" t="s">
        <v>291</v>
      </c>
      <c r="C17" s="83" t="s">
        <v>292</v>
      </c>
      <c r="D17" s="83" t="s">
        <v>293</v>
      </c>
      <c r="E17" s="64"/>
      <c r="F17" s="83"/>
      <c r="G17" s="84"/>
      <c r="H17" s="83"/>
      <c r="I17" s="85"/>
      <c r="J17" s="83"/>
      <c r="K17" s="84"/>
      <c r="L17" s="83"/>
      <c r="M17" s="86"/>
      <c r="N17" s="86"/>
      <c r="O17" s="74"/>
      <c r="P17" s="74"/>
    </row>
    <row r="18" spans="1:16" ht="49.5">
      <c r="A18" s="82" t="s">
        <v>378</v>
      </c>
      <c r="B18" s="83" t="s">
        <v>294</v>
      </c>
      <c r="C18" s="83" t="s">
        <v>295</v>
      </c>
      <c r="D18" s="83" t="s">
        <v>296</v>
      </c>
      <c r="E18" s="64"/>
      <c r="F18" s="83"/>
      <c r="G18" s="84"/>
      <c r="H18" s="83"/>
      <c r="I18" s="85"/>
      <c r="J18" s="83"/>
      <c r="K18" s="84"/>
      <c r="L18" s="83"/>
      <c r="M18" s="86"/>
      <c r="N18" s="86"/>
      <c r="O18" s="74"/>
      <c r="P18" s="74"/>
    </row>
    <row r="19" spans="1:16" ht="49.5">
      <c r="A19" s="82" t="s">
        <v>379</v>
      </c>
      <c r="B19" s="83" t="s">
        <v>297</v>
      </c>
      <c r="C19" s="83" t="s">
        <v>298</v>
      </c>
      <c r="D19" s="83" t="s">
        <v>301</v>
      </c>
      <c r="E19" s="64"/>
      <c r="F19" s="83"/>
      <c r="G19" s="84"/>
      <c r="H19" s="83"/>
      <c r="I19" s="85"/>
      <c r="J19" s="83"/>
      <c r="K19" s="84"/>
      <c r="L19" s="83"/>
      <c r="M19" s="86"/>
      <c r="N19" s="86"/>
      <c r="O19" s="74"/>
      <c r="P19" s="74"/>
    </row>
    <row r="20" spans="1:16" ht="49.5">
      <c r="A20" s="82" t="s">
        <v>380</v>
      </c>
      <c r="B20" s="83" t="s">
        <v>299</v>
      </c>
      <c r="C20" s="83" t="s">
        <v>300</v>
      </c>
      <c r="D20" s="83" t="s">
        <v>302</v>
      </c>
      <c r="E20" s="64"/>
      <c r="F20" s="83"/>
      <c r="G20" s="84"/>
      <c r="H20" s="83"/>
      <c r="I20" s="85"/>
      <c r="J20" s="83"/>
      <c r="K20" s="84"/>
      <c r="L20" s="83"/>
      <c r="M20" s="86"/>
      <c r="N20" s="86"/>
      <c r="O20" s="74"/>
      <c r="P20" s="74"/>
    </row>
    <row r="21" spans="1:16" ht="49.5">
      <c r="A21" s="82" t="s">
        <v>381</v>
      </c>
      <c r="B21" s="83" t="s">
        <v>303</v>
      </c>
      <c r="C21" s="83" t="s">
        <v>304</v>
      </c>
      <c r="D21" s="83" t="s">
        <v>296</v>
      </c>
      <c r="E21" s="64"/>
      <c r="F21" s="83"/>
      <c r="G21" s="84"/>
      <c r="H21" s="83"/>
      <c r="I21" s="85"/>
      <c r="J21" s="83"/>
      <c r="K21" s="84"/>
      <c r="L21" s="83"/>
      <c r="M21" s="86"/>
      <c r="N21" s="86"/>
      <c r="O21" s="74"/>
      <c r="P21" s="74"/>
    </row>
    <row r="22" spans="1:16" ht="49.5">
      <c r="A22" s="82" t="s">
        <v>382</v>
      </c>
      <c r="B22" s="83" t="s">
        <v>305</v>
      </c>
      <c r="C22" s="83" t="s">
        <v>306</v>
      </c>
      <c r="D22" s="83" t="s">
        <v>307</v>
      </c>
      <c r="E22" s="64"/>
      <c r="F22" s="83"/>
      <c r="G22" s="84"/>
      <c r="H22" s="83"/>
      <c r="I22" s="85"/>
      <c r="J22" s="83"/>
      <c r="K22" s="84"/>
      <c r="L22" s="83"/>
      <c r="M22" s="86"/>
      <c r="N22" s="86"/>
      <c r="O22" s="74"/>
      <c r="P22" s="74"/>
    </row>
    <row r="23" spans="1:16" ht="66">
      <c r="A23" s="82" t="s">
        <v>383</v>
      </c>
      <c r="B23" s="83" t="s">
        <v>310</v>
      </c>
      <c r="C23" s="83" t="s">
        <v>313</v>
      </c>
      <c r="D23" s="83" t="s">
        <v>316</v>
      </c>
      <c r="E23" s="64"/>
      <c r="F23" s="83"/>
      <c r="G23" s="84"/>
      <c r="H23" s="83"/>
      <c r="I23" s="85"/>
      <c r="J23" s="83"/>
      <c r="K23" s="84"/>
      <c r="L23" s="83"/>
      <c r="M23" s="86"/>
      <c r="N23" s="86"/>
      <c r="O23" s="74"/>
      <c r="P23" s="74"/>
    </row>
    <row r="24" spans="1:16" ht="66">
      <c r="A24" s="82" t="s">
        <v>384</v>
      </c>
      <c r="B24" s="83" t="s">
        <v>311</v>
      </c>
      <c r="C24" s="83" t="s">
        <v>314</v>
      </c>
      <c r="D24" s="83" t="s">
        <v>316</v>
      </c>
      <c r="E24" s="64"/>
      <c r="F24" s="83"/>
      <c r="G24" s="84"/>
      <c r="H24" s="83"/>
      <c r="I24" s="85"/>
      <c r="J24" s="83"/>
      <c r="K24" s="84"/>
      <c r="L24" s="83"/>
      <c r="M24" s="86"/>
      <c r="N24" s="86"/>
      <c r="O24" s="74"/>
      <c r="P24" s="74"/>
    </row>
    <row r="25" spans="1:16" ht="66">
      <c r="A25" s="82" t="s">
        <v>385</v>
      </c>
      <c r="B25" s="83" t="s">
        <v>312</v>
      </c>
      <c r="C25" s="83" t="s">
        <v>315</v>
      </c>
      <c r="D25" s="83" t="s">
        <v>316</v>
      </c>
      <c r="E25" s="64"/>
      <c r="F25" s="83"/>
      <c r="G25" s="84"/>
      <c r="H25" s="83"/>
      <c r="I25" s="85"/>
      <c r="J25" s="83"/>
      <c r="K25" s="84"/>
      <c r="L25" s="83"/>
      <c r="M25" s="86"/>
      <c r="N25" s="86"/>
      <c r="O25" s="74"/>
      <c r="P25" s="74"/>
    </row>
    <row r="26" spans="1:16" ht="33">
      <c r="A26" s="82" t="s">
        <v>386</v>
      </c>
      <c r="B26" s="83" t="s">
        <v>317</v>
      </c>
      <c r="C26" s="83" t="s">
        <v>318</v>
      </c>
      <c r="D26" s="83" t="s">
        <v>319</v>
      </c>
      <c r="E26" s="64"/>
      <c r="F26" s="83"/>
      <c r="G26" s="84"/>
      <c r="H26" s="83"/>
      <c r="I26" s="85"/>
      <c r="J26" s="83"/>
      <c r="K26" s="84"/>
      <c r="L26" s="83"/>
      <c r="M26" s="86"/>
      <c r="N26" s="86"/>
      <c r="O26" s="74"/>
      <c r="P26" s="74"/>
    </row>
    <row r="27" spans="1:16" ht="16.5">
      <c r="A27" s="71"/>
      <c r="B27" s="136" t="s">
        <v>320</v>
      </c>
      <c r="C27" s="136"/>
      <c r="D27" s="137"/>
      <c r="E27" s="75"/>
      <c r="F27" s="76"/>
      <c r="G27" s="77"/>
      <c r="H27" s="78"/>
      <c r="I27" s="75"/>
      <c r="J27" s="79"/>
      <c r="K27" s="79"/>
      <c r="L27" s="80"/>
      <c r="M27" s="81"/>
      <c r="N27" s="81"/>
      <c r="O27" s="74"/>
      <c r="P27" s="74"/>
    </row>
    <row r="28" spans="1:16" ht="33">
      <c r="A28" s="82" t="s">
        <v>387</v>
      </c>
      <c r="B28" s="83" t="s">
        <v>321</v>
      </c>
      <c r="C28" s="83" t="s">
        <v>322</v>
      </c>
      <c r="D28" s="83" t="s">
        <v>284</v>
      </c>
      <c r="E28" s="64"/>
      <c r="F28" s="83"/>
      <c r="G28" s="84"/>
      <c r="H28" s="83"/>
      <c r="I28" s="85"/>
      <c r="J28" s="83"/>
      <c r="K28" s="84"/>
      <c r="L28" s="83"/>
      <c r="M28" s="86"/>
      <c r="N28" s="86"/>
      <c r="O28" s="74"/>
      <c r="P28" s="74"/>
    </row>
    <row r="29" spans="1:16" ht="33">
      <c r="A29" s="82" t="s">
        <v>388</v>
      </c>
      <c r="B29" s="83" t="s">
        <v>177</v>
      </c>
      <c r="C29" s="83" t="s">
        <v>170</v>
      </c>
      <c r="D29" s="83" t="s">
        <v>171</v>
      </c>
      <c r="E29" s="64"/>
      <c r="F29" s="83"/>
      <c r="G29" s="84"/>
      <c r="H29" s="83"/>
      <c r="I29" s="85"/>
      <c r="J29" s="83"/>
      <c r="K29" s="84"/>
      <c r="L29" s="83"/>
      <c r="M29" s="86"/>
      <c r="N29" s="86"/>
      <c r="O29" s="74"/>
      <c r="P29" s="74"/>
    </row>
    <row r="30" spans="1:16" ht="66">
      <c r="A30" s="82" t="s">
        <v>389</v>
      </c>
      <c r="B30" s="83" t="s">
        <v>182</v>
      </c>
      <c r="C30" s="83" t="s">
        <v>58</v>
      </c>
      <c r="D30" s="83" t="s">
        <v>178</v>
      </c>
      <c r="E30" s="64"/>
      <c r="F30" s="83"/>
      <c r="G30" s="84"/>
      <c r="H30" s="83"/>
      <c r="I30" s="85"/>
      <c r="J30" s="83"/>
      <c r="K30" s="84"/>
      <c r="L30" s="83"/>
      <c r="M30" s="86"/>
      <c r="N30" s="86"/>
      <c r="O30" s="74"/>
      <c r="P30" s="74"/>
    </row>
    <row r="31" spans="1:16" ht="82.5">
      <c r="A31" s="82" t="s">
        <v>390</v>
      </c>
      <c r="B31" s="83" t="s">
        <v>60</v>
      </c>
      <c r="C31" s="83" t="s">
        <v>58</v>
      </c>
      <c r="D31" s="83" t="s">
        <v>62</v>
      </c>
      <c r="E31" s="64"/>
      <c r="F31" s="83"/>
      <c r="G31" s="84"/>
      <c r="H31" s="83"/>
      <c r="I31" s="85"/>
      <c r="J31" s="83"/>
      <c r="K31" s="84"/>
      <c r="L31" s="83"/>
      <c r="M31" s="86"/>
      <c r="N31" s="86"/>
      <c r="O31" s="74"/>
      <c r="P31" s="74"/>
    </row>
    <row r="32" spans="1:16" ht="49.5">
      <c r="A32" s="82" t="s">
        <v>391</v>
      </c>
      <c r="B32" s="83" t="s">
        <v>308</v>
      </c>
      <c r="C32" s="83" t="s">
        <v>309</v>
      </c>
      <c r="D32" s="83" t="s">
        <v>293</v>
      </c>
      <c r="E32" s="64"/>
      <c r="F32" s="83"/>
      <c r="G32" s="84"/>
      <c r="H32" s="83"/>
      <c r="I32" s="85"/>
      <c r="J32" s="83"/>
      <c r="K32" s="84"/>
      <c r="L32" s="83"/>
      <c r="M32" s="86"/>
      <c r="N32" s="86"/>
      <c r="O32" s="74"/>
      <c r="P32" s="74"/>
    </row>
    <row r="33" spans="1:16" ht="49.5">
      <c r="A33" s="82" t="s">
        <v>392</v>
      </c>
      <c r="B33" s="83" t="s">
        <v>323</v>
      </c>
      <c r="C33" s="83" t="s">
        <v>292</v>
      </c>
      <c r="D33" s="83" t="s">
        <v>293</v>
      </c>
      <c r="E33" s="64"/>
      <c r="F33" s="83"/>
      <c r="G33" s="84"/>
      <c r="H33" s="83"/>
      <c r="I33" s="85"/>
      <c r="J33" s="83"/>
      <c r="K33" s="84"/>
      <c r="L33" s="83"/>
      <c r="M33" s="86"/>
      <c r="N33" s="86"/>
      <c r="O33" s="74"/>
      <c r="P33" s="74"/>
    </row>
    <row r="34" spans="1:16" ht="49.5">
      <c r="A34" s="82" t="s">
        <v>393</v>
      </c>
      <c r="B34" s="83" t="s">
        <v>324</v>
      </c>
      <c r="C34" s="83" t="s">
        <v>295</v>
      </c>
      <c r="D34" s="83" t="s">
        <v>296</v>
      </c>
      <c r="E34" s="64"/>
      <c r="F34" s="83"/>
      <c r="G34" s="84"/>
      <c r="H34" s="83"/>
      <c r="I34" s="85"/>
      <c r="J34" s="83"/>
      <c r="K34" s="84"/>
      <c r="L34" s="83"/>
      <c r="M34" s="86"/>
      <c r="N34" s="86"/>
      <c r="O34" s="74"/>
      <c r="P34" s="74"/>
    </row>
    <row r="35" spans="1:16" ht="49.5">
      <c r="A35" s="82" t="s">
        <v>394</v>
      </c>
      <c r="B35" s="83" t="s">
        <v>325</v>
      </c>
      <c r="C35" s="83" t="s">
        <v>298</v>
      </c>
      <c r="D35" s="83" t="s">
        <v>301</v>
      </c>
      <c r="E35" s="64"/>
      <c r="F35" s="83"/>
      <c r="G35" s="84"/>
      <c r="H35" s="83"/>
      <c r="I35" s="85"/>
      <c r="J35" s="83"/>
      <c r="K35" s="84"/>
      <c r="L35" s="83"/>
      <c r="M35" s="86"/>
      <c r="N35" s="86"/>
      <c r="O35" s="74"/>
      <c r="P35" s="74"/>
    </row>
    <row r="36" spans="1:16" ht="49.5">
      <c r="A36" s="82" t="s">
        <v>395</v>
      </c>
      <c r="B36" s="83" t="s">
        <v>326</v>
      </c>
      <c r="C36" s="83" t="s">
        <v>300</v>
      </c>
      <c r="D36" s="83" t="s">
        <v>302</v>
      </c>
      <c r="E36" s="64"/>
      <c r="F36" s="83"/>
      <c r="G36" s="84"/>
      <c r="H36" s="83"/>
      <c r="I36" s="85"/>
      <c r="J36" s="83"/>
      <c r="K36" s="84"/>
      <c r="L36" s="83"/>
      <c r="M36" s="86"/>
      <c r="N36" s="86"/>
      <c r="O36" s="74"/>
      <c r="P36" s="74"/>
    </row>
    <row r="37" spans="1:16" ht="66">
      <c r="A37" s="82" t="s">
        <v>396</v>
      </c>
      <c r="B37" s="83" t="s">
        <v>310</v>
      </c>
      <c r="C37" s="83" t="s">
        <v>313</v>
      </c>
      <c r="D37" s="83" t="s">
        <v>316</v>
      </c>
      <c r="E37" s="64"/>
      <c r="F37" s="83"/>
      <c r="G37" s="84"/>
      <c r="H37" s="83"/>
      <c r="I37" s="85"/>
      <c r="J37" s="83"/>
      <c r="K37" s="84"/>
      <c r="L37" s="83"/>
      <c r="M37" s="86"/>
      <c r="N37" s="86"/>
      <c r="O37" s="74"/>
      <c r="P37" s="74"/>
    </row>
    <row r="38" spans="1:16" ht="66">
      <c r="A38" s="82" t="s">
        <v>397</v>
      </c>
      <c r="B38" s="83" t="s">
        <v>311</v>
      </c>
      <c r="C38" s="83" t="s">
        <v>314</v>
      </c>
      <c r="D38" s="83" t="s">
        <v>316</v>
      </c>
      <c r="E38" s="64"/>
      <c r="F38" s="83"/>
      <c r="G38" s="84"/>
      <c r="H38" s="83"/>
      <c r="I38" s="85"/>
      <c r="J38" s="83"/>
      <c r="K38" s="84"/>
      <c r="L38" s="83"/>
      <c r="M38" s="86"/>
      <c r="N38" s="86"/>
      <c r="O38" s="74"/>
      <c r="P38" s="74"/>
    </row>
    <row r="39" spans="1:16" ht="33">
      <c r="A39" s="82" t="s">
        <v>398</v>
      </c>
      <c r="B39" s="83" t="s">
        <v>317</v>
      </c>
      <c r="C39" s="83" t="s">
        <v>318</v>
      </c>
      <c r="D39" s="83" t="s">
        <v>319</v>
      </c>
      <c r="E39" s="64"/>
      <c r="F39" s="83"/>
      <c r="G39" s="84"/>
      <c r="H39" s="83"/>
      <c r="I39" s="85"/>
      <c r="J39" s="83"/>
      <c r="K39" s="84"/>
      <c r="L39" s="83"/>
      <c r="M39" s="86"/>
      <c r="N39" s="86"/>
      <c r="O39" s="74"/>
      <c r="P39" s="74"/>
    </row>
    <row r="40" spans="1:16" ht="16.5">
      <c r="A40" s="71"/>
      <c r="B40" s="136" t="s">
        <v>327</v>
      </c>
      <c r="C40" s="136"/>
      <c r="D40" s="137"/>
      <c r="E40" s="75"/>
      <c r="F40" s="76"/>
      <c r="G40" s="77"/>
      <c r="H40" s="78"/>
      <c r="I40" s="75"/>
      <c r="J40" s="79"/>
      <c r="K40" s="79"/>
      <c r="L40" s="80"/>
      <c r="M40" s="81"/>
      <c r="N40" s="81"/>
      <c r="O40" s="74"/>
      <c r="P40" s="74"/>
    </row>
    <row r="41" spans="1:16" ht="33">
      <c r="A41" s="82" t="s">
        <v>399</v>
      </c>
      <c r="B41" s="83" t="s">
        <v>328</v>
      </c>
      <c r="C41" s="83" t="s">
        <v>329</v>
      </c>
      <c r="D41" s="83" t="s">
        <v>285</v>
      </c>
      <c r="E41" s="64"/>
      <c r="F41" s="83"/>
      <c r="G41" s="84"/>
      <c r="H41" s="83"/>
      <c r="I41" s="85"/>
      <c r="J41" s="83"/>
      <c r="K41" s="84"/>
      <c r="L41" s="83"/>
      <c r="M41" s="86"/>
      <c r="N41" s="86"/>
      <c r="O41" s="74"/>
      <c r="P41" s="74"/>
    </row>
    <row r="42" spans="1:16" ht="33">
      <c r="A42" s="82" t="s">
        <v>400</v>
      </c>
      <c r="B42" s="83" t="s">
        <v>177</v>
      </c>
      <c r="C42" s="83" t="s">
        <v>170</v>
      </c>
      <c r="D42" s="83" t="s">
        <v>171</v>
      </c>
      <c r="E42" s="64"/>
      <c r="F42" s="83"/>
      <c r="G42" s="84"/>
      <c r="H42" s="83"/>
      <c r="I42" s="85"/>
      <c r="J42" s="83"/>
      <c r="K42" s="84"/>
      <c r="L42" s="83"/>
      <c r="M42" s="86"/>
      <c r="N42" s="86"/>
      <c r="O42" s="74"/>
      <c r="P42" s="74"/>
    </row>
    <row r="43" spans="1:16" ht="66">
      <c r="A43" s="82" t="s">
        <v>401</v>
      </c>
      <c r="B43" s="83" t="s">
        <v>182</v>
      </c>
      <c r="C43" s="83" t="s">
        <v>58</v>
      </c>
      <c r="D43" s="83" t="s">
        <v>178</v>
      </c>
      <c r="E43" s="64"/>
      <c r="F43" s="83"/>
      <c r="G43" s="84"/>
      <c r="H43" s="83"/>
      <c r="I43" s="85"/>
      <c r="J43" s="83"/>
      <c r="K43" s="84"/>
      <c r="L43" s="83"/>
      <c r="M43" s="86"/>
      <c r="N43" s="86"/>
      <c r="O43" s="74"/>
      <c r="P43" s="74"/>
    </row>
    <row r="44" spans="1:16" ht="82.5">
      <c r="A44" s="82" t="s">
        <v>402</v>
      </c>
      <c r="B44" s="83" t="s">
        <v>60</v>
      </c>
      <c r="C44" s="83" t="s">
        <v>58</v>
      </c>
      <c r="D44" s="83" t="s">
        <v>62</v>
      </c>
      <c r="E44" s="64"/>
      <c r="F44" s="83"/>
      <c r="G44" s="84"/>
      <c r="H44" s="83"/>
      <c r="I44" s="85"/>
      <c r="J44" s="83"/>
      <c r="K44" s="84"/>
      <c r="L44" s="83"/>
      <c r="M44" s="86"/>
      <c r="N44" s="86"/>
      <c r="O44" s="74"/>
      <c r="P44" s="74"/>
    </row>
    <row r="45" spans="1:16" ht="49.5">
      <c r="A45" s="82" t="s">
        <v>403</v>
      </c>
      <c r="B45" s="83" t="s">
        <v>308</v>
      </c>
      <c r="C45" s="83" t="s">
        <v>309</v>
      </c>
      <c r="D45" s="83" t="s">
        <v>293</v>
      </c>
      <c r="E45" s="64"/>
      <c r="F45" s="83"/>
      <c r="G45" s="84"/>
      <c r="H45" s="83"/>
      <c r="I45" s="85"/>
      <c r="J45" s="83"/>
      <c r="K45" s="84"/>
      <c r="L45" s="83"/>
      <c r="M45" s="86"/>
      <c r="N45" s="86"/>
      <c r="O45" s="74"/>
      <c r="P45" s="74"/>
    </row>
    <row r="46" spans="1:16" ht="49.5">
      <c r="A46" s="82" t="s">
        <v>404</v>
      </c>
      <c r="B46" s="83" t="s">
        <v>330</v>
      </c>
      <c r="C46" s="83" t="s">
        <v>331</v>
      </c>
      <c r="D46" s="83" t="s">
        <v>293</v>
      </c>
      <c r="E46" s="64"/>
      <c r="F46" s="83"/>
      <c r="G46" s="84"/>
      <c r="H46" s="83"/>
      <c r="I46" s="85"/>
      <c r="J46" s="83"/>
      <c r="K46" s="84"/>
      <c r="L46" s="83"/>
      <c r="M46" s="86"/>
      <c r="N46" s="86"/>
      <c r="O46" s="74"/>
      <c r="P46" s="74"/>
    </row>
    <row r="47" spans="1:16" ht="49.5">
      <c r="A47" s="82" t="s">
        <v>405</v>
      </c>
      <c r="B47" s="83" t="s">
        <v>332</v>
      </c>
      <c r="C47" s="83" t="s">
        <v>333</v>
      </c>
      <c r="D47" s="83" t="s">
        <v>334</v>
      </c>
      <c r="E47" s="64"/>
      <c r="F47" s="83"/>
      <c r="G47" s="84"/>
      <c r="H47" s="83"/>
      <c r="I47" s="85"/>
      <c r="J47" s="83"/>
      <c r="K47" s="84"/>
      <c r="L47" s="83"/>
      <c r="M47" s="86"/>
      <c r="N47" s="86"/>
      <c r="O47" s="74"/>
      <c r="P47" s="74"/>
    </row>
    <row r="48" spans="1:16" ht="33">
      <c r="A48" s="82" t="s">
        <v>406</v>
      </c>
      <c r="B48" s="83" t="s">
        <v>335</v>
      </c>
      <c r="C48" s="83" t="s">
        <v>336</v>
      </c>
      <c r="D48" s="83" t="s">
        <v>337</v>
      </c>
      <c r="E48" s="64"/>
      <c r="F48" s="83"/>
      <c r="G48" s="84"/>
      <c r="H48" s="83"/>
      <c r="I48" s="85"/>
      <c r="J48" s="83"/>
      <c r="K48" s="84"/>
      <c r="L48" s="83"/>
      <c r="M48" s="86"/>
      <c r="N48" s="86"/>
      <c r="O48" s="74"/>
      <c r="P48" s="74"/>
    </row>
    <row r="49" spans="1:16" ht="16.5">
      <c r="A49" s="82" t="s">
        <v>407</v>
      </c>
      <c r="B49" s="136" t="s">
        <v>338</v>
      </c>
      <c r="C49" s="136"/>
      <c r="D49" s="137"/>
      <c r="E49" s="75"/>
      <c r="F49" s="76"/>
      <c r="G49" s="77"/>
      <c r="H49" s="78"/>
      <c r="I49" s="75"/>
      <c r="J49" s="79"/>
      <c r="K49" s="79"/>
      <c r="L49" s="80"/>
      <c r="M49" s="81"/>
      <c r="N49" s="81"/>
      <c r="O49" s="74"/>
      <c r="P49" s="74"/>
    </row>
    <row r="50" spans="1:16" ht="66">
      <c r="A50" s="82" t="s">
        <v>408</v>
      </c>
      <c r="B50" s="83" t="s">
        <v>339</v>
      </c>
      <c r="C50" s="83" t="s">
        <v>340</v>
      </c>
      <c r="D50" s="83" t="s">
        <v>341</v>
      </c>
      <c r="E50" s="64"/>
      <c r="F50" s="83"/>
      <c r="G50" s="84"/>
      <c r="H50" s="83"/>
      <c r="I50" s="85"/>
      <c r="J50" s="83"/>
      <c r="K50" s="84"/>
      <c r="L50" s="83"/>
      <c r="M50" s="86"/>
      <c r="N50" s="86"/>
      <c r="O50" s="74"/>
      <c r="P50" s="74"/>
    </row>
    <row r="51" spans="1:16" ht="33">
      <c r="A51" s="82" t="s">
        <v>409</v>
      </c>
      <c r="B51" s="83" t="s">
        <v>177</v>
      </c>
      <c r="C51" s="83" t="s">
        <v>170</v>
      </c>
      <c r="D51" s="83" t="s">
        <v>171</v>
      </c>
      <c r="E51" s="64"/>
      <c r="F51" s="83"/>
      <c r="G51" s="84"/>
      <c r="H51" s="83"/>
      <c r="I51" s="85"/>
      <c r="J51" s="83"/>
      <c r="K51" s="84"/>
      <c r="L51" s="83"/>
      <c r="M51" s="86"/>
      <c r="N51" s="86"/>
      <c r="O51" s="74"/>
      <c r="P51" s="74"/>
    </row>
    <row r="52" spans="1:16" ht="66">
      <c r="A52" s="82" t="s">
        <v>410</v>
      </c>
      <c r="B52" s="83" t="s">
        <v>182</v>
      </c>
      <c r="C52" s="83" t="s">
        <v>58</v>
      </c>
      <c r="D52" s="83" t="s">
        <v>178</v>
      </c>
      <c r="E52" s="64"/>
      <c r="F52" s="83"/>
      <c r="G52" s="84"/>
      <c r="H52" s="83"/>
      <c r="I52" s="85"/>
      <c r="J52" s="83"/>
      <c r="K52" s="84"/>
      <c r="L52" s="83"/>
      <c r="M52" s="86"/>
      <c r="N52" s="86"/>
      <c r="O52" s="74"/>
      <c r="P52" s="74"/>
    </row>
    <row r="53" spans="1:16" ht="82.5">
      <c r="A53" s="82" t="s">
        <v>411</v>
      </c>
      <c r="B53" s="83" t="s">
        <v>60</v>
      </c>
      <c r="C53" s="83" t="s">
        <v>58</v>
      </c>
      <c r="D53" s="83" t="s">
        <v>62</v>
      </c>
      <c r="E53" s="64"/>
      <c r="F53" s="83"/>
      <c r="G53" s="84"/>
      <c r="H53" s="83"/>
      <c r="I53" s="85"/>
      <c r="J53" s="83"/>
      <c r="K53" s="84"/>
      <c r="L53" s="83"/>
      <c r="M53" s="86"/>
      <c r="N53" s="86"/>
      <c r="O53" s="74"/>
      <c r="P53" s="74"/>
    </row>
    <row r="54" spans="1:16" ht="66">
      <c r="A54" s="82" t="s">
        <v>412</v>
      </c>
      <c r="B54" s="83" t="s">
        <v>342</v>
      </c>
      <c r="C54" s="83" t="s">
        <v>343</v>
      </c>
      <c r="D54" s="83" t="s">
        <v>344</v>
      </c>
      <c r="E54" s="64"/>
      <c r="F54" s="83"/>
      <c r="G54" s="84"/>
      <c r="H54" s="83"/>
      <c r="I54" s="85"/>
      <c r="J54" s="83"/>
      <c r="K54" s="84"/>
      <c r="L54" s="83"/>
      <c r="M54" s="86"/>
      <c r="N54" s="86"/>
      <c r="O54" s="74"/>
      <c r="P54" s="74"/>
    </row>
    <row r="55" spans="1:16" ht="33">
      <c r="A55" s="82" t="s">
        <v>413</v>
      </c>
      <c r="B55" s="83" t="s">
        <v>317</v>
      </c>
      <c r="C55" s="83" t="s">
        <v>318</v>
      </c>
      <c r="D55" s="83" t="s">
        <v>319</v>
      </c>
      <c r="E55" s="64"/>
      <c r="F55" s="83"/>
      <c r="G55" s="84"/>
      <c r="H55" s="83"/>
      <c r="I55" s="85"/>
      <c r="J55" s="83"/>
      <c r="K55" s="84"/>
      <c r="L55" s="83"/>
      <c r="M55" s="86"/>
      <c r="N55" s="86"/>
      <c r="O55" s="74"/>
      <c r="P55" s="74"/>
    </row>
    <row r="56" spans="1:16" ht="16.5">
      <c r="A56" s="71"/>
      <c r="B56" s="136" t="s">
        <v>345</v>
      </c>
      <c r="C56" s="136"/>
      <c r="D56" s="137"/>
      <c r="E56" s="75"/>
      <c r="F56" s="76"/>
      <c r="G56" s="77"/>
      <c r="H56" s="78"/>
      <c r="I56" s="75"/>
      <c r="J56" s="79"/>
      <c r="K56" s="79"/>
      <c r="L56" s="80"/>
      <c r="M56" s="81"/>
      <c r="N56" s="81"/>
      <c r="O56" s="74"/>
      <c r="P56" s="74"/>
    </row>
    <row r="57" spans="1:16" ht="66">
      <c r="A57" s="82" t="s">
        <v>414</v>
      </c>
      <c r="B57" s="83" t="s">
        <v>346</v>
      </c>
      <c r="C57" s="83" t="s">
        <v>347</v>
      </c>
      <c r="D57" s="83" t="s">
        <v>348</v>
      </c>
      <c r="E57" s="64"/>
      <c r="F57" s="83"/>
      <c r="G57" s="84"/>
      <c r="H57" s="83"/>
      <c r="I57" s="85"/>
      <c r="J57" s="83"/>
      <c r="K57" s="84"/>
      <c r="L57" s="83"/>
      <c r="M57" s="86"/>
      <c r="N57" s="86"/>
      <c r="O57" s="74"/>
      <c r="P57" s="74"/>
    </row>
    <row r="58" spans="1:16" ht="33">
      <c r="A58" s="82" t="s">
        <v>415</v>
      </c>
      <c r="B58" s="83" t="s">
        <v>177</v>
      </c>
      <c r="C58" s="83" t="s">
        <v>170</v>
      </c>
      <c r="D58" s="83" t="s">
        <v>171</v>
      </c>
      <c r="E58" s="64"/>
      <c r="F58" s="83"/>
      <c r="G58" s="84"/>
      <c r="H58" s="83"/>
      <c r="I58" s="85"/>
      <c r="J58" s="83"/>
      <c r="K58" s="84"/>
      <c r="L58" s="83"/>
      <c r="M58" s="86"/>
      <c r="N58" s="86"/>
      <c r="O58" s="74"/>
      <c r="P58" s="74"/>
    </row>
    <row r="59" spans="1:16" ht="66">
      <c r="A59" s="82" t="s">
        <v>416</v>
      </c>
      <c r="B59" s="83" t="s">
        <v>182</v>
      </c>
      <c r="C59" s="83" t="s">
        <v>58</v>
      </c>
      <c r="D59" s="83" t="s">
        <v>178</v>
      </c>
      <c r="E59" s="64"/>
      <c r="F59" s="83"/>
      <c r="G59" s="84"/>
      <c r="H59" s="83"/>
      <c r="I59" s="85"/>
      <c r="J59" s="83"/>
      <c r="K59" s="84"/>
      <c r="L59" s="83"/>
      <c r="M59" s="86"/>
      <c r="N59" s="86"/>
      <c r="O59" s="74"/>
      <c r="P59" s="74"/>
    </row>
    <row r="60" spans="1:16" ht="82.5">
      <c r="A60" s="82" t="s">
        <v>417</v>
      </c>
      <c r="B60" s="83" t="s">
        <v>60</v>
      </c>
      <c r="C60" s="83" t="s">
        <v>58</v>
      </c>
      <c r="D60" s="83" t="s">
        <v>62</v>
      </c>
      <c r="E60" s="64"/>
      <c r="F60" s="83"/>
      <c r="G60" s="84"/>
      <c r="H60" s="83"/>
      <c r="I60" s="85"/>
      <c r="J60" s="83"/>
      <c r="K60" s="84"/>
      <c r="L60" s="83"/>
      <c r="M60" s="86"/>
      <c r="N60" s="86"/>
      <c r="O60" s="74"/>
      <c r="P60" s="74"/>
    </row>
    <row r="61" spans="1:16" ht="49.5">
      <c r="A61" s="82" t="s">
        <v>418</v>
      </c>
      <c r="B61" s="83" t="s">
        <v>308</v>
      </c>
      <c r="C61" s="83" t="s">
        <v>309</v>
      </c>
      <c r="D61" s="83" t="s">
        <v>293</v>
      </c>
      <c r="E61" s="64"/>
      <c r="F61" s="83"/>
      <c r="G61" s="84"/>
      <c r="H61" s="83"/>
      <c r="I61" s="85"/>
      <c r="J61" s="83"/>
      <c r="K61" s="84"/>
      <c r="L61" s="83"/>
      <c r="M61" s="86"/>
      <c r="N61" s="86"/>
      <c r="O61" s="74"/>
      <c r="P61" s="74"/>
    </row>
    <row r="62" spans="1:16" ht="49.5">
      <c r="A62" s="82" t="s">
        <v>419</v>
      </c>
      <c r="B62" s="83" t="s">
        <v>349</v>
      </c>
      <c r="C62" s="83" t="s">
        <v>292</v>
      </c>
      <c r="D62" s="83" t="s">
        <v>293</v>
      </c>
      <c r="E62" s="64"/>
      <c r="F62" s="83"/>
      <c r="G62" s="84"/>
      <c r="H62" s="83"/>
      <c r="I62" s="85"/>
      <c r="J62" s="83"/>
      <c r="K62" s="84"/>
      <c r="L62" s="83"/>
      <c r="M62" s="86"/>
      <c r="N62" s="86"/>
      <c r="O62" s="74"/>
      <c r="P62" s="74"/>
    </row>
    <row r="63" spans="1:16" ht="49.5">
      <c r="A63" s="82" t="s">
        <v>420</v>
      </c>
      <c r="B63" s="83" t="s">
        <v>350</v>
      </c>
      <c r="C63" s="83" t="s">
        <v>295</v>
      </c>
      <c r="D63" s="83" t="s">
        <v>296</v>
      </c>
      <c r="E63" s="64"/>
      <c r="F63" s="83"/>
      <c r="G63" s="84"/>
      <c r="H63" s="83"/>
      <c r="I63" s="85"/>
      <c r="J63" s="83"/>
      <c r="K63" s="84"/>
      <c r="L63" s="83"/>
      <c r="M63" s="86"/>
      <c r="N63" s="86"/>
      <c r="O63" s="74"/>
      <c r="P63" s="74"/>
    </row>
    <row r="64" spans="1:16" ht="49.5">
      <c r="A64" s="82" t="s">
        <v>421</v>
      </c>
      <c r="B64" s="83" t="s">
        <v>351</v>
      </c>
      <c r="C64" s="83" t="s">
        <v>298</v>
      </c>
      <c r="D64" s="83" t="s">
        <v>301</v>
      </c>
      <c r="E64" s="64"/>
      <c r="F64" s="83"/>
      <c r="G64" s="84"/>
      <c r="H64" s="83"/>
      <c r="I64" s="85"/>
      <c r="J64" s="83"/>
      <c r="K64" s="84"/>
      <c r="L64" s="83"/>
      <c r="M64" s="86"/>
      <c r="N64" s="86"/>
      <c r="O64" s="74"/>
      <c r="P64" s="74"/>
    </row>
    <row r="65" spans="1:16" ht="49.5">
      <c r="A65" s="82" t="s">
        <v>422</v>
      </c>
      <c r="B65" s="83" t="s">
        <v>352</v>
      </c>
      <c r="C65" s="83" t="s">
        <v>300</v>
      </c>
      <c r="D65" s="83" t="s">
        <v>302</v>
      </c>
      <c r="E65" s="64"/>
      <c r="F65" s="83"/>
      <c r="G65" s="84"/>
      <c r="H65" s="83"/>
      <c r="I65" s="85"/>
      <c r="J65" s="83"/>
      <c r="K65" s="84"/>
      <c r="L65" s="83"/>
      <c r="M65" s="86"/>
      <c r="N65" s="86"/>
      <c r="O65" s="74"/>
      <c r="P65" s="74"/>
    </row>
    <row r="66" spans="1:16" ht="66">
      <c r="A66" s="82" t="s">
        <v>423</v>
      </c>
      <c r="B66" s="83" t="s">
        <v>310</v>
      </c>
      <c r="C66" s="83" t="s">
        <v>313</v>
      </c>
      <c r="D66" s="83" t="s">
        <v>316</v>
      </c>
      <c r="E66" s="64"/>
      <c r="F66" s="83"/>
      <c r="G66" s="84"/>
      <c r="H66" s="83"/>
      <c r="I66" s="85"/>
      <c r="J66" s="83"/>
      <c r="K66" s="84"/>
      <c r="L66" s="83"/>
      <c r="M66" s="86"/>
      <c r="N66" s="86"/>
      <c r="O66" s="74"/>
      <c r="P66" s="74"/>
    </row>
    <row r="67" spans="1:16" ht="66">
      <c r="A67" s="82" t="s">
        <v>424</v>
      </c>
      <c r="B67" s="83" t="s">
        <v>311</v>
      </c>
      <c r="C67" s="83" t="s">
        <v>314</v>
      </c>
      <c r="D67" s="83" t="s">
        <v>316</v>
      </c>
      <c r="E67" s="64"/>
      <c r="F67" s="83"/>
      <c r="G67" s="84"/>
      <c r="H67" s="83"/>
      <c r="I67" s="85"/>
      <c r="J67" s="83"/>
      <c r="K67" s="84"/>
      <c r="L67" s="83"/>
      <c r="M67" s="86"/>
      <c r="N67" s="86"/>
      <c r="O67" s="74"/>
      <c r="P67" s="74"/>
    </row>
    <row r="68" spans="1:16" ht="33">
      <c r="A68" s="82" t="s">
        <v>425</v>
      </c>
      <c r="B68" s="83" t="s">
        <v>317</v>
      </c>
      <c r="C68" s="83" t="s">
        <v>318</v>
      </c>
      <c r="D68" s="83" t="s">
        <v>319</v>
      </c>
      <c r="E68" s="64"/>
      <c r="F68" s="83"/>
      <c r="G68" s="84"/>
      <c r="H68" s="83"/>
      <c r="I68" s="85"/>
      <c r="J68" s="83"/>
      <c r="K68" s="84"/>
      <c r="L68" s="83"/>
      <c r="M68" s="86"/>
      <c r="N68" s="86"/>
      <c r="O68" s="74"/>
      <c r="P68" s="74"/>
    </row>
    <row r="69" spans="1:16" ht="16.5">
      <c r="A69" s="71"/>
      <c r="B69" s="136" t="s">
        <v>353</v>
      </c>
      <c r="C69" s="136"/>
      <c r="D69" s="137"/>
      <c r="E69" s="75"/>
      <c r="F69" s="76"/>
      <c r="G69" s="77"/>
      <c r="H69" s="78"/>
      <c r="I69" s="75"/>
      <c r="J69" s="79"/>
      <c r="K69" s="79"/>
      <c r="L69" s="80"/>
      <c r="M69" s="81"/>
      <c r="N69" s="81"/>
      <c r="O69" s="74"/>
      <c r="P69" s="74"/>
    </row>
    <row r="70" spans="1:16" ht="66">
      <c r="A70" s="82" t="s">
        <v>426</v>
      </c>
      <c r="B70" s="83" t="s">
        <v>354</v>
      </c>
      <c r="C70" s="83" t="s">
        <v>347</v>
      </c>
      <c r="D70" s="83" t="s">
        <v>355</v>
      </c>
      <c r="E70" s="64"/>
      <c r="F70" s="83"/>
      <c r="G70" s="84"/>
      <c r="H70" s="83"/>
      <c r="I70" s="85"/>
      <c r="J70" s="83"/>
      <c r="K70" s="84"/>
      <c r="L70" s="83"/>
      <c r="M70" s="86"/>
      <c r="N70" s="86"/>
      <c r="O70" s="74"/>
      <c r="P70" s="74"/>
    </row>
    <row r="71" spans="1:16" ht="33">
      <c r="A71" s="82" t="s">
        <v>427</v>
      </c>
      <c r="B71" s="83" t="s">
        <v>177</v>
      </c>
      <c r="C71" s="83" t="s">
        <v>170</v>
      </c>
      <c r="D71" s="83" t="s">
        <v>171</v>
      </c>
      <c r="E71" s="64"/>
      <c r="F71" s="83"/>
      <c r="G71" s="84"/>
      <c r="H71" s="83"/>
      <c r="I71" s="85"/>
      <c r="J71" s="83"/>
      <c r="K71" s="84"/>
      <c r="L71" s="83"/>
      <c r="M71" s="86"/>
      <c r="N71" s="86"/>
      <c r="O71" s="74"/>
      <c r="P71" s="74"/>
    </row>
    <row r="72" spans="1:16" ht="66">
      <c r="A72" s="82" t="s">
        <v>428</v>
      </c>
      <c r="B72" s="83" t="s">
        <v>182</v>
      </c>
      <c r="C72" s="83" t="s">
        <v>58</v>
      </c>
      <c r="D72" s="83" t="s">
        <v>178</v>
      </c>
      <c r="E72" s="64"/>
      <c r="F72" s="83"/>
      <c r="G72" s="84"/>
      <c r="H72" s="83"/>
      <c r="I72" s="85"/>
      <c r="J72" s="83"/>
      <c r="K72" s="84"/>
      <c r="L72" s="83"/>
      <c r="M72" s="86"/>
      <c r="N72" s="86"/>
      <c r="O72" s="74"/>
      <c r="P72" s="74"/>
    </row>
    <row r="73" spans="1:16" ht="82.5">
      <c r="A73" s="82" t="s">
        <v>429</v>
      </c>
      <c r="B73" s="83" t="s">
        <v>60</v>
      </c>
      <c r="C73" s="83" t="s">
        <v>58</v>
      </c>
      <c r="D73" s="83" t="s">
        <v>62</v>
      </c>
      <c r="E73" s="64"/>
      <c r="F73" s="83"/>
      <c r="G73" s="84"/>
      <c r="H73" s="83"/>
      <c r="I73" s="85"/>
      <c r="J73" s="83"/>
      <c r="K73" s="84"/>
      <c r="L73" s="83"/>
      <c r="M73" s="86"/>
      <c r="N73" s="86"/>
      <c r="O73" s="74"/>
      <c r="P73" s="74"/>
    </row>
    <row r="74" spans="1:16" ht="49.5">
      <c r="A74" s="82" t="s">
        <v>430</v>
      </c>
      <c r="B74" s="83" t="s">
        <v>356</v>
      </c>
      <c r="C74" s="83" t="s">
        <v>357</v>
      </c>
      <c r="D74" s="83" t="s">
        <v>316</v>
      </c>
      <c r="E74" s="64"/>
      <c r="F74" s="83"/>
      <c r="G74" s="84"/>
      <c r="H74" s="83"/>
      <c r="I74" s="85"/>
      <c r="J74" s="83"/>
      <c r="K74" s="84"/>
      <c r="L74" s="83"/>
      <c r="M74" s="86"/>
      <c r="N74" s="86"/>
      <c r="O74" s="74"/>
      <c r="P74" s="74"/>
    </row>
    <row r="75" spans="1:16" ht="33">
      <c r="A75" s="82" t="s">
        <v>431</v>
      </c>
      <c r="B75" s="83" t="s">
        <v>317</v>
      </c>
      <c r="C75" s="83" t="s">
        <v>318</v>
      </c>
      <c r="D75" s="83" t="s">
        <v>319</v>
      </c>
      <c r="E75" s="64"/>
      <c r="F75" s="83"/>
      <c r="G75" s="84"/>
      <c r="H75" s="83"/>
      <c r="I75" s="85"/>
      <c r="J75" s="83"/>
      <c r="K75" s="84"/>
      <c r="L75" s="83"/>
      <c r="M75" s="86"/>
      <c r="N75" s="86"/>
      <c r="O75" s="74"/>
      <c r="P75" s="74"/>
    </row>
    <row r="76" spans="1:16" ht="16.5">
      <c r="A76" s="82"/>
      <c r="B76" s="83"/>
      <c r="C76" s="83"/>
      <c r="D76" s="83"/>
      <c r="E76" s="64"/>
      <c r="G76" s="84"/>
      <c r="H76" s="83"/>
      <c r="I76" s="85"/>
      <c r="J76" s="83"/>
      <c r="K76" s="84"/>
      <c r="L76" s="83"/>
      <c r="M76" s="86"/>
      <c r="N76" s="86"/>
      <c r="O76" s="74"/>
      <c r="P76" s="74"/>
    </row>
    <row r="77" spans="1:16" ht="16.5">
      <c r="A77" s="92"/>
      <c r="B77" s="93"/>
      <c r="C77" s="92"/>
      <c r="D77" s="92"/>
      <c r="E77" s="64"/>
      <c r="F77" s="92"/>
      <c r="G77" s="94"/>
      <c r="H77" s="95"/>
      <c r="I77" s="96"/>
      <c r="J77" s="94"/>
      <c r="K77" s="94"/>
      <c r="L77" s="95"/>
      <c r="M77" s="97"/>
      <c r="N77" s="97"/>
      <c r="O77" s="74"/>
      <c r="P77" s="74"/>
    </row>
    <row r="78" spans="1:16" ht="14">
      <c r="A78" s="98"/>
      <c r="B78" s="98"/>
      <c r="C78" s="74"/>
      <c r="D78" s="74"/>
      <c r="E78" s="74"/>
      <c r="F78" s="74"/>
      <c r="G78" s="74"/>
      <c r="H78" s="99"/>
      <c r="I78" s="74"/>
      <c r="J78" s="74"/>
      <c r="K78" s="74"/>
      <c r="L78" s="99"/>
      <c r="M78" s="74"/>
      <c r="N78" s="74"/>
      <c r="O78" s="74"/>
      <c r="P78" s="74"/>
    </row>
  </sheetData>
  <mergeCells count="14">
    <mergeCell ref="B10:D10"/>
    <mergeCell ref="A3:D3"/>
    <mergeCell ref="F3:H3"/>
    <mergeCell ref="J3:L3"/>
    <mergeCell ref="F4:F7"/>
    <mergeCell ref="J4:J7"/>
    <mergeCell ref="C5:D5"/>
    <mergeCell ref="C6:D6"/>
    <mergeCell ref="C7:D7"/>
    <mergeCell ref="B69:D69"/>
    <mergeCell ref="B27:D27"/>
    <mergeCell ref="B40:D40"/>
    <mergeCell ref="B49:D49"/>
    <mergeCell ref="B56:D56"/>
  </mergeCells>
  <phoneticPr fontId="25" type="noConversion"/>
  <conditionalFormatting sqref="B76">
    <cfRule type="expression" dxfId="416" priority="162" stopIfTrue="1">
      <formula>#REF!="Pass"</formula>
    </cfRule>
    <cfRule type="expression" dxfId="415" priority="163" stopIfTrue="1">
      <formula>#REF!="NA"</formula>
    </cfRule>
  </conditionalFormatting>
  <conditionalFormatting sqref="B11:C12 F11:F26">
    <cfRule type="expression" dxfId="414" priority="285" stopIfTrue="1">
      <formula>#REF!="Pass"</formula>
    </cfRule>
    <cfRule type="expression" dxfId="413" priority="286" stopIfTrue="1">
      <formula>#REF!="NA"</formula>
    </cfRule>
  </conditionalFormatting>
  <conditionalFormatting sqref="B13:C13">
    <cfRule type="expression" dxfId="412" priority="209" stopIfTrue="1">
      <formula>#REF!="Pass"</formula>
    </cfRule>
    <cfRule type="expression" dxfId="411" priority="210" stopIfTrue="1">
      <formula>#REF!="NA"</formula>
    </cfRule>
  </conditionalFormatting>
  <conditionalFormatting sqref="B14:C14">
    <cfRule type="expression" dxfId="410" priority="199" stopIfTrue="1">
      <formula>#REF!="Pass"</formula>
    </cfRule>
    <cfRule type="expression" dxfId="409" priority="200" stopIfTrue="1">
      <formula>#REF!="NA"</formula>
    </cfRule>
  </conditionalFormatting>
  <conditionalFormatting sqref="B15:C26">
    <cfRule type="expression" dxfId="408" priority="189" stopIfTrue="1">
      <formula>#REF!="Pass"</formula>
    </cfRule>
    <cfRule type="expression" dxfId="407" priority="190" stopIfTrue="1">
      <formula>#REF!="NA"</formula>
    </cfRule>
  </conditionalFormatting>
  <conditionalFormatting sqref="B28:C28">
    <cfRule type="expression" dxfId="406" priority="108" stopIfTrue="1">
      <formula>#REF!="Pass"</formula>
    </cfRule>
    <cfRule type="expression" dxfId="405" priority="109" stopIfTrue="1">
      <formula>#REF!="NA"</formula>
    </cfRule>
  </conditionalFormatting>
  <conditionalFormatting sqref="B29:C30">
    <cfRule type="expression" dxfId="404" priority="100" stopIfTrue="1">
      <formula>#REF!="NA"</formula>
    </cfRule>
  </conditionalFormatting>
  <conditionalFormatting sqref="B29:C39">
    <cfRule type="expression" dxfId="403" priority="99" stopIfTrue="1">
      <formula>#REF!="Pass"</formula>
    </cfRule>
  </conditionalFormatting>
  <conditionalFormatting sqref="B41:C41">
    <cfRule type="expression" dxfId="402" priority="85" stopIfTrue="1">
      <formula>#REF!="Pass"</formula>
    </cfRule>
    <cfRule type="expression" dxfId="401" priority="86" stopIfTrue="1">
      <formula>#REF!="NA"</formula>
    </cfRule>
  </conditionalFormatting>
  <conditionalFormatting sqref="B42:C43">
    <cfRule type="expression" dxfId="400" priority="77" stopIfTrue="1">
      <formula>#REF!="NA"</formula>
    </cfRule>
  </conditionalFormatting>
  <conditionalFormatting sqref="B42:C48">
    <cfRule type="expression" dxfId="399" priority="76" stopIfTrue="1">
      <formula>#REF!="Pass"</formula>
    </cfRule>
  </conditionalFormatting>
  <conditionalFormatting sqref="B50:C50">
    <cfRule type="expression" dxfId="398" priority="62" stopIfTrue="1">
      <formula>#REF!="Pass"</formula>
    </cfRule>
    <cfRule type="expression" dxfId="397" priority="63" stopIfTrue="1">
      <formula>#REF!="NA"</formula>
    </cfRule>
  </conditionalFormatting>
  <conditionalFormatting sqref="B51:C52">
    <cfRule type="expression" dxfId="396" priority="54" stopIfTrue="1">
      <formula>#REF!="NA"</formula>
    </cfRule>
  </conditionalFormatting>
  <conditionalFormatting sqref="B51:C55">
    <cfRule type="expression" dxfId="395" priority="53" stopIfTrue="1">
      <formula>#REF!="Pass"</formula>
    </cfRule>
  </conditionalFormatting>
  <conditionalFormatting sqref="B57:C57">
    <cfRule type="expression" dxfId="394" priority="39" stopIfTrue="1">
      <formula>#REF!="Pass"</formula>
    </cfRule>
    <cfRule type="expression" dxfId="393" priority="40" stopIfTrue="1">
      <formula>#REF!="NA"</formula>
    </cfRule>
  </conditionalFormatting>
  <conditionalFormatting sqref="B58:C59">
    <cfRule type="expression" dxfId="392" priority="31" stopIfTrue="1">
      <formula>#REF!="NA"</formula>
    </cfRule>
  </conditionalFormatting>
  <conditionalFormatting sqref="B58:C68">
    <cfRule type="expression" dxfId="391" priority="30" stopIfTrue="1">
      <formula>#REF!="Pass"</formula>
    </cfRule>
  </conditionalFormatting>
  <conditionalFormatting sqref="B70:C70">
    <cfRule type="expression" dxfId="390" priority="14" stopIfTrue="1">
      <formula>#REF!="Pass"</formula>
    </cfRule>
    <cfRule type="expression" dxfId="389" priority="15" stopIfTrue="1">
      <formula>#REF!="NA"</formula>
    </cfRule>
  </conditionalFormatting>
  <conditionalFormatting sqref="B71:C71">
    <cfRule type="expression" dxfId="388" priority="9" stopIfTrue="1">
      <formula>#REF!="Pass"</formula>
    </cfRule>
    <cfRule type="expression" dxfId="387" priority="10" stopIfTrue="1">
      <formula>#REF!="NA"</formula>
    </cfRule>
  </conditionalFormatting>
  <conditionalFormatting sqref="B72:C72">
    <cfRule type="expression" dxfId="386" priority="5" stopIfTrue="1">
      <formula>#REF!="Pass"</formula>
    </cfRule>
    <cfRule type="expression" dxfId="385" priority="6" stopIfTrue="1">
      <formula>#REF!="NA"</formula>
    </cfRule>
  </conditionalFormatting>
  <conditionalFormatting sqref="B76:C76">
    <cfRule type="expression" dxfId="384" priority="136" stopIfTrue="1">
      <formula>#REF!="NA"</formula>
    </cfRule>
  </conditionalFormatting>
  <conditionalFormatting sqref="C14">
    <cfRule type="expression" dxfId="383" priority="198" stopIfTrue="1">
      <formula>#REF!="NA"</formula>
    </cfRule>
  </conditionalFormatting>
  <conditionalFormatting sqref="C15:C26">
    <cfRule type="expression" dxfId="382" priority="188" stopIfTrue="1">
      <formula>#REF!="NA"</formula>
    </cfRule>
  </conditionalFormatting>
  <conditionalFormatting sqref="C72">
    <cfRule type="expression" dxfId="381" priority="4" stopIfTrue="1">
      <formula>#REF!="NA"</formula>
    </cfRule>
  </conditionalFormatting>
  <conditionalFormatting sqref="C11:D12">
    <cfRule type="expression" dxfId="380" priority="283" stopIfTrue="1">
      <formula>#REF!="Pass"</formula>
    </cfRule>
    <cfRule type="expression" dxfId="379" priority="284" stopIfTrue="1">
      <formula>#REF!="NA"</formula>
    </cfRule>
  </conditionalFormatting>
  <conditionalFormatting sqref="C13:D13">
    <cfRule type="expression" dxfId="378" priority="205" stopIfTrue="1">
      <formula>#REF!="NA"</formula>
    </cfRule>
  </conditionalFormatting>
  <conditionalFormatting sqref="C13:D14">
    <cfRule type="expression" dxfId="377" priority="196" stopIfTrue="1">
      <formula>#REF!="Pass"</formula>
    </cfRule>
  </conditionalFormatting>
  <conditionalFormatting sqref="C15:D26">
    <cfRule type="expression" dxfId="376" priority="182" stopIfTrue="1">
      <formula>#REF!="Pass"</formula>
    </cfRule>
  </conditionalFormatting>
  <conditionalFormatting sqref="C28:D28">
    <cfRule type="expression" dxfId="375" priority="106" stopIfTrue="1">
      <formula>#REF!="Pass"</formula>
    </cfRule>
    <cfRule type="expression" dxfId="374" priority="107" stopIfTrue="1">
      <formula>#REF!="NA"</formula>
    </cfRule>
  </conditionalFormatting>
  <conditionalFormatting sqref="C29:D39">
    <cfRule type="expression" dxfId="373" priority="97" stopIfTrue="1">
      <formula>#REF!="Pass"</formula>
    </cfRule>
    <cfRule type="expression" dxfId="372" priority="98" stopIfTrue="1">
      <formula>#REF!="NA"</formula>
    </cfRule>
  </conditionalFormatting>
  <conditionalFormatting sqref="C41:D41">
    <cfRule type="expression" dxfId="371" priority="83" stopIfTrue="1">
      <formula>#REF!="Pass"</formula>
    </cfRule>
    <cfRule type="expression" dxfId="370" priority="84" stopIfTrue="1">
      <formula>#REF!="NA"</formula>
    </cfRule>
  </conditionalFormatting>
  <conditionalFormatting sqref="C42:D48">
    <cfRule type="expression" dxfId="369" priority="74" stopIfTrue="1">
      <formula>#REF!="Pass"</formula>
    </cfRule>
    <cfRule type="expression" dxfId="368" priority="75" stopIfTrue="1">
      <formula>#REF!="NA"</formula>
    </cfRule>
  </conditionalFormatting>
  <conditionalFormatting sqref="C50:D50">
    <cfRule type="expression" dxfId="367" priority="60" stopIfTrue="1">
      <formula>#REF!="Pass"</formula>
    </cfRule>
    <cfRule type="expression" dxfId="366" priority="61" stopIfTrue="1">
      <formula>#REF!="NA"</formula>
    </cfRule>
  </conditionalFormatting>
  <conditionalFormatting sqref="C51:D55">
    <cfRule type="expression" dxfId="365" priority="51" stopIfTrue="1">
      <formula>#REF!="Pass"</formula>
    </cfRule>
    <cfRule type="expression" dxfId="364" priority="52" stopIfTrue="1">
      <formula>#REF!="NA"</formula>
    </cfRule>
  </conditionalFormatting>
  <conditionalFormatting sqref="C57:D57">
    <cfRule type="expression" dxfId="363" priority="37" stopIfTrue="1">
      <formula>#REF!="Pass"</formula>
    </cfRule>
    <cfRule type="expression" dxfId="362" priority="38" stopIfTrue="1">
      <formula>#REF!="NA"</formula>
    </cfRule>
  </conditionalFormatting>
  <conditionalFormatting sqref="C58:D68">
    <cfRule type="expression" dxfId="361" priority="28" stopIfTrue="1">
      <formula>#REF!="Pass"</formula>
    </cfRule>
    <cfRule type="expression" dxfId="360" priority="29" stopIfTrue="1">
      <formula>#REF!="NA"</formula>
    </cfRule>
  </conditionalFormatting>
  <conditionalFormatting sqref="C70:D70">
    <cfRule type="expression" dxfId="359" priority="12" stopIfTrue="1">
      <formula>#REF!="Pass"</formula>
    </cfRule>
    <cfRule type="expression" dxfId="358" priority="13" stopIfTrue="1">
      <formula>#REF!="NA"</formula>
    </cfRule>
  </conditionalFormatting>
  <conditionalFormatting sqref="C71:D71">
    <cfRule type="expression" dxfId="357" priority="7" stopIfTrue="1">
      <formula>#REF!="NA"</formula>
    </cfRule>
  </conditionalFormatting>
  <conditionalFormatting sqref="C71:D72">
    <cfRule type="expression" dxfId="356" priority="3" stopIfTrue="1">
      <formula>#REF!="Pass"</formula>
    </cfRule>
  </conditionalFormatting>
  <conditionalFormatting sqref="C73:D76">
    <cfRule type="expression" dxfId="355" priority="120" stopIfTrue="1">
      <formula>#REF!="Pass"</formula>
    </cfRule>
  </conditionalFormatting>
  <conditionalFormatting sqref="C76:D76">
    <cfRule type="expression" dxfId="354" priority="118" stopIfTrue="1">
      <formula>#REF!="Pass"</formula>
    </cfRule>
    <cfRule type="expression" dxfId="353" priority="119" stopIfTrue="1">
      <formula>#REF!="NA"</formula>
    </cfRule>
  </conditionalFormatting>
  <conditionalFormatting sqref="D11:D12">
    <cfRule type="expression" dxfId="352" priority="282" stopIfTrue="1">
      <formula>#REF!="NA"</formula>
    </cfRule>
  </conditionalFormatting>
  <conditionalFormatting sqref="D11:D13">
    <cfRule type="expression" dxfId="351" priority="206" stopIfTrue="1">
      <formula>#REF!="Pass"</formula>
    </cfRule>
  </conditionalFormatting>
  <conditionalFormatting sqref="D13:D14">
    <cfRule type="expression" dxfId="350" priority="195" stopIfTrue="1">
      <formula>#REF!="NA"</formula>
    </cfRule>
  </conditionalFormatting>
  <conditionalFormatting sqref="D14">
    <cfRule type="expression" dxfId="349" priority="194" stopIfTrue="1">
      <formula>#REF!="Pass"</formula>
    </cfRule>
  </conditionalFormatting>
  <conditionalFormatting sqref="D14:D26">
    <cfRule type="expression" dxfId="348" priority="181" stopIfTrue="1">
      <formula>#REF!="NA"</formula>
    </cfRule>
  </conditionalFormatting>
  <conditionalFormatting sqref="D15:D26 D31:D39 D44:D48 D53:D55 D60:D68 D73:D75">
    <cfRule type="expression" dxfId="347" priority="180" stopIfTrue="1">
      <formula>#REF!="Pass"</formula>
    </cfRule>
  </conditionalFormatting>
  <conditionalFormatting sqref="D15:D26">
    <cfRule type="expression" dxfId="346" priority="179" stopIfTrue="1">
      <formula>#REF!="NA"</formula>
    </cfRule>
  </conditionalFormatting>
  <conditionalFormatting sqref="D28">
    <cfRule type="expression" dxfId="345" priority="105" stopIfTrue="1">
      <formula>#REF!="NA"</formula>
    </cfRule>
  </conditionalFormatting>
  <conditionalFormatting sqref="D28:D29">
    <cfRule type="expression" dxfId="344" priority="102" stopIfTrue="1">
      <formula>#REF!="Pass"</formula>
    </cfRule>
  </conditionalFormatting>
  <conditionalFormatting sqref="D29:D30">
    <cfRule type="expression" dxfId="343" priority="96" stopIfTrue="1">
      <formula>#REF!="NA"</formula>
    </cfRule>
  </conditionalFormatting>
  <conditionalFormatting sqref="D30">
    <cfRule type="expression" dxfId="342" priority="95" stopIfTrue="1">
      <formula>#REF!="Pass"</formula>
    </cfRule>
  </conditionalFormatting>
  <conditionalFormatting sqref="D41">
    <cfRule type="expression" dxfId="341" priority="82" stopIfTrue="1">
      <formula>#REF!="NA"</formula>
    </cfRule>
  </conditionalFormatting>
  <conditionalFormatting sqref="D41:D42">
    <cfRule type="expression" dxfId="340" priority="79" stopIfTrue="1">
      <formula>#REF!="Pass"</formula>
    </cfRule>
  </conditionalFormatting>
  <conditionalFormatting sqref="D42:D43">
    <cfRule type="expression" dxfId="339" priority="73" stopIfTrue="1">
      <formula>#REF!="NA"</formula>
    </cfRule>
  </conditionalFormatting>
  <conditionalFormatting sqref="D43">
    <cfRule type="expression" dxfId="338" priority="72" stopIfTrue="1">
      <formula>#REF!="Pass"</formula>
    </cfRule>
  </conditionalFormatting>
  <conditionalFormatting sqref="D50">
    <cfRule type="expression" dxfId="337" priority="59" stopIfTrue="1">
      <formula>#REF!="NA"</formula>
    </cfRule>
  </conditionalFormatting>
  <conditionalFormatting sqref="D50:D51">
    <cfRule type="expression" dxfId="336" priority="56" stopIfTrue="1">
      <formula>#REF!="Pass"</formula>
    </cfRule>
  </conditionalFormatting>
  <conditionalFormatting sqref="D51:D52">
    <cfRule type="expression" dxfId="335" priority="50" stopIfTrue="1">
      <formula>#REF!="NA"</formula>
    </cfRule>
  </conditionalFormatting>
  <conditionalFormatting sqref="D52">
    <cfRule type="expression" dxfId="334" priority="49" stopIfTrue="1">
      <formula>#REF!="Pass"</formula>
    </cfRule>
  </conditionalFormatting>
  <conditionalFormatting sqref="D57">
    <cfRule type="expression" dxfId="333" priority="36" stopIfTrue="1">
      <formula>#REF!="NA"</formula>
    </cfRule>
  </conditionalFormatting>
  <conditionalFormatting sqref="D57:D58">
    <cfRule type="expression" dxfId="332" priority="33" stopIfTrue="1">
      <formula>#REF!="Pass"</formula>
    </cfRule>
  </conditionalFormatting>
  <conditionalFormatting sqref="D58:D59">
    <cfRule type="expression" dxfId="331" priority="27" stopIfTrue="1">
      <formula>#REF!="NA"</formula>
    </cfRule>
  </conditionalFormatting>
  <conditionalFormatting sqref="D59">
    <cfRule type="expression" dxfId="330" priority="26" stopIfTrue="1">
      <formula>#REF!="Pass"</formula>
    </cfRule>
  </conditionalFormatting>
  <conditionalFormatting sqref="D70">
    <cfRule type="expression" dxfId="329" priority="11" stopIfTrue="1">
      <formula>#REF!="NA"</formula>
    </cfRule>
  </conditionalFormatting>
  <conditionalFormatting sqref="D70:D71">
    <cfRule type="expression" dxfId="328" priority="8" stopIfTrue="1">
      <formula>#REF!="Pass"</formula>
    </cfRule>
  </conditionalFormatting>
  <conditionalFormatting sqref="D71:D72">
    <cfRule type="expression" dxfId="327" priority="2" stopIfTrue="1">
      <formula>#REF!="NA"</formula>
    </cfRule>
  </conditionalFormatting>
  <conditionalFormatting sqref="D72">
    <cfRule type="expression" dxfId="326" priority="1" stopIfTrue="1">
      <formula>#REF!="Pass"</formula>
    </cfRule>
  </conditionalFormatting>
  <conditionalFormatting sqref="E10:E76 I11:I26 M11:N26 I28:I39 M28:N39 I41:I48 M41:N48 I50:I55 M50:N55 I57:I68 M57:N68 I70:I76 M70:N76">
    <cfRule type="expression" dxfId="325" priority="251" stopIfTrue="1">
      <formula>#REF!="Pass"</formula>
    </cfRule>
  </conditionalFormatting>
  <conditionalFormatting sqref="F28:F39 H28:H39 L28:L39 F41:F48 H41:H48 L41:L48 F50:F55 H50:H55 L50:L55 F57:F68 H57:H68 L57:L68 F70:F75 H70:H76 L70:L76 D72:D73 C73 C74:D75">
    <cfRule type="expression" dxfId="324" priority="169" stopIfTrue="1">
      <formula>#REF!="NA"</formula>
    </cfRule>
  </conditionalFormatting>
  <conditionalFormatting sqref="F28:F39 H28:H39 L28:L39 F41:F48 H41:H48 L41:L48 F50:F55 H50:H55 L50:L55 F57:F68 H57:H68 L57:L68 F70:F75 H70:H76 L70:L76">
    <cfRule type="expression" dxfId="323" priority="165" stopIfTrue="1">
      <formula>#REF!="Pass"</formula>
    </cfRule>
  </conditionalFormatting>
  <conditionalFormatting sqref="G10">
    <cfRule type="expression" dxfId="322" priority="267" stopIfTrue="1">
      <formula>#REF!="Pass"</formula>
    </cfRule>
    <cfRule type="expression" dxfId="321" priority="268" stopIfTrue="1">
      <formula>#REF!="NA"</formula>
    </cfRule>
    <cfRule type="expression" dxfId="320" priority="269" stopIfTrue="1">
      <formula>#REF!="Pass"</formula>
    </cfRule>
    <cfRule type="expression" dxfId="319" priority="270" stopIfTrue="1">
      <formula>#REF!="NA"</formula>
    </cfRule>
  </conditionalFormatting>
  <conditionalFormatting sqref="G11:G26 K11:K26 G28:G39 K28:K39 G41:G48 K41:K48 G50:G55 K50:K55 G57:G68 K57:K68 G70:G76 K70:K76">
    <cfRule type="cellIs" dxfId="318" priority="272" stopIfTrue="1" operator="equal">
      <formula>"Fail"</formula>
    </cfRule>
    <cfRule type="cellIs" dxfId="317" priority="273" stopIfTrue="1" operator="equal">
      <formula>"Pass"</formula>
    </cfRule>
  </conditionalFormatting>
  <conditionalFormatting sqref="G27">
    <cfRule type="expression" dxfId="316" priority="113" stopIfTrue="1">
      <formula>#REF!="Pass"</formula>
    </cfRule>
    <cfRule type="expression" dxfId="315" priority="114" stopIfTrue="1">
      <formula>#REF!="NA"</formula>
    </cfRule>
    <cfRule type="expression" dxfId="314" priority="115" stopIfTrue="1">
      <formula>#REF!="Pass"</formula>
    </cfRule>
    <cfRule type="expression" dxfId="313" priority="116" stopIfTrue="1">
      <formula>#REF!="NA"</formula>
    </cfRule>
  </conditionalFormatting>
  <conditionalFormatting sqref="G40">
    <cfRule type="expression" dxfId="312" priority="90" stopIfTrue="1">
      <formula>#REF!="Pass"</formula>
    </cfRule>
    <cfRule type="expression" dxfId="311" priority="91" stopIfTrue="1">
      <formula>#REF!="NA"</formula>
    </cfRule>
    <cfRule type="expression" dxfId="310" priority="92" stopIfTrue="1">
      <formula>#REF!="Pass"</formula>
    </cfRule>
    <cfRule type="expression" dxfId="309" priority="93" stopIfTrue="1">
      <formula>#REF!="NA"</formula>
    </cfRule>
  </conditionalFormatting>
  <conditionalFormatting sqref="G49">
    <cfRule type="expression" dxfId="308" priority="67" stopIfTrue="1">
      <formula>#REF!="Pass"</formula>
    </cfRule>
    <cfRule type="expression" dxfId="307" priority="68" stopIfTrue="1">
      <formula>#REF!="NA"</formula>
    </cfRule>
    <cfRule type="expression" dxfId="306" priority="69" stopIfTrue="1">
      <formula>#REF!="Pass"</formula>
    </cfRule>
    <cfRule type="expression" dxfId="305" priority="70" stopIfTrue="1">
      <formula>#REF!="NA"</formula>
    </cfRule>
  </conditionalFormatting>
  <conditionalFormatting sqref="G56">
    <cfRule type="expression" dxfId="304" priority="44" stopIfTrue="1">
      <formula>#REF!="Pass"</formula>
    </cfRule>
    <cfRule type="expression" dxfId="303" priority="45" stopIfTrue="1">
      <formula>#REF!="NA"</formula>
    </cfRule>
    <cfRule type="expression" dxfId="302" priority="46" stopIfTrue="1">
      <formula>#REF!="Pass"</formula>
    </cfRule>
    <cfRule type="expression" dxfId="301" priority="47" stopIfTrue="1">
      <formula>#REF!="NA"</formula>
    </cfRule>
  </conditionalFormatting>
  <conditionalFormatting sqref="G69">
    <cfRule type="expression" dxfId="300" priority="19" stopIfTrue="1">
      <formula>#REF!="Pass"</formula>
    </cfRule>
    <cfRule type="expression" dxfId="299" priority="20" stopIfTrue="1">
      <formula>#REF!="NA"</formula>
    </cfRule>
    <cfRule type="expression" dxfId="298" priority="21" stopIfTrue="1">
      <formula>#REF!="Pass"</formula>
    </cfRule>
    <cfRule type="expression" dxfId="297" priority="22" stopIfTrue="1">
      <formula>#REF!="NA"</formula>
    </cfRule>
  </conditionalFormatting>
  <conditionalFormatting sqref="H11:H26">
    <cfRule type="expression" dxfId="296" priority="262" stopIfTrue="1">
      <formula>#REF!="Pass"</formula>
    </cfRule>
    <cfRule type="expression" dxfId="295" priority="263" stopIfTrue="1">
      <formula>#REF!="NA"</formula>
    </cfRule>
  </conditionalFormatting>
  <conditionalFormatting sqref="H28:H39 L28:L39 H41:H48 L41:L48 H50:H55 L50:L55 H57:H68 L57:L68 H70:H75 L70:L76 B73:C75 J10:J75">
    <cfRule type="expression" dxfId="294" priority="175" stopIfTrue="1">
      <formula>#REF!="Pass"</formula>
    </cfRule>
  </conditionalFormatting>
  <conditionalFormatting sqref="H10:I10">
    <cfRule type="expression" dxfId="293" priority="271" stopIfTrue="1">
      <formula>#REF!="Pass"</formula>
    </cfRule>
  </conditionalFormatting>
  <conditionalFormatting sqref="H27:I27">
    <cfRule type="expression" dxfId="292" priority="117" stopIfTrue="1">
      <formula>#REF!="Pass"</formula>
    </cfRule>
  </conditionalFormatting>
  <conditionalFormatting sqref="H40:I40">
    <cfRule type="expression" dxfId="291" priority="94" stopIfTrue="1">
      <formula>#REF!="Pass"</formula>
    </cfRule>
  </conditionalFormatting>
  <conditionalFormatting sqref="H49:I49">
    <cfRule type="expression" dxfId="290" priority="71" stopIfTrue="1">
      <formula>#REF!="Pass"</formula>
    </cfRule>
  </conditionalFormatting>
  <conditionalFormatting sqref="H56:I56">
    <cfRule type="expression" dxfId="289" priority="48" stopIfTrue="1">
      <formula>#REF!="Pass"</formula>
    </cfRule>
  </conditionalFormatting>
  <conditionalFormatting sqref="H69:I69">
    <cfRule type="expression" dxfId="288" priority="23" stopIfTrue="1">
      <formula>#REF!="Pass"</formula>
    </cfRule>
  </conditionalFormatting>
  <conditionalFormatting sqref="J10:J26 F11:F26 H11:H26 L11:L26">
    <cfRule type="expression" dxfId="287" priority="249" stopIfTrue="1">
      <formula>#REF!="Pass"</formula>
    </cfRule>
    <cfRule type="expression" dxfId="286" priority="250" stopIfTrue="1">
      <formula>#REF!="NA"</formula>
    </cfRule>
  </conditionalFormatting>
  <conditionalFormatting sqref="J10:J75 H28:H39 L28:L39 H41:H48 L41:L48 H50:H55 L50:L55 H57:H68 L57:L68 H70:H75 L70:L76 B73:D75 B31:D39 B44:D48 B53:D55 B60:D68">
    <cfRule type="expression" dxfId="285" priority="176" stopIfTrue="1">
      <formula>#REF!="NA"</formula>
    </cfRule>
  </conditionalFormatting>
  <conditionalFormatting sqref="J27:J76">
    <cfRule type="expression" dxfId="284" priority="16" stopIfTrue="1">
      <formula>#REF!="Pass"</formula>
    </cfRule>
    <cfRule type="expression" dxfId="283" priority="17" stopIfTrue="1">
      <formula>#REF!="NA"</formula>
    </cfRule>
  </conditionalFormatting>
  <conditionalFormatting sqref="L11:L26">
    <cfRule type="expression" dxfId="282" priority="258" stopIfTrue="1">
      <formula>#REF!="Pass"</formula>
    </cfRule>
    <cfRule type="expression" dxfId="281" priority="259" stopIfTrue="1">
      <formula>#REF!="NA"</formula>
    </cfRule>
  </conditionalFormatting>
  <conditionalFormatting sqref="L10:N10">
    <cfRule type="expression" dxfId="280" priority="266" stopIfTrue="1">
      <formula>#REF!="Pass"</formula>
    </cfRule>
  </conditionalFormatting>
  <conditionalFormatting sqref="L27:N27">
    <cfRule type="expression" dxfId="279" priority="112" stopIfTrue="1">
      <formula>#REF!="Pass"</formula>
    </cfRule>
  </conditionalFormatting>
  <conditionalFormatting sqref="L40:N40">
    <cfRule type="expression" dxfId="278" priority="89" stopIfTrue="1">
      <formula>#REF!="Pass"</formula>
    </cfRule>
  </conditionalFormatting>
  <conditionalFormatting sqref="L49:N49">
    <cfRule type="expression" dxfId="277" priority="66" stopIfTrue="1">
      <formula>#REF!="Pass"</formula>
    </cfRule>
  </conditionalFormatting>
  <conditionalFormatting sqref="L56:N56">
    <cfRule type="expression" dxfId="276" priority="43" stopIfTrue="1">
      <formula>#REF!="Pass"</formula>
    </cfRule>
  </conditionalFormatting>
  <conditionalFormatting sqref="L69:N69">
    <cfRule type="expression" dxfId="275" priority="18" stopIfTrue="1">
      <formula>#REF!="Pass"</formula>
    </cfRule>
  </conditionalFormatting>
  <dataValidations disablePrompts="1" count="1">
    <dataValidation type="list" allowBlank="1" showInputMessage="1" showErrorMessage="1" sqref="K65603:K65612 JG65603:JG65612 TC65603:TC65612 ACY65603:ACY65612 AMU65603:AMU65612 AWQ65603:AWQ65612 BGM65603:BGM65612 BQI65603:BQI65612 CAE65603:CAE65612 CKA65603:CKA65612 CTW65603:CTW65612 DDS65603:DDS65612 DNO65603:DNO65612 DXK65603:DXK65612 EHG65603:EHG65612 ERC65603:ERC65612 FAY65603:FAY65612 FKU65603:FKU65612 FUQ65603:FUQ65612 GEM65603:GEM65612 GOI65603:GOI65612 GYE65603:GYE65612 HIA65603:HIA65612 HRW65603:HRW65612 IBS65603:IBS65612 ILO65603:ILO65612 IVK65603:IVK65612 JFG65603:JFG65612 JPC65603:JPC65612 JYY65603:JYY65612 KIU65603:KIU65612 KSQ65603:KSQ65612 LCM65603:LCM65612 LMI65603:LMI65612 LWE65603:LWE65612 MGA65603:MGA65612 MPW65603:MPW65612 MZS65603:MZS65612 NJO65603:NJO65612 NTK65603:NTK65612 ODG65603:ODG65612 ONC65603:ONC65612 OWY65603:OWY65612 PGU65603:PGU65612 PQQ65603:PQQ65612 QAM65603:QAM65612 QKI65603:QKI65612 QUE65603:QUE65612 REA65603:REA65612 RNW65603:RNW65612 RXS65603:RXS65612 SHO65603:SHO65612 SRK65603:SRK65612 TBG65603:TBG65612 TLC65603:TLC65612 TUY65603:TUY65612 UEU65603:UEU65612 UOQ65603:UOQ65612 UYM65603:UYM65612 VII65603:VII65612 VSE65603:VSE65612 WCA65603:WCA65612 WLW65603:WLW65612 WVS65603:WVS65612 K131139:K131148 JG131139:JG131148 TC131139:TC131148 ACY131139:ACY131148 AMU131139:AMU131148 AWQ131139:AWQ131148 BGM131139:BGM131148 BQI131139:BQI131148 CAE131139:CAE131148 CKA131139:CKA131148 CTW131139:CTW131148 DDS131139:DDS131148 DNO131139:DNO131148 DXK131139:DXK131148 EHG131139:EHG131148 ERC131139:ERC131148 FAY131139:FAY131148 FKU131139:FKU131148 FUQ131139:FUQ131148 GEM131139:GEM131148 GOI131139:GOI131148 GYE131139:GYE131148 HIA131139:HIA131148 HRW131139:HRW131148 IBS131139:IBS131148 ILO131139:ILO131148 IVK131139:IVK131148 JFG131139:JFG131148 JPC131139:JPC131148 JYY131139:JYY131148 KIU131139:KIU131148 KSQ131139:KSQ131148 LCM131139:LCM131148 LMI131139:LMI131148 LWE131139:LWE131148 MGA131139:MGA131148 MPW131139:MPW131148 MZS131139:MZS131148 NJO131139:NJO131148 NTK131139:NTK131148 ODG131139:ODG131148 ONC131139:ONC131148 OWY131139:OWY131148 PGU131139:PGU131148 PQQ131139:PQQ131148 QAM131139:QAM131148 QKI131139:QKI131148 QUE131139:QUE131148 REA131139:REA131148 RNW131139:RNW131148 RXS131139:RXS131148 SHO131139:SHO131148 SRK131139:SRK131148 TBG131139:TBG131148 TLC131139:TLC131148 TUY131139:TUY131148 UEU131139:UEU131148 UOQ131139:UOQ131148 UYM131139:UYM131148 VII131139:VII131148 VSE131139:VSE131148 WCA131139:WCA131148 WLW131139:WLW131148 WVS131139:WVS131148 K196675:K196684 JG196675:JG196684 TC196675:TC196684 ACY196675:ACY196684 AMU196675:AMU196684 AWQ196675:AWQ196684 BGM196675:BGM196684 BQI196675:BQI196684 CAE196675:CAE196684 CKA196675:CKA196684 CTW196675:CTW196684 DDS196675:DDS196684 DNO196675:DNO196684 DXK196675:DXK196684 EHG196675:EHG196684 ERC196675:ERC196684 FAY196675:FAY196684 FKU196675:FKU196684 FUQ196675:FUQ196684 GEM196675:GEM196684 GOI196675:GOI196684 GYE196675:GYE196684 HIA196675:HIA196684 HRW196675:HRW196684 IBS196675:IBS196684 ILO196675:ILO196684 IVK196675:IVK196684 JFG196675:JFG196684 JPC196675:JPC196684 JYY196675:JYY196684 KIU196675:KIU196684 KSQ196675:KSQ196684 LCM196675:LCM196684 LMI196675:LMI196684 LWE196675:LWE196684 MGA196675:MGA196684 MPW196675:MPW196684 MZS196675:MZS196684 NJO196675:NJO196684 NTK196675:NTK196684 ODG196675:ODG196684 ONC196675:ONC196684 OWY196675:OWY196684 PGU196675:PGU196684 PQQ196675:PQQ196684 QAM196675:QAM196684 QKI196675:QKI196684 QUE196675:QUE196684 REA196675:REA196684 RNW196675:RNW196684 RXS196675:RXS196684 SHO196675:SHO196684 SRK196675:SRK196684 TBG196675:TBG196684 TLC196675:TLC196684 TUY196675:TUY196684 UEU196675:UEU196684 UOQ196675:UOQ196684 UYM196675:UYM196684 VII196675:VII196684 VSE196675:VSE196684 WCA196675:WCA196684 WLW196675:WLW196684 WVS196675:WVS196684 K262211:K262220 JG262211:JG262220 TC262211:TC262220 ACY262211:ACY262220 AMU262211:AMU262220 AWQ262211:AWQ262220 BGM262211:BGM262220 BQI262211:BQI262220 CAE262211:CAE262220 CKA262211:CKA262220 CTW262211:CTW262220 DDS262211:DDS262220 DNO262211:DNO262220 DXK262211:DXK262220 EHG262211:EHG262220 ERC262211:ERC262220 FAY262211:FAY262220 FKU262211:FKU262220 FUQ262211:FUQ262220 GEM262211:GEM262220 GOI262211:GOI262220 GYE262211:GYE262220 HIA262211:HIA262220 HRW262211:HRW262220 IBS262211:IBS262220 ILO262211:ILO262220 IVK262211:IVK262220 JFG262211:JFG262220 JPC262211:JPC262220 JYY262211:JYY262220 KIU262211:KIU262220 KSQ262211:KSQ262220 LCM262211:LCM262220 LMI262211:LMI262220 LWE262211:LWE262220 MGA262211:MGA262220 MPW262211:MPW262220 MZS262211:MZS262220 NJO262211:NJO262220 NTK262211:NTK262220 ODG262211:ODG262220 ONC262211:ONC262220 OWY262211:OWY262220 PGU262211:PGU262220 PQQ262211:PQQ262220 QAM262211:QAM262220 QKI262211:QKI262220 QUE262211:QUE262220 REA262211:REA262220 RNW262211:RNW262220 RXS262211:RXS262220 SHO262211:SHO262220 SRK262211:SRK262220 TBG262211:TBG262220 TLC262211:TLC262220 TUY262211:TUY262220 UEU262211:UEU262220 UOQ262211:UOQ262220 UYM262211:UYM262220 VII262211:VII262220 VSE262211:VSE262220 WCA262211:WCA262220 WLW262211:WLW262220 WVS262211:WVS262220 K327747:K327756 JG327747:JG327756 TC327747:TC327756 ACY327747:ACY327756 AMU327747:AMU327756 AWQ327747:AWQ327756 BGM327747:BGM327756 BQI327747:BQI327756 CAE327747:CAE327756 CKA327747:CKA327756 CTW327747:CTW327756 DDS327747:DDS327756 DNO327747:DNO327756 DXK327747:DXK327756 EHG327747:EHG327756 ERC327747:ERC327756 FAY327747:FAY327756 FKU327747:FKU327756 FUQ327747:FUQ327756 GEM327747:GEM327756 GOI327747:GOI327756 GYE327747:GYE327756 HIA327747:HIA327756 HRW327747:HRW327756 IBS327747:IBS327756 ILO327747:ILO327756 IVK327747:IVK327756 JFG327747:JFG327756 JPC327747:JPC327756 JYY327747:JYY327756 KIU327747:KIU327756 KSQ327747:KSQ327756 LCM327747:LCM327756 LMI327747:LMI327756 LWE327747:LWE327756 MGA327747:MGA327756 MPW327747:MPW327756 MZS327747:MZS327756 NJO327747:NJO327756 NTK327747:NTK327756 ODG327747:ODG327756 ONC327747:ONC327756 OWY327747:OWY327756 PGU327747:PGU327756 PQQ327747:PQQ327756 QAM327747:QAM327756 QKI327747:QKI327756 QUE327747:QUE327756 REA327747:REA327756 RNW327747:RNW327756 RXS327747:RXS327756 SHO327747:SHO327756 SRK327747:SRK327756 TBG327747:TBG327756 TLC327747:TLC327756 TUY327747:TUY327756 UEU327747:UEU327756 UOQ327747:UOQ327756 UYM327747:UYM327756 VII327747:VII327756 VSE327747:VSE327756 WCA327747:WCA327756 WLW327747:WLW327756 WVS327747:WVS327756 K393283:K393292 JG393283:JG393292 TC393283:TC393292 ACY393283:ACY393292 AMU393283:AMU393292 AWQ393283:AWQ393292 BGM393283:BGM393292 BQI393283:BQI393292 CAE393283:CAE393292 CKA393283:CKA393292 CTW393283:CTW393292 DDS393283:DDS393292 DNO393283:DNO393292 DXK393283:DXK393292 EHG393283:EHG393292 ERC393283:ERC393292 FAY393283:FAY393292 FKU393283:FKU393292 FUQ393283:FUQ393292 GEM393283:GEM393292 GOI393283:GOI393292 GYE393283:GYE393292 HIA393283:HIA393292 HRW393283:HRW393292 IBS393283:IBS393292 ILO393283:ILO393292 IVK393283:IVK393292 JFG393283:JFG393292 JPC393283:JPC393292 JYY393283:JYY393292 KIU393283:KIU393292 KSQ393283:KSQ393292 LCM393283:LCM393292 LMI393283:LMI393292 LWE393283:LWE393292 MGA393283:MGA393292 MPW393283:MPW393292 MZS393283:MZS393292 NJO393283:NJO393292 NTK393283:NTK393292 ODG393283:ODG393292 ONC393283:ONC393292 OWY393283:OWY393292 PGU393283:PGU393292 PQQ393283:PQQ393292 QAM393283:QAM393292 QKI393283:QKI393292 QUE393283:QUE393292 REA393283:REA393292 RNW393283:RNW393292 RXS393283:RXS393292 SHO393283:SHO393292 SRK393283:SRK393292 TBG393283:TBG393292 TLC393283:TLC393292 TUY393283:TUY393292 UEU393283:UEU393292 UOQ393283:UOQ393292 UYM393283:UYM393292 VII393283:VII393292 VSE393283:VSE393292 WCA393283:WCA393292 WLW393283:WLW393292 WVS393283:WVS393292 K458819:K458828 JG458819:JG458828 TC458819:TC458828 ACY458819:ACY458828 AMU458819:AMU458828 AWQ458819:AWQ458828 BGM458819:BGM458828 BQI458819:BQI458828 CAE458819:CAE458828 CKA458819:CKA458828 CTW458819:CTW458828 DDS458819:DDS458828 DNO458819:DNO458828 DXK458819:DXK458828 EHG458819:EHG458828 ERC458819:ERC458828 FAY458819:FAY458828 FKU458819:FKU458828 FUQ458819:FUQ458828 GEM458819:GEM458828 GOI458819:GOI458828 GYE458819:GYE458828 HIA458819:HIA458828 HRW458819:HRW458828 IBS458819:IBS458828 ILO458819:ILO458828 IVK458819:IVK458828 JFG458819:JFG458828 JPC458819:JPC458828 JYY458819:JYY458828 KIU458819:KIU458828 KSQ458819:KSQ458828 LCM458819:LCM458828 LMI458819:LMI458828 LWE458819:LWE458828 MGA458819:MGA458828 MPW458819:MPW458828 MZS458819:MZS458828 NJO458819:NJO458828 NTK458819:NTK458828 ODG458819:ODG458828 ONC458819:ONC458828 OWY458819:OWY458828 PGU458819:PGU458828 PQQ458819:PQQ458828 QAM458819:QAM458828 QKI458819:QKI458828 QUE458819:QUE458828 REA458819:REA458828 RNW458819:RNW458828 RXS458819:RXS458828 SHO458819:SHO458828 SRK458819:SRK458828 TBG458819:TBG458828 TLC458819:TLC458828 TUY458819:TUY458828 UEU458819:UEU458828 UOQ458819:UOQ458828 UYM458819:UYM458828 VII458819:VII458828 VSE458819:VSE458828 WCA458819:WCA458828 WLW458819:WLW458828 WVS458819:WVS458828 K524355:K524364 JG524355:JG524364 TC524355:TC524364 ACY524355:ACY524364 AMU524355:AMU524364 AWQ524355:AWQ524364 BGM524355:BGM524364 BQI524355:BQI524364 CAE524355:CAE524364 CKA524355:CKA524364 CTW524355:CTW524364 DDS524355:DDS524364 DNO524355:DNO524364 DXK524355:DXK524364 EHG524355:EHG524364 ERC524355:ERC524364 FAY524355:FAY524364 FKU524355:FKU524364 FUQ524355:FUQ524364 GEM524355:GEM524364 GOI524355:GOI524364 GYE524355:GYE524364 HIA524355:HIA524364 HRW524355:HRW524364 IBS524355:IBS524364 ILO524355:ILO524364 IVK524355:IVK524364 JFG524355:JFG524364 JPC524355:JPC524364 JYY524355:JYY524364 KIU524355:KIU524364 KSQ524355:KSQ524364 LCM524355:LCM524364 LMI524355:LMI524364 LWE524355:LWE524364 MGA524355:MGA524364 MPW524355:MPW524364 MZS524355:MZS524364 NJO524355:NJO524364 NTK524355:NTK524364 ODG524355:ODG524364 ONC524355:ONC524364 OWY524355:OWY524364 PGU524355:PGU524364 PQQ524355:PQQ524364 QAM524355:QAM524364 QKI524355:QKI524364 QUE524355:QUE524364 REA524355:REA524364 RNW524355:RNW524364 RXS524355:RXS524364 SHO524355:SHO524364 SRK524355:SRK524364 TBG524355:TBG524364 TLC524355:TLC524364 TUY524355:TUY524364 UEU524355:UEU524364 UOQ524355:UOQ524364 UYM524355:UYM524364 VII524355:VII524364 VSE524355:VSE524364 WCA524355:WCA524364 WLW524355:WLW524364 WVS524355:WVS524364 K589891:K589900 JG589891:JG589900 TC589891:TC589900 ACY589891:ACY589900 AMU589891:AMU589900 AWQ589891:AWQ589900 BGM589891:BGM589900 BQI589891:BQI589900 CAE589891:CAE589900 CKA589891:CKA589900 CTW589891:CTW589900 DDS589891:DDS589900 DNO589891:DNO589900 DXK589891:DXK589900 EHG589891:EHG589900 ERC589891:ERC589900 FAY589891:FAY589900 FKU589891:FKU589900 FUQ589891:FUQ589900 GEM589891:GEM589900 GOI589891:GOI589900 GYE589891:GYE589900 HIA589891:HIA589900 HRW589891:HRW589900 IBS589891:IBS589900 ILO589891:ILO589900 IVK589891:IVK589900 JFG589891:JFG589900 JPC589891:JPC589900 JYY589891:JYY589900 KIU589891:KIU589900 KSQ589891:KSQ589900 LCM589891:LCM589900 LMI589891:LMI589900 LWE589891:LWE589900 MGA589891:MGA589900 MPW589891:MPW589900 MZS589891:MZS589900 NJO589891:NJO589900 NTK589891:NTK589900 ODG589891:ODG589900 ONC589891:ONC589900 OWY589891:OWY589900 PGU589891:PGU589900 PQQ589891:PQQ589900 QAM589891:QAM589900 QKI589891:QKI589900 QUE589891:QUE589900 REA589891:REA589900 RNW589891:RNW589900 RXS589891:RXS589900 SHO589891:SHO589900 SRK589891:SRK589900 TBG589891:TBG589900 TLC589891:TLC589900 TUY589891:TUY589900 UEU589891:UEU589900 UOQ589891:UOQ589900 UYM589891:UYM589900 VII589891:VII589900 VSE589891:VSE589900 WCA589891:WCA589900 WLW589891:WLW589900 WVS589891:WVS589900 K655427:K655436 JG655427:JG655436 TC655427:TC655436 ACY655427:ACY655436 AMU655427:AMU655436 AWQ655427:AWQ655436 BGM655427:BGM655436 BQI655427:BQI655436 CAE655427:CAE655436 CKA655427:CKA655436 CTW655427:CTW655436 DDS655427:DDS655436 DNO655427:DNO655436 DXK655427:DXK655436 EHG655427:EHG655436 ERC655427:ERC655436 FAY655427:FAY655436 FKU655427:FKU655436 FUQ655427:FUQ655436 GEM655427:GEM655436 GOI655427:GOI655436 GYE655427:GYE655436 HIA655427:HIA655436 HRW655427:HRW655436 IBS655427:IBS655436 ILO655427:ILO655436 IVK655427:IVK655436 JFG655427:JFG655436 JPC655427:JPC655436 JYY655427:JYY655436 KIU655427:KIU655436 KSQ655427:KSQ655436 LCM655427:LCM655436 LMI655427:LMI655436 LWE655427:LWE655436 MGA655427:MGA655436 MPW655427:MPW655436 MZS655427:MZS655436 NJO655427:NJO655436 NTK655427:NTK655436 ODG655427:ODG655436 ONC655427:ONC655436 OWY655427:OWY655436 PGU655427:PGU655436 PQQ655427:PQQ655436 QAM655427:QAM655436 QKI655427:QKI655436 QUE655427:QUE655436 REA655427:REA655436 RNW655427:RNW655436 RXS655427:RXS655436 SHO655427:SHO655436 SRK655427:SRK655436 TBG655427:TBG655436 TLC655427:TLC655436 TUY655427:TUY655436 UEU655427:UEU655436 UOQ655427:UOQ655436 UYM655427:UYM655436 VII655427:VII655436 VSE655427:VSE655436 WCA655427:WCA655436 WLW655427:WLW655436 WVS655427:WVS655436 K720963:K720972 JG720963:JG720972 TC720963:TC720972 ACY720963:ACY720972 AMU720963:AMU720972 AWQ720963:AWQ720972 BGM720963:BGM720972 BQI720963:BQI720972 CAE720963:CAE720972 CKA720963:CKA720972 CTW720963:CTW720972 DDS720963:DDS720972 DNO720963:DNO720972 DXK720963:DXK720972 EHG720963:EHG720972 ERC720963:ERC720972 FAY720963:FAY720972 FKU720963:FKU720972 FUQ720963:FUQ720972 GEM720963:GEM720972 GOI720963:GOI720972 GYE720963:GYE720972 HIA720963:HIA720972 HRW720963:HRW720972 IBS720963:IBS720972 ILO720963:ILO720972 IVK720963:IVK720972 JFG720963:JFG720972 JPC720963:JPC720972 JYY720963:JYY720972 KIU720963:KIU720972 KSQ720963:KSQ720972 LCM720963:LCM720972 LMI720963:LMI720972 LWE720963:LWE720972 MGA720963:MGA720972 MPW720963:MPW720972 MZS720963:MZS720972 NJO720963:NJO720972 NTK720963:NTK720972 ODG720963:ODG720972 ONC720963:ONC720972 OWY720963:OWY720972 PGU720963:PGU720972 PQQ720963:PQQ720972 QAM720963:QAM720972 QKI720963:QKI720972 QUE720963:QUE720972 REA720963:REA720972 RNW720963:RNW720972 RXS720963:RXS720972 SHO720963:SHO720972 SRK720963:SRK720972 TBG720963:TBG720972 TLC720963:TLC720972 TUY720963:TUY720972 UEU720963:UEU720972 UOQ720963:UOQ720972 UYM720963:UYM720972 VII720963:VII720972 VSE720963:VSE720972 WCA720963:WCA720972 WLW720963:WLW720972 WVS720963:WVS720972 K786499:K786508 JG786499:JG786508 TC786499:TC786508 ACY786499:ACY786508 AMU786499:AMU786508 AWQ786499:AWQ786508 BGM786499:BGM786508 BQI786499:BQI786508 CAE786499:CAE786508 CKA786499:CKA786508 CTW786499:CTW786508 DDS786499:DDS786508 DNO786499:DNO786508 DXK786499:DXK786508 EHG786499:EHG786508 ERC786499:ERC786508 FAY786499:FAY786508 FKU786499:FKU786508 FUQ786499:FUQ786508 GEM786499:GEM786508 GOI786499:GOI786508 GYE786499:GYE786508 HIA786499:HIA786508 HRW786499:HRW786508 IBS786499:IBS786508 ILO786499:ILO786508 IVK786499:IVK786508 JFG786499:JFG786508 JPC786499:JPC786508 JYY786499:JYY786508 KIU786499:KIU786508 KSQ786499:KSQ786508 LCM786499:LCM786508 LMI786499:LMI786508 LWE786499:LWE786508 MGA786499:MGA786508 MPW786499:MPW786508 MZS786499:MZS786508 NJO786499:NJO786508 NTK786499:NTK786508 ODG786499:ODG786508 ONC786499:ONC786508 OWY786499:OWY786508 PGU786499:PGU786508 PQQ786499:PQQ786508 QAM786499:QAM786508 QKI786499:QKI786508 QUE786499:QUE786508 REA786499:REA786508 RNW786499:RNW786508 RXS786499:RXS786508 SHO786499:SHO786508 SRK786499:SRK786508 TBG786499:TBG786508 TLC786499:TLC786508 TUY786499:TUY786508 UEU786499:UEU786508 UOQ786499:UOQ786508 UYM786499:UYM786508 VII786499:VII786508 VSE786499:VSE786508 WCA786499:WCA786508 WLW786499:WLW786508 WVS786499:WVS786508 K852035:K852044 JG852035:JG852044 TC852035:TC852044 ACY852035:ACY852044 AMU852035:AMU852044 AWQ852035:AWQ852044 BGM852035:BGM852044 BQI852035:BQI852044 CAE852035:CAE852044 CKA852035:CKA852044 CTW852035:CTW852044 DDS852035:DDS852044 DNO852035:DNO852044 DXK852035:DXK852044 EHG852035:EHG852044 ERC852035:ERC852044 FAY852035:FAY852044 FKU852035:FKU852044 FUQ852035:FUQ852044 GEM852035:GEM852044 GOI852035:GOI852044 GYE852035:GYE852044 HIA852035:HIA852044 HRW852035:HRW852044 IBS852035:IBS852044 ILO852035:ILO852044 IVK852035:IVK852044 JFG852035:JFG852044 JPC852035:JPC852044 JYY852035:JYY852044 KIU852035:KIU852044 KSQ852035:KSQ852044 LCM852035:LCM852044 LMI852035:LMI852044 LWE852035:LWE852044 MGA852035:MGA852044 MPW852035:MPW852044 MZS852035:MZS852044 NJO852035:NJO852044 NTK852035:NTK852044 ODG852035:ODG852044 ONC852035:ONC852044 OWY852035:OWY852044 PGU852035:PGU852044 PQQ852035:PQQ852044 QAM852035:QAM852044 QKI852035:QKI852044 QUE852035:QUE852044 REA852035:REA852044 RNW852035:RNW852044 RXS852035:RXS852044 SHO852035:SHO852044 SRK852035:SRK852044 TBG852035:TBG852044 TLC852035:TLC852044 TUY852035:TUY852044 UEU852035:UEU852044 UOQ852035:UOQ852044 UYM852035:UYM852044 VII852035:VII852044 VSE852035:VSE852044 WCA852035:WCA852044 WLW852035:WLW852044 WVS852035:WVS852044 K917571:K917580 JG917571:JG917580 TC917571:TC917580 ACY917571:ACY917580 AMU917571:AMU917580 AWQ917571:AWQ917580 BGM917571:BGM917580 BQI917571:BQI917580 CAE917571:CAE917580 CKA917571:CKA917580 CTW917571:CTW917580 DDS917571:DDS917580 DNO917571:DNO917580 DXK917571:DXK917580 EHG917571:EHG917580 ERC917571:ERC917580 FAY917571:FAY917580 FKU917571:FKU917580 FUQ917571:FUQ917580 GEM917571:GEM917580 GOI917571:GOI917580 GYE917571:GYE917580 HIA917571:HIA917580 HRW917571:HRW917580 IBS917571:IBS917580 ILO917571:ILO917580 IVK917571:IVK917580 JFG917571:JFG917580 JPC917571:JPC917580 JYY917571:JYY917580 KIU917571:KIU917580 KSQ917571:KSQ917580 LCM917571:LCM917580 LMI917571:LMI917580 LWE917571:LWE917580 MGA917571:MGA917580 MPW917571:MPW917580 MZS917571:MZS917580 NJO917571:NJO917580 NTK917571:NTK917580 ODG917571:ODG917580 ONC917571:ONC917580 OWY917571:OWY917580 PGU917571:PGU917580 PQQ917571:PQQ917580 QAM917571:QAM917580 QKI917571:QKI917580 QUE917571:QUE917580 REA917571:REA917580 RNW917571:RNW917580 RXS917571:RXS917580 SHO917571:SHO917580 SRK917571:SRK917580 TBG917571:TBG917580 TLC917571:TLC917580 TUY917571:TUY917580 UEU917571:UEU917580 UOQ917571:UOQ917580 UYM917571:UYM917580 VII917571:VII917580 VSE917571:VSE917580 WCA917571:WCA917580 WLW917571:WLW917580 WVS917571:WVS917580 K983107:K983116 JG983107:JG983116 TC983107:TC983116 ACY983107:ACY983116 AMU983107:AMU983116 AWQ983107:AWQ983116 BGM983107:BGM983116 BQI983107:BQI983116 CAE983107:CAE983116 CKA983107:CKA983116 CTW983107:CTW983116 DDS983107:DDS983116 DNO983107:DNO983116 DXK983107:DXK983116 EHG983107:EHG983116 ERC983107:ERC983116 FAY983107:FAY983116 FKU983107:FKU983116 FUQ983107:FUQ983116 GEM983107:GEM983116 GOI983107:GOI983116 GYE983107:GYE983116 HIA983107:HIA983116 HRW983107:HRW983116 IBS983107:IBS983116 ILO983107:ILO983116 IVK983107:IVK983116 JFG983107:JFG983116 JPC983107:JPC983116 JYY983107:JYY983116 KIU983107:KIU983116 KSQ983107:KSQ983116 LCM983107:LCM983116 LMI983107:LMI983116 LWE983107:LWE983116 MGA983107:MGA983116 MPW983107:MPW983116 MZS983107:MZS983116 NJO983107:NJO983116 NTK983107:NTK983116 ODG983107:ODG983116 ONC983107:ONC983116 OWY983107:OWY983116 PGU983107:PGU983116 PQQ983107:PQQ983116 QAM983107:QAM983116 QKI983107:QKI983116 QUE983107:QUE983116 REA983107:REA983116 RNW983107:RNW983116 RXS983107:RXS983116 SHO983107:SHO983116 SRK983107:SRK983116 TBG983107:TBG983116 TLC983107:TLC983116 TUY983107:TUY983116 UEU983107:UEU983116 UOQ983107:UOQ983116 UYM983107:UYM983116 VII983107:VII983116 VSE983107:VSE983116 WCA983107:WCA983116 WLW983107:WLW983116 WVS983107:WVS983116 G65603:G65612 JC65603:JC65612 SY65603:SY65612 ACU65603:ACU65612 AMQ65603:AMQ65612 AWM65603:AWM65612 BGI65603:BGI65612 BQE65603:BQE65612 CAA65603:CAA65612 CJW65603:CJW65612 CTS65603:CTS65612 DDO65603:DDO65612 DNK65603:DNK65612 DXG65603:DXG65612 EHC65603:EHC65612 EQY65603:EQY65612 FAU65603:FAU65612 FKQ65603:FKQ65612 FUM65603:FUM65612 GEI65603:GEI65612 GOE65603:GOE65612 GYA65603:GYA65612 HHW65603:HHW65612 HRS65603:HRS65612 IBO65603:IBO65612 ILK65603:ILK65612 IVG65603:IVG65612 JFC65603:JFC65612 JOY65603:JOY65612 JYU65603:JYU65612 KIQ65603:KIQ65612 KSM65603:KSM65612 LCI65603:LCI65612 LME65603:LME65612 LWA65603:LWA65612 MFW65603:MFW65612 MPS65603:MPS65612 MZO65603:MZO65612 NJK65603:NJK65612 NTG65603:NTG65612 ODC65603:ODC65612 OMY65603:OMY65612 OWU65603:OWU65612 PGQ65603:PGQ65612 PQM65603:PQM65612 QAI65603:QAI65612 QKE65603:QKE65612 QUA65603:QUA65612 RDW65603:RDW65612 RNS65603:RNS65612 RXO65603:RXO65612 SHK65603:SHK65612 SRG65603:SRG65612 TBC65603:TBC65612 TKY65603:TKY65612 TUU65603:TUU65612 UEQ65603:UEQ65612 UOM65603:UOM65612 UYI65603:UYI65612 VIE65603:VIE65612 VSA65603:VSA65612 WBW65603:WBW65612 WLS65603:WLS65612 WVO65603:WVO65612 G131139:G131148 JC131139:JC131148 SY131139:SY131148 ACU131139:ACU131148 AMQ131139:AMQ131148 AWM131139:AWM131148 BGI131139:BGI131148 BQE131139:BQE131148 CAA131139:CAA131148 CJW131139:CJW131148 CTS131139:CTS131148 DDO131139:DDO131148 DNK131139:DNK131148 DXG131139:DXG131148 EHC131139:EHC131148 EQY131139:EQY131148 FAU131139:FAU131148 FKQ131139:FKQ131148 FUM131139:FUM131148 GEI131139:GEI131148 GOE131139:GOE131148 GYA131139:GYA131148 HHW131139:HHW131148 HRS131139:HRS131148 IBO131139:IBO131148 ILK131139:ILK131148 IVG131139:IVG131148 JFC131139:JFC131148 JOY131139:JOY131148 JYU131139:JYU131148 KIQ131139:KIQ131148 KSM131139:KSM131148 LCI131139:LCI131148 LME131139:LME131148 LWA131139:LWA131148 MFW131139:MFW131148 MPS131139:MPS131148 MZO131139:MZO131148 NJK131139:NJK131148 NTG131139:NTG131148 ODC131139:ODC131148 OMY131139:OMY131148 OWU131139:OWU131148 PGQ131139:PGQ131148 PQM131139:PQM131148 QAI131139:QAI131148 QKE131139:QKE131148 QUA131139:QUA131148 RDW131139:RDW131148 RNS131139:RNS131148 RXO131139:RXO131148 SHK131139:SHK131148 SRG131139:SRG131148 TBC131139:TBC131148 TKY131139:TKY131148 TUU131139:TUU131148 UEQ131139:UEQ131148 UOM131139:UOM131148 UYI131139:UYI131148 VIE131139:VIE131148 VSA131139:VSA131148 WBW131139:WBW131148 WLS131139:WLS131148 WVO131139:WVO131148 G196675:G196684 JC196675:JC196684 SY196675:SY196684 ACU196675:ACU196684 AMQ196675:AMQ196684 AWM196675:AWM196684 BGI196675:BGI196684 BQE196675:BQE196684 CAA196675:CAA196684 CJW196675:CJW196684 CTS196675:CTS196684 DDO196675:DDO196684 DNK196675:DNK196684 DXG196675:DXG196684 EHC196675:EHC196684 EQY196675:EQY196684 FAU196675:FAU196684 FKQ196675:FKQ196684 FUM196675:FUM196684 GEI196675:GEI196684 GOE196675:GOE196684 GYA196675:GYA196684 HHW196675:HHW196684 HRS196675:HRS196684 IBO196675:IBO196684 ILK196675:ILK196684 IVG196675:IVG196684 JFC196675:JFC196684 JOY196675:JOY196684 JYU196675:JYU196684 KIQ196675:KIQ196684 KSM196675:KSM196684 LCI196675:LCI196684 LME196675:LME196684 LWA196675:LWA196684 MFW196675:MFW196684 MPS196675:MPS196684 MZO196675:MZO196684 NJK196675:NJK196684 NTG196675:NTG196684 ODC196675:ODC196684 OMY196675:OMY196684 OWU196675:OWU196684 PGQ196675:PGQ196684 PQM196675:PQM196684 QAI196675:QAI196684 QKE196675:QKE196684 QUA196675:QUA196684 RDW196675:RDW196684 RNS196675:RNS196684 RXO196675:RXO196684 SHK196675:SHK196684 SRG196675:SRG196684 TBC196675:TBC196684 TKY196675:TKY196684 TUU196675:TUU196684 UEQ196675:UEQ196684 UOM196675:UOM196684 UYI196675:UYI196684 VIE196675:VIE196684 VSA196675:VSA196684 WBW196675:WBW196684 WLS196675:WLS196684 WVO196675:WVO196684 G262211:G262220 JC262211:JC262220 SY262211:SY262220 ACU262211:ACU262220 AMQ262211:AMQ262220 AWM262211:AWM262220 BGI262211:BGI262220 BQE262211:BQE262220 CAA262211:CAA262220 CJW262211:CJW262220 CTS262211:CTS262220 DDO262211:DDO262220 DNK262211:DNK262220 DXG262211:DXG262220 EHC262211:EHC262220 EQY262211:EQY262220 FAU262211:FAU262220 FKQ262211:FKQ262220 FUM262211:FUM262220 GEI262211:GEI262220 GOE262211:GOE262220 GYA262211:GYA262220 HHW262211:HHW262220 HRS262211:HRS262220 IBO262211:IBO262220 ILK262211:ILK262220 IVG262211:IVG262220 JFC262211:JFC262220 JOY262211:JOY262220 JYU262211:JYU262220 KIQ262211:KIQ262220 KSM262211:KSM262220 LCI262211:LCI262220 LME262211:LME262220 LWA262211:LWA262220 MFW262211:MFW262220 MPS262211:MPS262220 MZO262211:MZO262220 NJK262211:NJK262220 NTG262211:NTG262220 ODC262211:ODC262220 OMY262211:OMY262220 OWU262211:OWU262220 PGQ262211:PGQ262220 PQM262211:PQM262220 QAI262211:QAI262220 QKE262211:QKE262220 QUA262211:QUA262220 RDW262211:RDW262220 RNS262211:RNS262220 RXO262211:RXO262220 SHK262211:SHK262220 SRG262211:SRG262220 TBC262211:TBC262220 TKY262211:TKY262220 TUU262211:TUU262220 UEQ262211:UEQ262220 UOM262211:UOM262220 UYI262211:UYI262220 VIE262211:VIE262220 VSA262211:VSA262220 WBW262211:WBW262220 WLS262211:WLS262220 WVO262211:WVO262220 G327747:G327756 JC327747:JC327756 SY327747:SY327756 ACU327747:ACU327756 AMQ327747:AMQ327756 AWM327747:AWM327756 BGI327747:BGI327756 BQE327747:BQE327756 CAA327747:CAA327756 CJW327747:CJW327756 CTS327747:CTS327756 DDO327747:DDO327756 DNK327747:DNK327756 DXG327747:DXG327756 EHC327747:EHC327756 EQY327747:EQY327756 FAU327747:FAU327756 FKQ327747:FKQ327756 FUM327747:FUM327756 GEI327747:GEI327756 GOE327747:GOE327756 GYA327747:GYA327756 HHW327747:HHW327756 HRS327747:HRS327756 IBO327747:IBO327756 ILK327747:ILK327756 IVG327747:IVG327756 JFC327747:JFC327756 JOY327747:JOY327756 JYU327747:JYU327756 KIQ327747:KIQ327756 KSM327747:KSM327756 LCI327747:LCI327756 LME327747:LME327756 LWA327747:LWA327756 MFW327747:MFW327756 MPS327747:MPS327756 MZO327747:MZO327756 NJK327747:NJK327756 NTG327747:NTG327756 ODC327747:ODC327756 OMY327747:OMY327756 OWU327747:OWU327756 PGQ327747:PGQ327756 PQM327747:PQM327756 QAI327747:QAI327756 QKE327747:QKE327756 QUA327747:QUA327756 RDW327747:RDW327756 RNS327747:RNS327756 RXO327747:RXO327756 SHK327747:SHK327756 SRG327747:SRG327756 TBC327747:TBC327756 TKY327747:TKY327756 TUU327747:TUU327756 UEQ327747:UEQ327756 UOM327747:UOM327756 UYI327747:UYI327756 VIE327747:VIE327756 VSA327747:VSA327756 WBW327747:WBW327756 WLS327747:WLS327756 WVO327747:WVO327756 G393283:G393292 JC393283:JC393292 SY393283:SY393292 ACU393283:ACU393292 AMQ393283:AMQ393292 AWM393283:AWM393292 BGI393283:BGI393292 BQE393283:BQE393292 CAA393283:CAA393292 CJW393283:CJW393292 CTS393283:CTS393292 DDO393283:DDO393292 DNK393283:DNK393292 DXG393283:DXG393292 EHC393283:EHC393292 EQY393283:EQY393292 FAU393283:FAU393292 FKQ393283:FKQ393292 FUM393283:FUM393292 GEI393283:GEI393292 GOE393283:GOE393292 GYA393283:GYA393292 HHW393283:HHW393292 HRS393283:HRS393292 IBO393283:IBO393292 ILK393283:ILK393292 IVG393283:IVG393292 JFC393283:JFC393292 JOY393283:JOY393292 JYU393283:JYU393292 KIQ393283:KIQ393292 KSM393283:KSM393292 LCI393283:LCI393292 LME393283:LME393292 LWA393283:LWA393292 MFW393283:MFW393292 MPS393283:MPS393292 MZO393283:MZO393292 NJK393283:NJK393292 NTG393283:NTG393292 ODC393283:ODC393292 OMY393283:OMY393292 OWU393283:OWU393292 PGQ393283:PGQ393292 PQM393283:PQM393292 QAI393283:QAI393292 QKE393283:QKE393292 QUA393283:QUA393292 RDW393283:RDW393292 RNS393283:RNS393292 RXO393283:RXO393292 SHK393283:SHK393292 SRG393283:SRG393292 TBC393283:TBC393292 TKY393283:TKY393292 TUU393283:TUU393292 UEQ393283:UEQ393292 UOM393283:UOM393292 UYI393283:UYI393292 VIE393283:VIE393292 VSA393283:VSA393292 WBW393283:WBW393292 WLS393283:WLS393292 WVO393283:WVO393292 G458819:G458828 JC458819:JC458828 SY458819:SY458828 ACU458819:ACU458828 AMQ458819:AMQ458828 AWM458819:AWM458828 BGI458819:BGI458828 BQE458819:BQE458828 CAA458819:CAA458828 CJW458819:CJW458828 CTS458819:CTS458828 DDO458819:DDO458828 DNK458819:DNK458828 DXG458819:DXG458828 EHC458819:EHC458828 EQY458819:EQY458828 FAU458819:FAU458828 FKQ458819:FKQ458828 FUM458819:FUM458828 GEI458819:GEI458828 GOE458819:GOE458828 GYA458819:GYA458828 HHW458819:HHW458828 HRS458819:HRS458828 IBO458819:IBO458828 ILK458819:ILK458828 IVG458819:IVG458828 JFC458819:JFC458828 JOY458819:JOY458828 JYU458819:JYU458828 KIQ458819:KIQ458828 KSM458819:KSM458828 LCI458819:LCI458828 LME458819:LME458828 LWA458819:LWA458828 MFW458819:MFW458828 MPS458819:MPS458828 MZO458819:MZO458828 NJK458819:NJK458828 NTG458819:NTG458828 ODC458819:ODC458828 OMY458819:OMY458828 OWU458819:OWU458828 PGQ458819:PGQ458828 PQM458819:PQM458828 QAI458819:QAI458828 QKE458819:QKE458828 QUA458819:QUA458828 RDW458819:RDW458828 RNS458819:RNS458828 RXO458819:RXO458828 SHK458819:SHK458828 SRG458819:SRG458828 TBC458819:TBC458828 TKY458819:TKY458828 TUU458819:TUU458828 UEQ458819:UEQ458828 UOM458819:UOM458828 UYI458819:UYI458828 VIE458819:VIE458828 VSA458819:VSA458828 WBW458819:WBW458828 WLS458819:WLS458828 WVO458819:WVO458828 G524355:G524364 JC524355:JC524364 SY524355:SY524364 ACU524355:ACU524364 AMQ524355:AMQ524364 AWM524355:AWM524364 BGI524355:BGI524364 BQE524355:BQE524364 CAA524355:CAA524364 CJW524355:CJW524364 CTS524355:CTS524364 DDO524355:DDO524364 DNK524355:DNK524364 DXG524355:DXG524364 EHC524355:EHC524364 EQY524355:EQY524364 FAU524355:FAU524364 FKQ524355:FKQ524364 FUM524355:FUM524364 GEI524355:GEI524364 GOE524355:GOE524364 GYA524355:GYA524364 HHW524355:HHW524364 HRS524355:HRS524364 IBO524355:IBO524364 ILK524355:ILK524364 IVG524355:IVG524364 JFC524355:JFC524364 JOY524355:JOY524364 JYU524355:JYU524364 KIQ524355:KIQ524364 KSM524355:KSM524364 LCI524355:LCI524364 LME524355:LME524364 LWA524355:LWA524364 MFW524355:MFW524364 MPS524355:MPS524364 MZO524355:MZO524364 NJK524355:NJK524364 NTG524355:NTG524364 ODC524355:ODC524364 OMY524355:OMY524364 OWU524355:OWU524364 PGQ524355:PGQ524364 PQM524355:PQM524364 QAI524355:QAI524364 QKE524355:QKE524364 QUA524355:QUA524364 RDW524355:RDW524364 RNS524355:RNS524364 RXO524355:RXO524364 SHK524355:SHK524364 SRG524355:SRG524364 TBC524355:TBC524364 TKY524355:TKY524364 TUU524355:TUU524364 UEQ524355:UEQ524364 UOM524355:UOM524364 UYI524355:UYI524364 VIE524355:VIE524364 VSA524355:VSA524364 WBW524355:WBW524364 WLS524355:WLS524364 WVO524355:WVO524364 G589891:G589900 JC589891:JC589900 SY589891:SY589900 ACU589891:ACU589900 AMQ589891:AMQ589900 AWM589891:AWM589900 BGI589891:BGI589900 BQE589891:BQE589900 CAA589891:CAA589900 CJW589891:CJW589900 CTS589891:CTS589900 DDO589891:DDO589900 DNK589891:DNK589900 DXG589891:DXG589900 EHC589891:EHC589900 EQY589891:EQY589900 FAU589891:FAU589900 FKQ589891:FKQ589900 FUM589891:FUM589900 GEI589891:GEI589900 GOE589891:GOE589900 GYA589891:GYA589900 HHW589891:HHW589900 HRS589891:HRS589900 IBO589891:IBO589900 ILK589891:ILK589900 IVG589891:IVG589900 JFC589891:JFC589900 JOY589891:JOY589900 JYU589891:JYU589900 KIQ589891:KIQ589900 KSM589891:KSM589900 LCI589891:LCI589900 LME589891:LME589900 LWA589891:LWA589900 MFW589891:MFW589900 MPS589891:MPS589900 MZO589891:MZO589900 NJK589891:NJK589900 NTG589891:NTG589900 ODC589891:ODC589900 OMY589891:OMY589900 OWU589891:OWU589900 PGQ589891:PGQ589900 PQM589891:PQM589900 QAI589891:QAI589900 QKE589891:QKE589900 QUA589891:QUA589900 RDW589891:RDW589900 RNS589891:RNS589900 RXO589891:RXO589900 SHK589891:SHK589900 SRG589891:SRG589900 TBC589891:TBC589900 TKY589891:TKY589900 TUU589891:TUU589900 UEQ589891:UEQ589900 UOM589891:UOM589900 UYI589891:UYI589900 VIE589891:VIE589900 VSA589891:VSA589900 WBW589891:WBW589900 WLS589891:WLS589900 WVO589891:WVO589900 G655427:G655436 JC655427:JC655436 SY655427:SY655436 ACU655427:ACU655436 AMQ655427:AMQ655436 AWM655427:AWM655436 BGI655427:BGI655436 BQE655427:BQE655436 CAA655427:CAA655436 CJW655427:CJW655436 CTS655427:CTS655436 DDO655427:DDO655436 DNK655427:DNK655436 DXG655427:DXG655436 EHC655427:EHC655436 EQY655427:EQY655436 FAU655427:FAU655436 FKQ655427:FKQ655436 FUM655427:FUM655436 GEI655427:GEI655436 GOE655427:GOE655436 GYA655427:GYA655436 HHW655427:HHW655436 HRS655427:HRS655436 IBO655427:IBO655436 ILK655427:ILK655436 IVG655427:IVG655436 JFC655427:JFC655436 JOY655427:JOY655436 JYU655427:JYU655436 KIQ655427:KIQ655436 KSM655427:KSM655436 LCI655427:LCI655436 LME655427:LME655436 LWA655427:LWA655436 MFW655427:MFW655436 MPS655427:MPS655436 MZO655427:MZO655436 NJK655427:NJK655436 NTG655427:NTG655436 ODC655427:ODC655436 OMY655427:OMY655436 OWU655427:OWU655436 PGQ655427:PGQ655436 PQM655427:PQM655436 QAI655427:QAI655436 QKE655427:QKE655436 QUA655427:QUA655436 RDW655427:RDW655436 RNS655427:RNS655436 RXO655427:RXO655436 SHK655427:SHK655436 SRG655427:SRG655436 TBC655427:TBC655436 TKY655427:TKY655436 TUU655427:TUU655436 UEQ655427:UEQ655436 UOM655427:UOM655436 UYI655427:UYI655436 VIE655427:VIE655436 VSA655427:VSA655436 WBW655427:WBW655436 WLS655427:WLS655436 WVO655427:WVO655436 G720963:G720972 JC720963:JC720972 SY720963:SY720972 ACU720963:ACU720972 AMQ720963:AMQ720972 AWM720963:AWM720972 BGI720963:BGI720972 BQE720963:BQE720972 CAA720963:CAA720972 CJW720963:CJW720972 CTS720963:CTS720972 DDO720963:DDO720972 DNK720963:DNK720972 DXG720963:DXG720972 EHC720963:EHC720972 EQY720963:EQY720972 FAU720963:FAU720972 FKQ720963:FKQ720972 FUM720963:FUM720972 GEI720963:GEI720972 GOE720963:GOE720972 GYA720963:GYA720972 HHW720963:HHW720972 HRS720963:HRS720972 IBO720963:IBO720972 ILK720963:ILK720972 IVG720963:IVG720972 JFC720963:JFC720972 JOY720963:JOY720972 JYU720963:JYU720972 KIQ720963:KIQ720972 KSM720963:KSM720972 LCI720963:LCI720972 LME720963:LME720972 LWA720963:LWA720972 MFW720963:MFW720972 MPS720963:MPS720972 MZO720963:MZO720972 NJK720963:NJK720972 NTG720963:NTG720972 ODC720963:ODC720972 OMY720963:OMY720972 OWU720963:OWU720972 PGQ720963:PGQ720972 PQM720963:PQM720972 QAI720963:QAI720972 QKE720963:QKE720972 QUA720963:QUA720972 RDW720963:RDW720972 RNS720963:RNS720972 RXO720963:RXO720972 SHK720963:SHK720972 SRG720963:SRG720972 TBC720963:TBC720972 TKY720963:TKY720972 TUU720963:TUU720972 UEQ720963:UEQ720972 UOM720963:UOM720972 UYI720963:UYI720972 VIE720963:VIE720972 VSA720963:VSA720972 WBW720963:WBW720972 WLS720963:WLS720972 WVO720963:WVO720972 G786499:G786508 JC786499:JC786508 SY786499:SY786508 ACU786499:ACU786508 AMQ786499:AMQ786508 AWM786499:AWM786508 BGI786499:BGI786508 BQE786499:BQE786508 CAA786499:CAA786508 CJW786499:CJW786508 CTS786499:CTS786508 DDO786499:DDO786508 DNK786499:DNK786508 DXG786499:DXG786508 EHC786499:EHC786508 EQY786499:EQY786508 FAU786499:FAU786508 FKQ786499:FKQ786508 FUM786499:FUM786508 GEI786499:GEI786508 GOE786499:GOE786508 GYA786499:GYA786508 HHW786499:HHW786508 HRS786499:HRS786508 IBO786499:IBO786508 ILK786499:ILK786508 IVG786499:IVG786508 JFC786499:JFC786508 JOY786499:JOY786508 JYU786499:JYU786508 KIQ786499:KIQ786508 KSM786499:KSM786508 LCI786499:LCI786508 LME786499:LME786508 LWA786499:LWA786508 MFW786499:MFW786508 MPS786499:MPS786508 MZO786499:MZO786508 NJK786499:NJK786508 NTG786499:NTG786508 ODC786499:ODC786508 OMY786499:OMY786508 OWU786499:OWU786508 PGQ786499:PGQ786508 PQM786499:PQM786508 QAI786499:QAI786508 QKE786499:QKE786508 QUA786499:QUA786508 RDW786499:RDW786508 RNS786499:RNS786508 RXO786499:RXO786508 SHK786499:SHK786508 SRG786499:SRG786508 TBC786499:TBC786508 TKY786499:TKY786508 TUU786499:TUU786508 UEQ786499:UEQ786508 UOM786499:UOM786508 UYI786499:UYI786508 VIE786499:VIE786508 VSA786499:VSA786508 WBW786499:WBW786508 WLS786499:WLS786508 WVO786499:WVO786508 G852035:G852044 JC852035:JC852044 SY852035:SY852044 ACU852035:ACU852044 AMQ852035:AMQ852044 AWM852035:AWM852044 BGI852035:BGI852044 BQE852035:BQE852044 CAA852035:CAA852044 CJW852035:CJW852044 CTS852035:CTS852044 DDO852035:DDO852044 DNK852035:DNK852044 DXG852035:DXG852044 EHC852035:EHC852044 EQY852035:EQY852044 FAU852035:FAU852044 FKQ852035:FKQ852044 FUM852035:FUM852044 GEI852035:GEI852044 GOE852035:GOE852044 GYA852035:GYA852044 HHW852035:HHW852044 HRS852035:HRS852044 IBO852035:IBO852044 ILK852035:ILK852044 IVG852035:IVG852044 JFC852035:JFC852044 JOY852035:JOY852044 JYU852035:JYU852044 KIQ852035:KIQ852044 KSM852035:KSM852044 LCI852035:LCI852044 LME852035:LME852044 LWA852035:LWA852044 MFW852035:MFW852044 MPS852035:MPS852044 MZO852035:MZO852044 NJK852035:NJK852044 NTG852035:NTG852044 ODC852035:ODC852044 OMY852035:OMY852044 OWU852035:OWU852044 PGQ852035:PGQ852044 PQM852035:PQM852044 QAI852035:QAI852044 QKE852035:QKE852044 QUA852035:QUA852044 RDW852035:RDW852044 RNS852035:RNS852044 RXO852035:RXO852044 SHK852035:SHK852044 SRG852035:SRG852044 TBC852035:TBC852044 TKY852035:TKY852044 TUU852035:TUU852044 UEQ852035:UEQ852044 UOM852035:UOM852044 UYI852035:UYI852044 VIE852035:VIE852044 VSA852035:VSA852044 WBW852035:WBW852044 WLS852035:WLS852044 WVO852035:WVO852044 G917571:G917580 JC917571:JC917580 SY917571:SY917580 ACU917571:ACU917580 AMQ917571:AMQ917580 AWM917571:AWM917580 BGI917571:BGI917580 BQE917571:BQE917580 CAA917571:CAA917580 CJW917571:CJW917580 CTS917571:CTS917580 DDO917571:DDO917580 DNK917571:DNK917580 DXG917571:DXG917580 EHC917571:EHC917580 EQY917571:EQY917580 FAU917571:FAU917580 FKQ917571:FKQ917580 FUM917571:FUM917580 GEI917571:GEI917580 GOE917571:GOE917580 GYA917571:GYA917580 HHW917571:HHW917580 HRS917571:HRS917580 IBO917571:IBO917580 ILK917571:ILK917580 IVG917571:IVG917580 JFC917571:JFC917580 JOY917571:JOY917580 JYU917571:JYU917580 KIQ917571:KIQ917580 KSM917571:KSM917580 LCI917571:LCI917580 LME917571:LME917580 LWA917571:LWA917580 MFW917571:MFW917580 MPS917571:MPS917580 MZO917571:MZO917580 NJK917571:NJK917580 NTG917571:NTG917580 ODC917571:ODC917580 OMY917571:OMY917580 OWU917571:OWU917580 PGQ917571:PGQ917580 PQM917571:PQM917580 QAI917571:QAI917580 QKE917571:QKE917580 QUA917571:QUA917580 RDW917571:RDW917580 RNS917571:RNS917580 RXO917571:RXO917580 SHK917571:SHK917580 SRG917571:SRG917580 TBC917571:TBC917580 TKY917571:TKY917580 TUU917571:TUU917580 UEQ917571:UEQ917580 UOM917571:UOM917580 UYI917571:UYI917580 VIE917571:VIE917580 VSA917571:VSA917580 WBW917571:WBW917580 WLS917571:WLS917580 WVO917571:WVO917580 G983107:G983116 JC983107:JC983116 SY983107:SY983116 ACU983107:ACU983116 AMQ983107:AMQ983116 AWM983107:AWM983116 BGI983107:BGI983116 BQE983107:BQE983116 CAA983107:CAA983116 CJW983107:CJW983116 CTS983107:CTS983116 DDO983107:DDO983116 DNK983107:DNK983116 DXG983107:DXG983116 EHC983107:EHC983116 EQY983107:EQY983116 FAU983107:FAU983116 FKQ983107:FKQ983116 FUM983107:FUM983116 GEI983107:GEI983116 GOE983107:GOE983116 GYA983107:GYA983116 HHW983107:HHW983116 HRS983107:HRS983116 IBO983107:IBO983116 ILK983107:ILK983116 IVG983107:IVG983116 JFC983107:JFC983116 JOY983107:JOY983116 JYU983107:JYU983116 KIQ983107:KIQ983116 KSM983107:KSM983116 LCI983107:LCI983116 LME983107:LME983116 LWA983107:LWA983116 MFW983107:MFW983116 MPS983107:MPS983116 MZO983107:MZO983116 NJK983107:NJK983116 NTG983107:NTG983116 ODC983107:ODC983116 OMY983107:OMY983116 OWU983107:OWU983116 PGQ983107:PGQ983116 PQM983107:PQM983116 QAI983107:QAI983116 QKE983107:QKE983116 QUA983107:QUA983116 RDW983107:RDW983116 RNS983107:RNS983116 RXO983107:RXO983116 SHK983107:SHK983116 SRG983107:SRG983116 TBC983107:TBC983116 TKY983107:TKY983116 TUU983107:TUU983116 UEQ983107:UEQ983116 UOM983107:UOM983116 UYI983107:UYI983116 VIE983107:VIE983116 VSA983107:VSA983116 WBW983107:WBW983116 WLS983107:WLS983116 WVO983107:WVO983116 K11:K26 JG11:JG26 TC11:TC26 ACY11:ACY26 AMU11:AMU26 AWQ11:AWQ26 BGM11:BGM26 BQI11:BQI26 CAE11:CAE26 CKA11:CKA26 CTW11:CTW26 DDS11:DDS26 DNO11:DNO26 DXK11:DXK26 EHG11:EHG26 ERC11:ERC26 FAY11:FAY26 FKU11:FKU26 FUQ11:FUQ26 GEM11:GEM26 GOI11:GOI26 GYE11:GYE26 HIA11:HIA26 HRW11:HRW26 IBS11:IBS26 ILO11:ILO26 IVK11:IVK26 JFG11:JFG26 JPC11:JPC26 JYY11:JYY26 KIU11:KIU26 KSQ11:KSQ26 LCM11:LCM26 LMI11:LMI26 LWE11:LWE26 MGA11:MGA26 MPW11:MPW26 MZS11:MZS26 NJO11:NJO26 NTK11:NTK26 ODG11:ODG26 ONC11:ONC26 OWY11:OWY26 PGU11:PGU26 PQQ11:PQQ26 QAM11:QAM26 QKI11:QKI26 QUE11:QUE26 REA11:REA26 RNW11:RNW26 RXS11:RXS26 SHO11:SHO26 SRK11:SRK26 TBG11:TBG26 TLC11:TLC26 TUY11:TUY26 UEU11:UEU26 UOQ11:UOQ26 UYM11:UYM26 VII11:VII26 VSE11:VSE26 WCA11:WCA26 WLW11:WLW26 WVS11:WVS26 G11:G26 JC11:JC26 SY11:SY26 ACU11:ACU26 AMQ11:AMQ26 AWM11:AWM26 BGI11:BGI26 BQE11:BQE26 CAA11:CAA26 CJW11:CJW26 CTS11:CTS26 DDO11:DDO26 DNK11:DNK26 DXG11:DXG26 EHC11:EHC26 EQY11:EQY26 FAU11:FAU26 FKQ11:FKQ26 FUM11:FUM26 GEI11:GEI26 GOE11:GOE26 GYA11:GYA26 HHW11:HHW26 HRS11:HRS26 IBO11:IBO26 ILK11:ILK26 IVG11:IVG26 JFC11:JFC26 JOY11:JOY26 JYU11:JYU26 KIQ11:KIQ26 KSM11:KSM26 LCI11:LCI26 LME11:LME26 LWA11:LWA26 MFW11:MFW26 MPS11:MPS26 MZO11:MZO26 NJK11:NJK26 NTG11:NTG26 ODC11:ODC26 OMY11:OMY26 OWU11:OWU26 PGQ11:PGQ26 PQM11:PQM26 QAI11:QAI26 QKE11:QKE26 QUA11:QUA26 RDW11:RDW26 RNS11:RNS26 RXO11:RXO26 SHK11:SHK26 SRG11:SRG26 TBC11:TBC26 TKY11:TKY26 TUU11:TUU26 UEQ11:UEQ26 UOM11:UOM26 UYI11:UYI26 VIE11:VIE26 VSA11:VSA26 WBW11:WBW26 WLS11:WLS26 WVO11:WVO26 WVO28:WVO39 K28:K39 JG28:JG39 TC28:TC39 ACY28:ACY39 AMU28:AMU39 AWQ28:AWQ39 BGM28:BGM39 BQI28:BQI39 CAE28:CAE39 CKA28:CKA39 CTW28:CTW39 DDS28:DDS39 DNO28:DNO39 DXK28:DXK39 EHG28:EHG39 ERC28:ERC39 FAY28:FAY39 FKU28:FKU39 FUQ28:FUQ39 GEM28:GEM39 GOI28:GOI39 GYE28:GYE39 HIA28:HIA39 HRW28:HRW39 IBS28:IBS39 ILO28:ILO39 IVK28:IVK39 JFG28:JFG39 JPC28:JPC39 JYY28:JYY39 KIU28:KIU39 KSQ28:KSQ39 LCM28:LCM39 LMI28:LMI39 LWE28:LWE39 MGA28:MGA39 MPW28:MPW39 MZS28:MZS39 NJO28:NJO39 NTK28:NTK39 ODG28:ODG39 ONC28:ONC39 OWY28:OWY39 PGU28:PGU39 PQQ28:PQQ39 QAM28:QAM39 QKI28:QKI39 QUE28:QUE39 REA28:REA39 RNW28:RNW39 RXS28:RXS39 SHO28:SHO39 SRK28:SRK39 TBG28:TBG39 TLC28:TLC39 TUY28:TUY39 UEU28:UEU39 UOQ28:UOQ39 UYM28:UYM39 VII28:VII39 VSE28:VSE39 WCA28:WCA39 WLW28:WLW39 WVS28:WVS39 G28:G39 JC28:JC39 SY28:SY39 ACU28:ACU39 AMQ28:AMQ39 AWM28:AWM39 BGI28:BGI39 BQE28:BQE39 CAA28:CAA39 CJW28:CJW39 CTS28:CTS39 DDO28:DDO39 DNK28:DNK39 DXG28:DXG39 EHC28:EHC39 EQY28:EQY39 FAU28:FAU39 FKQ28:FKQ39 FUM28:FUM39 GEI28:GEI39 GOE28:GOE39 GYA28:GYA39 HHW28:HHW39 HRS28:HRS39 IBO28:IBO39 ILK28:ILK39 IVG28:IVG39 JFC28:JFC39 JOY28:JOY39 JYU28:JYU39 KIQ28:KIQ39 KSM28:KSM39 LCI28:LCI39 LME28:LME39 LWA28:LWA39 MFW28:MFW39 MPS28:MPS39 MZO28:MZO39 NJK28:NJK39 NTG28:NTG39 ODC28:ODC39 OMY28:OMY39 OWU28:OWU39 PGQ28:PGQ39 PQM28:PQM39 QAI28:QAI39 QKE28:QKE39 QUA28:QUA39 RDW28:RDW39 RNS28:RNS39 RXO28:RXO39 SHK28:SHK39 SRG28:SRG39 TBC28:TBC39 TKY28:TKY39 TUU28:TUU39 UEQ28:UEQ39 UOM28:UOM39 UYI28:UYI39 VIE28:VIE39 VSA28:VSA39 WBW28:WBW39 WLS28:WLS39 WBW41:WBW48 WLS41:WLS48 WVO41:WVO48 K41:K48 JG41:JG48 TC41:TC48 ACY41:ACY48 AMU41:AMU48 AWQ41:AWQ48 BGM41:BGM48 BQI41:BQI48 CAE41:CAE48 CKA41:CKA48 CTW41:CTW48 DDS41:DDS48 DNO41:DNO48 DXK41:DXK48 EHG41:EHG48 ERC41:ERC48 FAY41:FAY48 FKU41:FKU48 FUQ41:FUQ48 GEM41:GEM48 GOI41:GOI48 GYE41:GYE48 HIA41:HIA48 HRW41:HRW48 IBS41:IBS48 ILO41:ILO48 IVK41:IVK48 JFG41:JFG48 JPC41:JPC48 JYY41:JYY48 KIU41:KIU48 KSQ41:KSQ48 LCM41:LCM48 LMI41:LMI48 LWE41:LWE48 MGA41:MGA48 MPW41:MPW48 MZS41:MZS48 NJO41:NJO48 NTK41:NTK48 ODG41:ODG48 ONC41:ONC48 OWY41:OWY48 PGU41:PGU48 PQQ41:PQQ48 QAM41:QAM48 QKI41:QKI48 QUE41:QUE48 REA41:REA48 RNW41:RNW48 RXS41:RXS48 SHO41:SHO48 SRK41:SRK48 TBG41:TBG48 TLC41:TLC48 TUY41:TUY48 UEU41:UEU48 UOQ41:UOQ48 UYM41:UYM48 VII41:VII48 VSE41:VSE48 WCA41:WCA48 WLW41:WLW48 WVS41:WVS48 G41:G48 JC41:JC48 SY41:SY48 ACU41:ACU48 AMQ41:AMQ48 AWM41:AWM48 BGI41:BGI48 BQE41:BQE48 CAA41:CAA48 CJW41:CJW48 CTS41:CTS48 DDO41:DDO48 DNK41:DNK48 DXG41:DXG48 EHC41:EHC48 EQY41:EQY48 FAU41:FAU48 FKQ41:FKQ48 FUM41:FUM48 GEI41:GEI48 GOE41:GOE48 GYA41:GYA48 HHW41:HHW48 HRS41:HRS48 IBO41:IBO48 ILK41:ILK48 IVG41:IVG48 JFC41:JFC48 JOY41:JOY48 JYU41:JYU48 KIQ41:KIQ48 KSM41:KSM48 LCI41:LCI48 LME41:LME48 LWA41:LWA48 MFW41:MFW48 MPS41:MPS48 MZO41:MZO48 NJK41:NJK48 NTG41:NTG48 ODC41:ODC48 OMY41:OMY48 OWU41:OWU48 PGQ41:PGQ48 PQM41:PQM48 QAI41:QAI48 QKE41:QKE48 QUA41:QUA48 RDW41:RDW48 RNS41:RNS48 RXO41:RXO48 SHK41:SHK48 SRG41:SRG48 TBC41:TBC48 TKY41:TKY48 TUU41:TUU48 UEQ41:UEQ48 UOM41:UOM48 UYI41:UYI48 VIE41:VIE48 VSA41:VSA48 VIE50:VIE55 UYI50:UYI55 UOM50:UOM55 UEQ50:UEQ55 TUU50:TUU55 TKY50:TKY55 TBC50:TBC55 SRG50:SRG55 SHK50:SHK55 RXO50:RXO55 RNS50:RNS55 RDW50:RDW55 QUA50:QUA55 QKE50:QKE55 QAI50:QAI55 PQM50:PQM55 PGQ50:PGQ55 OWU50:OWU55 OMY50:OMY55 ODC50:ODC55 NTG50:NTG55 NJK50:NJK55 MZO50:MZO55 MPS50:MPS55 MFW50:MFW55 LWA50:LWA55 LME50:LME55 LCI50:LCI55 KSM50:KSM55 KIQ50:KIQ55 JYU50:JYU55 JOY50:JOY55 JFC50:JFC55 IVG50:IVG55 ILK50:ILK55 IBO50:IBO55 HRS50:HRS55 HHW50:HHW55 GYA50:GYA55 GOE50:GOE55 GEI50:GEI55 FUM50:FUM55 FKQ50:FKQ55 FAU50:FAU55 EQY50:EQY55 EHC50:EHC55 DXG50:DXG55 DNK50:DNK55 DDO50:DDO55 CTS50:CTS55 CJW50:CJW55 CAA50:CAA55 BQE50:BQE55 BGI50:BGI55 AWM50:AWM55 AMQ50:AMQ55 ACU50:ACU55 SY50:SY55 JC50:JC55 G50:G55 WVS50:WVS55 WLW50:WLW55 WCA50:WCA55 VSE50:VSE55 VII50:VII55 UYM50:UYM55 UOQ50:UOQ55 UEU50:UEU55 TUY50:TUY55 TLC50:TLC55 TBG50:TBG55 SRK50:SRK55 SHO50:SHO55 RXS50:RXS55 RNW50:RNW55 REA50:REA55 QUE50:QUE55 QKI50:QKI55 QAM50:QAM55 PQQ50:PQQ55 PGU50:PGU55 OWY50:OWY55 ONC50:ONC55 ODG50:ODG55 NTK50:NTK55 NJO50:NJO55 MZS50:MZS55 MPW50:MPW55 MGA50:MGA55 LWE50:LWE55 LMI50:LMI55 LCM50:LCM55 KSQ50:KSQ55 KIU50:KIU55 JYY50:JYY55 JPC50:JPC55 JFG50:JFG55 IVK50:IVK55 ILO50:ILO55 IBS50:IBS55 HRW50:HRW55 HIA50:HIA55 GYE50:GYE55 GOI50:GOI55 GEM50:GEM55 FUQ50:FUQ55 FKU50:FKU55 FAY50:FAY55 ERC50:ERC55 EHG50:EHG55 DXK50:DXK55 DNO50:DNO55 DDS50:DDS55 CTW50:CTW55 CKA50:CKA55 CAE50:CAE55 BQI50:BQI55 BGM50:BGM55 AWQ50:AWQ55 AMU50:AMU55 ACY50:ACY55 TC50:TC55 JG50:JG55 K50:K55 WVO50:WVO55 WLS50:WLS55 WBW50:WBW55 VSA50:VSA55 WBW57:WBW68 WLS57:WLS68 WVO57:WVO68 K57:K68 JG57:JG68 TC57:TC68 ACY57:ACY68 AMU57:AMU68 AWQ57:AWQ68 BGM57:BGM68 BQI57:BQI68 CAE57:CAE68 CKA57:CKA68 CTW57:CTW68 DDS57:DDS68 DNO57:DNO68 DXK57:DXK68 EHG57:EHG68 ERC57:ERC68 FAY57:FAY68 FKU57:FKU68 FUQ57:FUQ68 GEM57:GEM68 GOI57:GOI68 GYE57:GYE68 HIA57:HIA68 HRW57:HRW68 IBS57:IBS68 ILO57:ILO68 IVK57:IVK68 JFG57:JFG68 JPC57:JPC68 JYY57:JYY68 KIU57:KIU68 KSQ57:KSQ68 LCM57:LCM68 LMI57:LMI68 LWE57:LWE68 MGA57:MGA68 MPW57:MPW68 MZS57:MZS68 NJO57:NJO68 NTK57:NTK68 ODG57:ODG68 ONC57:ONC68 OWY57:OWY68 PGU57:PGU68 PQQ57:PQQ68 QAM57:QAM68 QKI57:QKI68 QUE57:QUE68 REA57:REA68 RNW57:RNW68 RXS57:RXS68 SHO57:SHO68 SRK57:SRK68 TBG57:TBG68 TLC57:TLC68 TUY57:TUY68 UEU57:UEU68 UOQ57:UOQ68 UYM57:UYM68 VII57:VII68 VSE57:VSE68 WCA57:WCA68 WLW57:WLW68 WVS57:WVS68 G57:G68 JC57:JC68 SY57:SY68 ACU57:ACU68 AMQ57:AMQ68 AWM57:AWM68 BGI57:BGI68 BQE57:BQE68 CAA57:CAA68 CJW57:CJW68 CTS57:CTS68 DDO57:DDO68 DNK57:DNK68 DXG57:DXG68 EHC57:EHC68 EQY57:EQY68 FAU57:FAU68 FKQ57:FKQ68 FUM57:FUM68 GEI57:GEI68 GOE57:GOE68 GYA57:GYA68 HHW57:HHW68 HRS57:HRS68 IBO57:IBO68 ILK57:ILK68 IVG57:IVG68 JFC57:JFC68 JOY57:JOY68 JYU57:JYU68 KIQ57:KIQ68 KSM57:KSM68 LCI57:LCI68 LME57:LME68 LWA57:LWA68 MFW57:MFW68 MPS57:MPS68 MZO57:MZO68 NJK57:NJK68 NTG57:NTG68 ODC57:ODC68 OMY57:OMY68 OWU57:OWU68 PGQ57:PGQ68 PQM57:PQM68 QAI57:QAI68 QKE57:QKE68 QUA57:QUA68 RDW57:RDW68 RNS57:RNS68 RXO57:RXO68 SHK57:SHK68 SRG57:SRG68 TBC57:TBC68 TKY57:TKY68 TUU57:TUU68 UEQ57:UEQ68 UOM57:UOM68 UYI57:UYI68 VIE57:VIE68 VSA57:VSA68 VSA70:VSA76 WBW70:WBW76 WLS70:WLS76 WVO70:WVO76 K70:K76 JG70:JG76 TC70:TC76 ACY70:ACY76 AMU70:AMU76 AWQ70:AWQ76 BGM70:BGM76 BQI70:BQI76 CAE70:CAE76 CKA70:CKA76 CTW70:CTW76 DDS70:DDS76 DNO70:DNO76 DXK70:DXK76 EHG70:EHG76 ERC70:ERC76 FAY70:FAY76 FKU70:FKU76 FUQ70:FUQ76 GEM70:GEM76 GOI70:GOI76 GYE70:GYE76 HIA70:HIA76 HRW70:HRW76 IBS70:IBS76 ILO70:ILO76 IVK70:IVK76 JFG70:JFG76 JPC70:JPC76 JYY70:JYY76 KIU70:KIU76 KSQ70:KSQ76 LCM70:LCM76 LMI70:LMI76 LWE70:LWE76 MGA70:MGA76 MPW70:MPW76 MZS70:MZS76 NJO70:NJO76 NTK70:NTK76 ODG70:ODG76 ONC70:ONC76 OWY70:OWY76 PGU70:PGU76 PQQ70:PQQ76 QAM70:QAM76 QKI70:QKI76 QUE70:QUE76 REA70:REA76 RNW70:RNW76 RXS70:RXS76 SHO70:SHO76 SRK70:SRK76 TBG70:TBG76 TLC70:TLC76 TUY70:TUY76 UEU70:UEU76 UOQ70:UOQ76 UYM70:UYM76 VII70:VII76 VSE70:VSE76 WCA70:WCA76 WLW70:WLW76 WVS70:WVS76 G70:G76 JC70:JC76 SY70:SY76 ACU70:ACU76 AMQ70:AMQ76 AWM70:AWM76 BGI70:BGI76 BQE70:BQE76 CAA70:CAA76 CJW70:CJW76 CTS70:CTS76 DDO70:DDO76 DNK70:DNK76 DXG70:DXG76 EHC70:EHC76 EQY70:EQY76 FAU70:FAU76 FKQ70:FKQ76 FUM70:FUM76 GEI70:GEI76 GOE70:GOE76 GYA70:GYA76 HHW70:HHW76 HRS70:HRS76 IBO70:IBO76 ILK70:ILK76 IVG70:IVG76 JFC70:JFC76 JOY70:JOY76 JYU70:JYU76 KIQ70:KIQ76 KSM70:KSM76 LCI70:LCI76 LME70:LME76 LWA70:LWA76 MFW70:MFW76 MPS70:MPS76 MZO70:MZO76 NJK70:NJK76 NTG70:NTG76 ODC70:ODC76 OMY70:OMY76 OWU70:OWU76 PGQ70:PGQ76 PQM70:PQM76 QAI70:QAI76 QKE70:QKE76 QUA70:QUA76 RDW70:RDW76 RNS70:RNS76 RXO70:RXO76 SHK70:SHK76 SRG70:SRG76 TBC70:TBC76 TKY70:TKY76 TUU70:TUU76 UEQ70:UEQ76 UOM70:UOM76 UYI70:UYI76 VIE70:VIE76" xr:uid="{760763AE-515A-465A-BE39-104E3FE18A54}">
      <formula1>"Pass,Fail,NA"</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3F15-CCD9-4D5C-846E-AF2E12BE0321}">
  <dimension ref="A1:P53"/>
  <sheetViews>
    <sheetView topLeftCell="A51" workbookViewId="0">
      <selection activeCell="B15" sqref="B15"/>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30</v>
      </c>
      <c r="B3" s="143"/>
      <c r="C3" s="143"/>
      <c r="D3" s="143"/>
      <c r="F3" s="139" t="s">
        <v>31</v>
      </c>
      <c r="G3" s="139"/>
      <c r="H3" s="139"/>
      <c r="J3" s="139" t="s">
        <v>32</v>
      </c>
      <c r="K3" s="139"/>
      <c r="L3" s="139"/>
    </row>
    <row r="4" spans="1:16" ht="16.5">
      <c r="A4" s="59" t="s">
        <v>33</v>
      </c>
      <c r="B4" s="59"/>
      <c r="C4" s="60" t="s">
        <v>179</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81.5" customHeight="1">
      <c r="A5" s="59" t="s">
        <v>34</v>
      </c>
      <c r="B5" s="59"/>
      <c r="C5" s="142" t="s">
        <v>180</v>
      </c>
      <c r="D5" s="142"/>
      <c r="E5" s="65"/>
      <c r="F5" s="141"/>
      <c r="G5" s="66">
        <f>COUNTIF(G10:G38,"Fail")</f>
        <v>0</v>
      </c>
      <c r="H5" s="63" t="s">
        <v>13</v>
      </c>
      <c r="I5" s="65"/>
      <c r="J5" s="141"/>
      <c r="K5" s="66">
        <f>COUNTIF(K10:K38,"Fail")</f>
        <v>0</v>
      </c>
      <c r="L5" s="63" t="s">
        <v>13</v>
      </c>
      <c r="M5" s="67"/>
      <c r="N5" s="61"/>
      <c r="O5" s="58"/>
      <c r="P5" s="58"/>
    </row>
    <row r="6" spans="1:16" ht="16.5">
      <c r="A6" s="68" t="s">
        <v>35</v>
      </c>
      <c r="B6" s="68"/>
      <c r="C6" s="142" t="s">
        <v>181</v>
      </c>
      <c r="D6" s="142"/>
      <c r="E6" s="65"/>
      <c r="F6" s="141"/>
      <c r="G6" s="66">
        <f>COUNTIF(G10:G38,"NA")</f>
        <v>0</v>
      </c>
      <c r="H6" s="63" t="s">
        <v>14</v>
      </c>
      <c r="I6" s="65"/>
      <c r="J6" s="141"/>
      <c r="K6" s="66">
        <f>COUNTIF(K10:K38,"NA")</f>
        <v>0</v>
      </c>
      <c r="L6" s="63" t="s">
        <v>14</v>
      </c>
      <c r="M6" s="67"/>
      <c r="N6" s="61"/>
      <c r="O6" s="58"/>
      <c r="P6" s="58"/>
    </row>
    <row r="7" spans="1:16" ht="16.5">
      <c r="A7" s="68" t="s">
        <v>47</v>
      </c>
      <c r="B7" s="68"/>
      <c r="C7" s="142"/>
      <c r="D7" s="142"/>
      <c r="E7" s="65"/>
      <c r="F7" s="141"/>
      <c r="G7" s="66">
        <f>COUNTA(G10:G38)</f>
        <v>0</v>
      </c>
      <c r="H7" s="63" t="s">
        <v>36</v>
      </c>
      <c r="I7" s="65"/>
      <c r="J7" s="141"/>
      <c r="K7" s="66">
        <f>COUNTA(K10:K38)</f>
        <v>0</v>
      </c>
      <c r="L7" s="63" t="s">
        <v>37</v>
      </c>
      <c r="M7" s="67"/>
      <c r="N7" s="61"/>
      <c r="O7" s="58"/>
      <c r="P7" s="58"/>
    </row>
    <row r="8" spans="1:16" ht="16.5">
      <c r="A8" s="68" t="s">
        <v>432</v>
      </c>
      <c r="B8" s="114"/>
      <c r="C8" s="69"/>
      <c r="D8" s="69"/>
      <c r="E8" s="70"/>
      <c r="F8" s="69"/>
      <c r="G8" s="66">
        <f>COUNTA($A11:$A38)</f>
        <v>26</v>
      </c>
      <c r="H8" s="63" t="s">
        <v>38</v>
      </c>
      <c r="I8" s="70"/>
      <c r="J8" s="69"/>
      <c r="K8" s="66">
        <f>COUNTA($A11:$A38)</f>
        <v>26</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179</v>
      </c>
      <c r="C10" s="136"/>
      <c r="D10" s="137"/>
      <c r="E10" s="75"/>
      <c r="F10" s="76"/>
      <c r="G10" s="77"/>
      <c r="H10" s="78"/>
      <c r="I10" s="75"/>
      <c r="J10" s="79"/>
      <c r="K10" s="79"/>
      <c r="L10" s="80"/>
      <c r="M10" s="81"/>
      <c r="N10" s="81"/>
      <c r="O10" s="74"/>
      <c r="P10" s="74"/>
    </row>
    <row r="11" spans="1:16" ht="33">
      <c r="A11" s="82" t="s">
        <v>433</v>
      </c>
      <c r="B11" s="83" t="s">
        <v>189</v>
      </c>
      <c r="C11" s="83" t="s">
        <v>190</v>
      </c>
      <c r="D11" s="83" t="s">
        <v>191</v>
      </c>
      <c r="E11" s="64"/>
      <c r="F11" s="83"/>
      <c r="G11" s="84"/>
      <c r="H11" s="83"/>
      <c r="I11" s="85"/>
      <c r="J11" s="83"/>
      <c r="K11" s="84"/>
      <c r="L11" s="83"/>
      <c r="M11" s="86"/>
      <c r="N11" s="86"/>
      <c r="O11" s="74"/>
      <c r="P11" s="74"/>
    </row>
    <row r="12" spans="1:16" ht="33">
      <c r="A12" s="82" t="s">
        <v>434</v>
      </c>
      <c r="B12" s="83" t="s">
        <v>250</v>
      </c>
      <c r="C12" s="83" t="s">
        <v>194</v>
      </c>
      <c r="D12" s="83" t="s">
        <v>249</v>
      </c>
      <c r="E12" s="64"/>
      <c r="F12" s="83"/>
      <c r="G12" s="84"/>
      <c r="H12" s="83"/>
      <c r="I12" s="85"/>
      <c r="J12" s="83"/>
      <c r="K12" s="84"/>
      <c r="L12" s="83"/>
      <c r="M12" s="86"/>
      <c r="N12" s="86"/>
      <c r="O12" s="74"/>
      <c r="P12" s="74"/>
    </row>
    <row r="13" spans="1:16" ht="33">
      <c r="A13" s="82" t="s">
        <v>435</v>
      </c>
      <c r="B13" s="83" t="s">
        <v>195</v>
      </c>
      <c r="C13" s="83" t="s">
        <v>170</v>
      </c>
      <c r="D13" s="83" t="s">
        <v>171</v>
      </c>
      <c r="E13" s="64"/>
      <c r="F13" s="83"/>
      <c r="G13" s="84"/>
      <c r="H13" s="83"/>
      <c r="I13" s="85"/>
      <c r="J13" s="83"/>
      <c r="K13" s="84"/>
      <c r="L13" s="83"/>
      <c r="M13" s="86"/>
      <c r="N13" s="86"/>
      <c r="O13" s="74"/>
      <c r="P13" s="74"/>
    </row>
    <row r="14" spans="1:16" ht="66">
      <c r="A14" s="82" t="s">
        <v>436</v>
      </c>
      <c r="B14" s="83" t="s">
        <v>599</v>
      </c>
      <c r="C14" s="83" t="s">
        <v>58</v>
      </c>
      <c r="D14" s="83" t="s">
        <v>178</v>
      </c>
      <c r="E14" s="64"/>
      <c r="F14" s="83"/>
      <c r="G14" s="84"/>
      <c r="H14" s="83"/>
      <c r="I14" s="85"/>
      <c r="J14" s="83"/>
      <c r="K14" s="84"/>
      <c r="L14" s="83"/>
      <c r="M14" s="86"/>
      <c r="N14" s="86"/>
      <c r="O14" s="74"/>
      <c r="P14" s="74"/>
    </row>
    <row r="15" spans="1:16" ht="82.5">
      <c r="A15" s="82" t="s">
        <v>437</v>
      </c>
      <c r="B15" s="83" t="s">
        <v>248</v>
      </c>
      <c r="C15" s="83" t="s">
        <v>58</v>
      </c>
      <c r="D15" s="83" t="s">
        <v>62</v>
      </c>
      <c r="E15" s="64"/>
      <c r="F15" s="83"/>
      <c r="G15" s="84"/>
      <c r="H15" s="83"/>
      <c r="I15" s="85"/>
      <c r="J15" s="83"/>
      <c r="K15" s="84"/>
      <c r="L15" s="83"/>
      <c r="M15" s="86"/>
      <c r="N15" s="86"/>
      <c r="O15" s="74"/>
      <c r="P15" s="74"/>
    </row>
    <row r="16" spans="1:16" ht="99">
      <c r="A16" s="82" t="s">
        <v>438</v>
      </c>
      <c r="B16" s="116" t="s">
        <v>259</v>
      </c>
      <c r="C16" s="116" t="s">
        <v>253</v>
      </c>
      <c r="D16" s="117" t="s">
        <v>251</v>
      </c>
      <c r="E16" s="64"/>
      <c r="F16" s="118"/>
      <c r="G16" s="119"/>
      <c r="H16" s="117"/>
      <c r="I16" s="85"/>
      <c r="J16" s="83"/>
      <c r="K16" s="84"/>
      <c r="L16" s="83"/>
      <c r="M16" s="86"/>
      <c r="N16" s="86"/>
      <c r="O16" s="74"/>
      <c r="P16" s="74"/>
    </row>
    <row r="17" spans="1:16" ht="99">
      <c r="A17" s="82" t="s">
        <v>439</v>
      </c>
      <c r="B17" s="116" t="s">
        <v>252</v>
      </c>
      <c r="C17" s="116" t="s">
        <v>254</v>
      </c>
      <c r="D17" s="117" t="s">
        <v>251</v>
      </c>
      <c r="E17" s="64"/>
      <c r="F17" s="118"/>
      <c r="G17" s="119"/>
      <c r="H17" s="117"/>
      <c r="I17" s="85"/>
      <c r="J17" s="83"/>
      <c r="K17" s="84"/>
      <c r="L17" s="83"/>
      <c r="M17" s="86"/>
      <c r="N17" s="86"/>
      <c r="O17" s="74"/>
      <c r="P17" s="74"/>
    </row>
    <row r="18" spans="1:16" ht="66">
      <c r="A18" s="82" t="s">
        <v>440</v>
      </c>
      <c r="B18" s="116" t="s">
        <v>255</v>
      </c>
      <c r="C18" s="116" t="s">
        <v>256</v>
      </c>
      <c r="D18" s="83" t="s">
        <v>258</v>
      </c>
      <c r="E18" s="64"/>
      <c r="F18" s="118"/>
      <c r="G18" s="119"/>
      <c r="H18" s="117"/>
      <c r="I18" s="85"/>
      <c r="J18" s="83"/>
      <c r="K18" s="84"/>
      <c r="L18" s="83"/>
      <c r="M18" s="86"/>
      <c r="N18" s="86"/>
      <c r="O18" s="74"/>
      <c r="P18" s="74"/>
    </row>
    <row r="19" spans="1:16" ht="16.5">
      <c r="A19" s="71"/>
      <c r="B19" s="136" t="s">
        <v>209</v>
      </c>
      <c r="C19" s="136"/>
      <c r="D19" s="137"/>
      <c r="E19" s="75"/>
      <c r="F19" s="76"/>
      <c r="G19" s="77"/>
      <c r="H19" s="78"/>
      <c r="I19" s="75"/>
      <c r="J19" s="79"/>
      <c r="K19" s="79"/>
      <c r="L19" s="80"/>
      <c r="M19" s="81"/>
      <c r="N19" s="81"/>
      <c r="O19" s="74"/>
      <c r="P19" s="74"/>
    </row>
    <row r="20" spans="1:16" ht="33">
      <c r="A20" s="82" t="s">
        <v>441</v>
      </c>
      <c r="B20" s="83" t="s">
        <v>192</v>
      </c>
      <c r="C20" s="83" t="s">
        <v>194</v>
      </c>
      <c r="D20" s="83" t="s">
        <v>193</v>
      </c>
      <c r="E20" s="64"/>
      <c r="F20" s="83"/>
      <c r="G20" s="84"/>
      <c r="H20" s="83"/>
      <c r="I20" s="85"/>
      <c r="J20" s="83"/>
      <c r="K20" s="84"/>
      <c r="L20" s="83"/>
      <c r="M20" s="86"/>
      <c r="N20" s="86"/>
      <c r="O20" s="74"/>
      <c r="P20" s="74"/>
    </row>
    <row r="21" spans="1:16" ht="66">
      <c r="A21" s="82" t="s">
        <v>442</v>
      </c>
      <c r="B21" s="83" t="s">
        <v>196</v>
      </c>
      <c r="C21" s="83" t="s">
        <v>197</v>
      </c>
      <c r="D21" s="83" t="s">
        <v>198</v>
      </c>
      <c r="E21" s="64"/>
      <c r="F21" s="83"/>
      <c r="G21" s="84"/>
      <c r="H21" s="83"/>
      <c r="I21" s="85"/>
      <c r="J21" s="83"/>
      <c r="K21" s="84"/>
      <c r="L21" s="83"/>
      <c r="M21" s="86"/>
      <c r="N21" s="86"/>
      <c r="O21" s="74"/>
      <c r="P21" s="74"/>
    </row>
    <row r="22" spans="1:16" ht="49.5">
      <c r="A22" s="82" t="s">
        <v>443</v>
      </c>
      <c r="B22" s="83" t="s">
        <v>72</v>
      </c>
      <c r="C22" s="83" t="s">
        <v>200</v>
      </c>
      <c r="D22" s="83" t="s">
        <v>199</v>
      </c>
      <c r="E22" s="64"/>
      <c r="F22" s="83"/>
      <c r="G22" s="84"/>
      <c r="H22" s="83"/>
      <c r="I22" s="85"/>
      <c r="J22" s="83"/>
      <c r="K22" s="84"/>
      <c r="L22" s="83"/>
      <c r="M22" s="86"/>
      <c r="N22" s="86"/>
      <c r="O22" s="74"/>
      <c r="P22" s="74"/>
    </row>
    <row r="23" spans="1:16" ht="49.5">
      <c r="A23" s="82" t="s">
        <v>444</v>
      </c>
      <c r="B23" s="83" t="s">
        <v>75</v>
      </c>
      <c r="C23" s="83" t="s">
        <v>201</v>
      </c>
      <c r="D23" s="83" t="s">
        <v>202</v>
      </c>
      <c r="E23" s="64"/>
      <c r="F23" s="83"/>
      <c r="G23" s="84"/>
      <c r="H23" s="83"/>
      <c r="I23" s="85"/>
      <c r="J23" s="83"/>
      <c r="K23" s="84"/>
      <c r="L23" s="83"/>
      <c r="M23" s="86"/>
      <c r="N23" s="86"/>
      <c r="O23" s="74"/>
      <c r="P23" s="74"/>
    </row>
    <row r="24" spans="1:16" ht="49.5">
      <c r="A24" s="82" t="s">
        <v>445</v>
      </c>
      <c r="B24" s="83" t="s">
        <v>77</v>
      </c>
      <c r="C24" s="83" t="s">
        <v>203</v>
      </c>
      <c r="D24" s="83" t="s">
        <v>199</v>
      </c>
      <c r="E24" s="64"/>
      <c r="F24" s="83"/>
      <c r="G24" s="84"/>
      <c r="H24" s="83"/>
      <c r="I24" s="85"/>
      <c r="J24" s="83"/>
      <c r="K24" s="84"/>
      <c r="L24" s="83"/>
      <c r="M24" s="86"/>
      <c r="N24" s="86"/>
      <c r="O24" s="74"/>
      <c r="P24" s="74"/>
    </row>
    <row r="25" spans="1:16" ht="66">
      <c r="A25" s="82" t="s">
        <v>446</v>
      </c>
      <c r="B25" s="83" t="s">
        <v>120</v>
      </c>
      <c r="C25" s="83" t="s">
        <v>204</v>
      </c>
      <c r="D25" s="83" t="s">
        <v>205</v>
      </c>
      <c r="E25" s="64"/>
      <c r="F25" s="83"/>
      <c r="G25" s="84"/>
      <c r="H25" s="83"/>
      <c r="I25" s="85"/>
      <c r="J25" s="83"/>
      <c r="K25" s="84"/>
      <c r="L25" s="83"/>
      <c r="M25" s="86"/>
      <c r="N25" s="86"/>
      <c r="O25" s="74"/>
      <c r="P25" s="74"/>
    </row>
    <row r="26" spans="1:16" ht="82.5">
      <c r="A26" s="82" t="s">
        <v>447</v>
      </c>
      <c r="B26" s="83" t="s">
        <v>86</v>
      </c>
      <c r="C26" s="83" t="s">
        <v>206</v>
      </c>
      <c r="D26" s="83" t="s">
        <v>88</v>
      </c>
      <c r="E26" s="64"/>
      <c r="F26" s="83"/>
      <c r="G26" s="84"/>
      <c r="H26" s="83"/>
      <c r="I26" s="85"/>
      <c r="J26" s="83"/>
      <c r="K26" s="84"/>
      <c r="L26" s="83"/>
      <c r="M26" s="86"/>
      <c r="N26" s="86"/>
      <c r="O26" s="74"/>
      <c r="P26" s="74"/>
    </row>
    <row r="27" spans="1:16" ht="66">
      <c r="A27" s="82" t="s">
        <v>448</v>
      </c>
      <c r="B27" s="83" t="s">
        <v>207</v>
      </c>
      <c r="C27" s="83" t="s">
        <v>208</v>
      </c>
      <c r="D27" s="83" t="s">
        <v>205</v>
      </c>
      <c r="E27" s="64"/>
      <c r="F27" s="64"/>
      <c r="G27" s="84"/>
      <c r="H27" s="83"/>
      <c r="I27" s="85"/>
      <c r="J27" s="83"/>
      <c r="K27" s="84"/>
      <c r="L27" s="83"/>
      <c r="M27" s="86"/>
      <c r="N27" s="86"/>
      <c r="O27" s="74"/>
      <c r="P27" s="74"/>
    </row>
    <row r="28" spans="1:16" ht="16.5">
      <c r="A28" s="71"/>
      <c r="B28" s="136" t="s">
        <v>210</v>
      </c>
      <c r="C28" s="136"/>
      <c r="D28" s="137"/>
      <c r="E28" s="75"/>
      <c r="F28" s="76"/>
      <c r="G28" s="77"/>
      <c r="H28" s="78"/>
      <c r="I28" s="75"/>
      <c r="J28" s="79"/>
      <c r="K28" s="79"/>
      <c r="L28" s="80"/>
      <c r="M28" s="81"/>
      <c r="N28" s="81"/>
      <c r="O28" s="74"/>
      <c r="P28" s="74"/>
    </row>
    <row r="29" spans="1:16" ht="33">
      <c r="A29" s="82" t="s">
        <v>449</v>
      </c>
      <c r="B29" s="83" t="s">
        <v>211</v>
      </c>
      <c r="C29" s="83" t="s">
        <v>212</v>
      </c>
      <c r="D29" s="83" t="s">
        <v>213</v>
      </c>
      <c r="E29" s="64"/>
      <c r="F29" s="64"/>
      <c r="G29" s="84"/>
      <c r="H29" s="83"/>
      <c r="I29" s="85"/>
      <c r="J29" s="83"/>
      <c r="K29" s="84"/>
      <c r="L29" s="83"/>
      <c r="M29" s="86"/>
      <c r="N29" s="86"/>
      <c r="O29" s="74"/>
      <c r="P29" s="74"/>
    </row>
    <row r="30" spans="1:16" ht="132">
      <c r="A30" s="82" t="s">
        <v>450</v>
      </c>
      <c r="B30" s="83" t="s">
        <v>222</v>
      </c>
      <c r="C30" s="83" t="s">
        <v>223</v>
      </c>
      <c r="D30" s="83" t="s">
        <v>224</v>
      </c>
      <c r="E30" s="64"/>
      <c r="F30" s="64"/>
      <c r="G30" s="84"/>
      <c r="H30" s="83"/>
      <c r="I30" s="85"/>
      <c r="J30" s="83"/>
      <c r="K30" s="84"/>
      <c r="L30" s="83"/>
      <c r="M30" s="86"/>
      <c r="N30" s="86"/>
      <c r="O30" s="74"/>
      <c r="P30" s="74"/>
    </row>
    <row r="31" spans="1:16" ht="99">
      <c r="A31" s="82" t="s">
        <v>451</v>
      </c>
      <c r="B31" s="83" t="s">
        <v>214</v>
      </c>
      <c r="C31" s="83" t="s">
        <v>217</v>
      </c>
      <c r="D31" s="83" t="s">
        <v>215</v>
      </c>
      <c r="E31" s="64"/>
      <c r="F31" s="64"/>
      <c r="G31" s="84"/>
      <c r="H31" s="83"/>
      <c r="I31" s="85"/>
      <c r="J31" s="83"/>
      <c r="K31" s="84"/>
      <c r="L31" s="83"/>
      <c r="M31" s="86"/>
      <c r="N31" s="86"/>
      <c r="O31" s="74"/>
      <c r="P31" s="74"/>
    </row>
    <row r="32" spans="1:16" ht="82.5">
      <c r="A32" s="82" t="s">
        <v>452</v>
      </c>
      <c r="B32" s="83" t="s">
        <v>216</v>
      </c>
      <c r="C32" s="83" t="s">
        <v>218</v>
      </c>
      <c r="D32" s="83" t="s">
        <v>215</v>
      </c>
      <c r="E32" s="64"/>
      <c r="F32" s="64"/>
      <c r="G32" s="84"/>
      <c r="H32" s="83"/>
      <c r="I32" s="85"/>
      <c r="J32" s="83"/>
      <c r="K32" s="84"/>
      <c r="L32" s="83"/>
      <c r="M32" s="86"/>
      <c r="N32" s="86"/>
      <c r="O32" s="74"/>
      <c r="P32" s="74"/>
    </row>
    <row r="33" spans="1:16" ht="82.5">
      <c r="A33" s="82" t="s">
        <v>453</v>
      </c>
      <c r="B33" s="83" t="s">
        <v>235</v>
      </c>
      <c r="C33" s="83" t="s">
        <v>236</v>
      </c>
      <c r="D33" s="83" t="s">
        <v>237</v>
      </c>
      <c r="E33" s="64"/>
      <c r="F33" s="64"/>
      <c r="G33" s="84"/>
      <c r="H33" s="83"/>
      <c r="I33" s="85"/>
      <c r="J33" s="83"/>
      <c r="K33" s="84"/>
      <c r="L33" s="83"/>
      <c r="M33" s="86"/>
      <c r="N33" s="86"/>
      <c r="O33" s="74"/>
      <c r="P33" s="74"/>
    </row>
    <row r="34" spans="1:16" ht="66">
      <c r="A34" s="82" t="s">
        <v>454</v>
      </c>
      <c r="B34" s="83" t="s">
        <v>242</v>
      </c>
      <c r="C34" s="83" t="s">
        <v>243</v>
      </c>
      <c r="D34" s="83" t="s">
        <v>244</v>
      </c>
      <c r="E34" s="64"/>
      <c r="F34" s="64"/>
      <c r="G34" s="84"/>
      <c r="H34" s="83"/>
      <c r="I34" s="85"/>
      <c r="J34" s="83"/>
      <c r="K34" s="84"/>
      <c r="L34" s="83"/>
      <c r="M34" s="86"/>
      <c r="N34" s="86"/>
      <c r="O34" s="74"/>
      <c r="P34" s="74"/>
    </row>
    <row r="35" spans="1:16" ht="66">
      <c r="A35" s="82" t="s">
        <v>455</v>
      </c>
      <c r="B35" s="83" t="s">
        <v>245</v>
      </c>
      <c r="C35" s="83" t="s">
        <v>246</v>
      </c>
      <c r="D35" s="83" t="s">
        <v>247</v>
      </c>
      <c r="E35" s="64"/>
      <c r="F35" s="64"/>
      <c r="G35" s="84"/>
      <c r="H35" s="83"/>
      <c r="I35" s="85"/>
      <c r="J35" s="83"/>
      <c r="K35" s="84"/>
      <c r="L35" s="83"/>
      <c r="M35" s="86"/>
      <c r="N35" s="86"/>
      <c r="O35" s="74"/>
      <c r="P35" s="74"/>
    </row>
    <row r="36" spans="1:16" ht="33">
      <c r="A36" s="82" t="s">
        <v>456</v>
      </c>
      <c r="B36" s="83" t="s">
        <v>239</v>
      </c>
      <c r="C36" s="83" t="s">
        <v>240</v>
      </c>
      <c r="D36" s="83" t="s">
        <v>162</v>
      </c>
      <c r="E36" s="64"/>
      <c r="F36" s="83"/>
      <c r="G36" s="84"/>
      <c r="H36" s="83"/>
      <c r="I36" s="85"/>
      <c r="J36" s="83"/>
      <c r="K36" s="84"/>
      <c r="L36" s="83"/>
      <c r="M36" s="86"/>
      <c r="N36" s="86"/>
      <c r="O36" s="74"/>
      <c r="P36" s="74"/>
    </row>
    <row r="37" spans="1:16" ht="66">
      <c r="A37" s="82" t="s">
        <v>457</v>
      </c>
      <c r="B37" s="83" t="s">
        <v>238</v>
      </c>
      <c r="C37" s="83" t="s">
        <v>241</v>
      </c>
      <c r="D37" s="83" t="s">
        <v>165</v>
      </c>
      <c r="E37" s="64"/>
      <c r="F37" s="83"/>
      <c r="G37" s="84"/>
      <c r="H37" s="83"/>
      <c r="I37" s="85"/>
      <c r="J37" s="83"/>
      <c r="K37" s="84"/>
      <c r="L37" s="83"/>
      <c r="M37" s="86"/>
      <c r="N37" s="86"/>
      <c r="O37" s="74"/>
      <c r="P37" s="74"/>
    </row>
    <row r="38" spans="1:16" ht="66">
      <c r="A38" s="82" t="s">
        <v>458</v>
      </c>
      <c r="B38" s="83" t="s">
        <v>219</v>
      </c>
      <c r="C38" s="83" t="s">
        <v>221</v>
      </c>
      <c r="D38" s="83" t="s">
        <v>220</v>
      </c>
      <c r="E38" s="64"/>
      <c r="G38" s="84"/>
      <c r="H38" s="83"/>
      <c r="I38" s="85"/>
      <c r="J38" s="83"/>
      <c r="K38" s="84"/>
      <c r="L38" s="83"/>
      <c r="M38" s="86"/>
      <c r="N38" s="86"/>
      <c r="O38" s="74"/>
      <c r="P38" s="74"/>
    </row>
    <row r="39" spans="1:16" ht="16.5">
      <c r="A39" s="71"/>
      <c r="B39" s="136" t="s">
        <v>226</v>
      </c>
      <c r="C39" s="136"/>
      <c r="D39" s="137"/>
      <c r="E39" s="75"/>
      <c r="F39" s="76"/>
      <c r="G39" s="77"/>
      <c r="H39" s="78"/>
      <c r="I39" s="75"/>
      <c r="J39" s="79"/>
      <c r="K39" s="79"/>
      <c r="L39" s="80"/>
      <c r="M39" s="81"/>
      <c r="N39" s="81"/>
      <c r="O39" s="74"/>
      <c r="P39" s="74"/>
    </row>
    <row r="40" spans="1:16" ht="16.5">
      <c r="A40" s="71"/>
      <c r="B40" s="112"/>
      <c r="C40" s="112"/>
      <c r="D40" s="113"/>
      <c r="E40" s="75"/>
      <c r="F40" s="115"/>
      <c r="G40" s="77"/>
      <c r="H40" s="78"/>
      <c r="I40" s="75"/>
      <c r="J40" s="79"/>
      <c r="K40" s="79"/>
      <c r="L40" s="80"/>
      <c r="M40" s="81"/>
      <c r="N40" s="81"/>
      <c r="O40" s="74"/>
      <c r="P40" s="74"/>
    </row>
    <row r="41" spans="1:16" ht="49.5">
      <c r="A41" s="82" t="s">
        <v>459</v>
      </c>
      <c r="B41" s="83" t="s">
        <v>260</v>
      </c>
      <c r="C41" s="83" t="s">
        <v>261</v>
      </c>
      <c r="D41" s="83" t="s">
        <v>262</v>
      </c>
      <c r="E41" s="64"/>
      <c r="F41" s="64"/>
      <c r="G41" s="84"/>
      <c r="H41" s="83"/>
      <c r="I41" s="85"/>
      <c r="J41" s="83"/>
      <c r="K41" s="84"/>
      <c r="L41" s="83"/>
      <c r="M41" s="86"/>
      <c r="N41" s="86"/>
      <c r="O41" s="74"/>
      <c r="P41" s="74"/>
    </row>
    <row r="42" spans="1:16" ht="82.5">
      <c r="A42" s="82" t="s">
        <v>460</v>
      </c>
      <c r="B42" s="83" t="s">
        <v>263</v>
      </c>
      <c r="C42" s="83" t="s">
        <v>264</v>
      </c>
      <c r="D42" s="83" t="s">
        <v>265</v>
      </c>
      <c r="E42" s="64"/>
      <c r="F42" s="64"/>
      <c r="G42" s="84"/>
      <c r="H42" s="83"/>
      <c r="I42" s="85"/>
      <c r="J42" s="83"/>
      <c r="K42" s="84"/>
      <c r="L42" s="83"/>
      <c r="M42" s="86"/>
      <c r="N42" s="86"/>
      <c r="O42" s="74"/>
      <c r="P42" s="74"/>
    </row>
    <row r="43" spans="1:16" ht="66">
      <c r="A43" s="82" t="s">
        <v>461</v>
      </c>
      <c r="B43" s="83" t="s">
        <v>266</v>
      </c>
      <c r="C43" s="83" t="s">
        <v>267</v>
      </c>
      <c r="D43" s="83" t="s">
        <v>265</v>
      </c>
      <c r="E43" s="64"/>
      <c r="F43" s="64"/>
      <c r="G43" s="84"/>
      <c r="H43" s="83"/>
      <c r="I43" s="85"/>
      <c r="J43" s="83"/>
      <c r="K43" s="84"/>
      <c r="L43" s="83"/>
      <c r="M43" s="86"/>
      <c r="N43" s="86"/>
      <c r="O43" s="74"/>
      <c r="P43" s="74"/>
    </row>
    <row r="44" spans="1:16" ht="82.5">
      <c r="A44" s="82" t="s">
        <v>462</v>
      </c>
      <c r="B44" s="83" t="s">
        <v>268</v>
      </c>
      <c r="C44" s="83" t="s">
        <v>269</v>
      </c>
      <c r="D44" s="83" t="s">
        <v>270</v>
      </c>
      <c r="E44" s="64"/>
      <c r="F44" s="64"/>
      <c r="G44" s="84"/>
      <c r="H44" s="83"/>
      <c r="I44" s="85"/>
      <c r="J44" s="83"/>
      <c r="K44" s="84"/>
      <c r="L44" s="83"/>
      <c r="M44" s="86"/>
      <c r="N44" s="86"/>
      <c r="O44" s="74"/>
      <c r="P44" s="74"/>
    </row>
    <row r="45" spans="1:16" ht="49.5">
      <c r="A45" s="82" t="s">
        <v>463</v>
      </c>
      <c r="B45" s="83" t="s">
        <v>271</v>
      </c>
      <c r="C45" s="83" t="s">
        <v>272</v>
      </c>
      <c r="D45" s="83" t="s">
        <v>273</v>
      </c>
      <c r="E45" s="64"/>
      <c r="F45" s="64"/>
      <c r="G45" s="84"/>
      <c r="H45" s="83"/>
      <c r="I45" s="85"/>
      <c r="J45" s="83"/>
      <c r="K45" s="84"/>
      <c r="L45" s="83"/>
      <c r="M45" s="86"/>
      <c r="N45" s="86"/>
      <c r="O45" s="74"/>
      <c r="P45" s="74"/>
    </row>
    <row r="46" spans="1:16" ht="49.5">
      <c r="A46" s="82" t="s">
        <v>464</v>
      </c>
      <c r="B46" s="83" t="s">
        <v>274</v>
      </c>
      <c r="C46" s="83" t="s">
        <v>276</v>
      </c>
      <c r="D46" s="83" t="s">
        <v>275</v>
      </c>
      <c r="E46" s="64"/>
      <c r="F46" s="64"/>
      <c r="G46" s="84"/>
      <c r="H46" s="83"/>
      <c r="I46" s="85"/>
      <c r="J46" s="83"/>
      <c r="K46" s="84"/>
      <c r="L46" s="83"/>
      <c r="M46" s="86"/>
      <c r="N46" s="86"/>
      <c r="O46" s="74"/>
      <c r="P46" s="74"/>
    </row>
    <row r="47" spans="1:16" ht="99">
      <c r="A47" s="82" t="s">
        <v>465</v>
      </c>
      <c r="B47" s="116" t="s">
        <v>277</v>
      </c>
      <c r="C47" s="116" t="s">
        <v>253</v>
      </c>
      <c r="D47" s="117" t="s">
        <v>281</v>
      </c>
      <c r="E47" s="64"/>
      <c r="F47" s="118"/>
      <c r="G47" s="119"/>
      <c r="H47" s="117"/>
      <c r="I47" s="85"/>
      <c r="J47" s="83"/>
      <c r="K47" s="84"/>
      <c r="L47" s="83"/>
      <c r="M47" s="86"/>
      <c r="N47" s="86"/>
      <c r="O47" s="74"/>
      <c r="P47" s="74"/>
    </row>
    <row r="48" spans="1:16" ht="99">
      <c r="A48" s="82" t="s">
        <v>466</v>
      </c>
      <c r="B48" s="116" t="s">
        <v>278</v>
      </c>
      <c r="C48" s="116" t="s">
        <v>254</v>
      </c>
      <c r="D48" s="117" t="s">
        <v>279</v>
      </c>
      <c r="E48" s="64"/>
      <c r="F48" s="118"/>
      <c r="G48" s="119"/>
      <c r="H48" s="117"/>
      <c r="I48" s="85"/>
      <c r="J48" s="83"/>
      <c r="K48" s="84"/>
      <c r="L48" s="83"/>
      <c r="M48" s="86"/>
      <c r="N48" s="86"/>
      <c r="O48" s="74"/>
      <c r="P48" s="74"/>
    </row>
    <row r="49" spans="1:16" ht="66">
      <c r="A49" s="82" t="s">
        <v>467</v>
      </c>
      <c r="B49" s="116" t="s">
        <v>282</v>
      </c>
      <c r="C49" s="116" t="s">
        <v>256</v>
      </c>
      <c r="D49" s="83" t="s">
        <v>280</v>
      </c>
      <c r="E49" s="64"/>
      <c r="F49" s="118"/>
      <c r="G49" s="119"/>
      <c r="H49" s="117"/>
      <c r="I49" s="85"/>
      <c r="J49" s="83"/>
      <c r="K49" s="84"/>
      <c r="L49" s="83"/>
      <c r="M49" s="86"/>
      <c r="N49" s="86"/>
      <c r="O49" s="74"/>
      <c r="P49" s="74"/>
    </row>
    <row r="50" spans="1:16" ht="16.5">
      <c r="A50" s="71"/>
      <c r="B50" s="136" t="s">
        <v>225</v>
      </c>
      <c r="C50" s="136"/>
      <c r="D50" s="137"/>
      <c r="E50" s="75"/>
      <c r="F50" s="76"/>
      <c r="G50" s="77"/>
      <c r="H50" s="78"/>
      <c r="I50" s="75"/>
      <c r="J50" s="79"/>
      <c r="K50" s="79"/>
      <c r="L50" s="80"/>
      <c r="M50" s="81"/>
      <c r="N50" s="81"/>
      <c r="O50" s="74"/>
      <c r="P50" s="74"/>
    </row>
    <row r="51" spans="1:16" ht="33">
      <c r="A51" s="82" t="s">
        <v>468</v>
      </c>
      <c r="B51" s="83" t="s">
        <v>227</v>
      </c>
      <c r="C51" s="83" t="s">
        <v>228</v>
      </c>
      <c r="D51" s="83" t="s">
        <v>229</v>
      </c>
      <c r="E51" s="64"/>
      <c r="F51" s="64"/>
      <c r="G51" s="84"/>
      <c r="H51" s="83"/>
      <c r="I51" s="85"/>
      <c r="J51" s="83"/>
      <c r="K51" s="84"/>
      <c r="L51" s="83"/>
      <c r="M51" s="86"/>
      <c r="N51" s="86"/>
      <c r="O51" s="74"/>
      <c r="P51" s="74"/>
    </row>
    <row r="52" spans="1:16" ht="49.5">
      <c r="A52" s="82" t="s">
        <v>469</v>
      </c>
      <c r="B52" s="83" t="s">
        <v>230</v>
      </c>
      <c r="C52" s="83" t="s">
        <v>232</v>
      </c>
      <c r="D52" s="83" t="s">
        <v>233</v>
      </c>
      <c r="E52" s="64"/>
      <c r="F52" s="64"/>
      <c r="G52" s="84"/>
      <c r="H52" s="83"/>
      <c r="I52" s="85"/>
      <c r="J52" s="83"/>
      <c r="K52" s="84"/>
      <c r="L52" s="83"/>
      <c r="M52" s="86"/>
      <c r="N52" s="86"/>
      <c r="O52" s="74"/>
      <c r="P52" s="74"/>
    </row>
    <row r="53" spans="1:16" ht="49.5">
      <c r="A53" s="82" t="s">
        <v>470</v>
      </c>
      <c r="B53" s="83" t="s">
        <v>231</v>
      </c>
      <c r="C53" s="83" t="s">
        <v>234</v>
      </c>
      <c r="D53" s="83" t="s">
        <v>257</v>
      </c>
      <c r="E53" s="64"/>
      <c r="F53" s="64"/>
      <c r="G53" s="84"/>
      <c r="H53" s="83"/>
      <c r="I53" s="85"/>
      <c r="J53" s="83"/>
      <c r="K53" s="84"/>
      <c r="L53" s="83"/>
      <c r="M53" s="86"/>
      <c r="N53" s="86"/>
      <c r="O53" s="74"/>
      <c r="P53" s="74"/>
    </row>
  </sheetData>
  <mergeCells count="13">
    <mergeCell ref="B19:D19"/>
    <mergeCell ref="B28:D28"/>
    <mergeCell ref="B50:D50"/>
    <mergeCell ref="B39:D39"/>
    <mergeCell ref="B10:D10"/>
    <mergeCell ref="A3:D3"/>
    <mergeCell ref="F3:H3"/>
    <mergeCell ref="J3:L3"/>
    <mergeCell ref="F4:F7"/>
    <mergeCell ref="J4:J7"/>
    <mergeCell ref="C5:D5"/>
    <mergeCell ref="C6:D6"/>
    <mergeCell ref="C7:D7"/>
  </mergeCells>
  <phoneticPr fontId="25" type="noConversion"/>
  <conditionalFormatting sqref="B23">
    <cfRule type="expression" dxfId="274" priority="240" stopIfTrue="1">
      <formula>#REF!="NA"</formula>
    </cfRule>
  </conditionalFormatting>
  <conditionalFormatting sqref="B29:B35 J38:J46 J50:J53">
    <cfRule type="expression" dxfId="273" priority="171" stopIfTrue="1">
      <formula>#REF!="NA"</formula>
    </cfRule>
  </conditionalFormatting>
  <conditionalFormatting sqref="B51:B53">
    <cfRule type="expression" dxfId="272" priority="104" stopIfTrue="1">
      <formula>#REF!="Pass"</formula>
    </cfRule>
    <cfRule type="expression" dxfId="271" priority="105" stopIfTrue="1">
      <formula>#REF!="NA"</formula>
    </cfRule>
  </conditionalFormatting>
  <conditionalFormatting sqref="B11:C12 F11:F18 H11:H18 L11:L18 F20:F27 L38 F51:F53 H51:H53 L51:L53">
    <cfRule type="expression" dxfId="270" priority="354" stopIfTrue="1">
      <formula>#REF!="NA"</formula>
    </cfRule>
  </conditionalFormatting>
  <conditionalFormatting sqref="B11:C12 F20:F27 H11:H18 L11:L18 L51:L53 L38 F11:F18 F51:F53 H51:H53">
    <cfRule type="expression" dxfId="269" priority="353" stopIfTrue="1">
      <formula>#REF!="Pass"</formula>
    </cfRule>
  </conditionalFormatting>
  <conditionalFormatting sqref="B13:C13">
    <cfRule type="expression" dxfId="268" priority="273" stopIfTrue="1">
      <formula>#REF!="Pass"</formula>
    </cfRule>
    <cfRule type="expression" dxfId="267" priority="274" stopIfTrue="1">
      <formula>#REF!="NA"</formula>
    </cfRule>
  </conditionalFormatting>
  <conditionalFormatting sqref="B14:C14">
    <cfRule type="expression" dxfId="266" priority="263" stopIfTrue="1">
      <formula>#REF!="Pass"</formula>
    </cfRule>
    <cfRule type="expression" dxfId="265" priority="264" stopIfTrue="1">
      <formula>#REF!="NA"</formula>
    </cfRule>
  </conditionalFormatting>
  <conditionalFormatting sqref="B15:C18">
    <cfRule type="expression" dxfId="264" priority="253" stopIfTrue="1">
      <formula>#REF!="Pass"</formula>
    </cfRule>
    <cfRule type="expression" dxfId="263" priority="254" stopIfTrue="1">
      <formula>#REF!="NA"</formula>
    </cfRule>
  </conditionalFormatting>
  <conditionalFormatting sqref="B20:C20">
    <cfRule type="expression" dxfId="262" priority="203" stopIfTrue="1">
      <formula>#REF!="NA"</formula>
    </cfRule>
  </conditionalFormatting>
  <conditionalFormatting sqref="B21:C21">
    <cfRule type="expression" dxfId="261" priority="61" stopIfTrue="1">
      <formula>#REF!="NA"</formula>
    </cfRule>
  </conditionalFormatting>
  <conditionalFormatting sqref="B25:C27">
    <cfRule type="expression" dxfId="260" priority="216" stopIfTrue="1">
      <formula>#REF!="Pass"</formula>
    </cfRule>
    <cfRule type="expression" dxfId="259" priority="217" stopIfTrue="1">
      <formula>#REF!="NA"</formula>
    </cfRule>
  </conditionalFormatting>
  <conditionalFormatting sqref="B47:C49">
    <cfRule type="expression" dxfId="258" priority="9" stopIfTrue="1">
      <formula>#REF!="Pass"</formula>
    </cfRule>
    <cfRule type="expression" dxfId="257" priority="10" stopIfTrue="1">
      <formula>#REF!="NA"</formula>
    </cfRule>
  </conditionalFormatting>
  <conditionalFormatting sqref="B20:D20">
    <cfRule type="expression" dxfId="256" priority="201" stopIfTrue="1">
      <formula>#REF!="Pass"</formula>
    </cfRule>
  </conditionalFormatting>
  <conditionalFormatting sqref="B21:D21">
    <cfRule type="expression" dxfId="255" priority="60" stopIfTrue="1">
      <formula>#REF!="Pass"</formula>
    </cfRule>
  </conditionalFormatting>
  <conditionalFormatting sqref="B22:D22">
    <cfRule type="expression" dxfId="254" priority="242" stopIfTrue="1">
      <formula>#REF!="NA"</formula>
    </cfRule>
  </conditionalFormatting>
  <conditionalFormatting sqref="B22:D23">
    <cfRule type="expression" dxfId="253" priority="237" stopIfTrue="1">
      <formula>#REF!="Pass"</formula>
    </cfRule>
  </conditionalFormatting>
  <conditionalFormatting sqref="B24:D24">
    <cfRule type="expression" dxfId="252" priority="224" stopIfTrue="1">
      <formula>#REF!="Pass"</formula>
    </cfRule>
    <cfRule type="expression" dxfId="251" priority="225" stopIfTrue="1">
      <formula>#REF!="NA"</formula>
    </cfRule>
  </conditionalFormatting>
  <conditionalFormatting sqref="B36:D38">
    <cfRule type="expression" dxfId="250" priority="70" stopIfTrue="1">
      <formula>#REF!="NA"</formula>
    </cfRule>
  </conditionalFormatting>
  <conditionalFormatting sqref="B41:D41">
    <cfRule type="expression" dxfId="249" priority="149" stopIfTrue="1">
      <formula>#REF!="Pass"</formula>
    </cfRule>
    <cfRule type="expression" dxfId="248" priority="150" stopIfTrue="1">
      <formula>#REF!="NA"</formula>
    </cfRule>
  </conditionalFormatting>
  <conditionalFormatting sqref="B42:D43">
    <cfRule type="expression" dxfId="247" priority="44" stopIfTrue="1">
      <formula>#REF!="Pass"</formula>
    </cfRule>
    <cfRule type="expression" dxfId="246" priority="45" stopIfTrue="1">
      <formula>#REF!="NA"</formula>
    </cfRule>
  </conditionalFormatting>
  <conditionalFormatting sqref="B44:D46">
    <cfRule type="expression" dxfId="245" priority="26" stopIfTrue="1">
      <formula>#REF!="Pass"</formula>
    </cfRule>
    <cfRule type="expression" dxfId="244" priority="27" stopIfTrue="1">
      <formula>#REF!="NA"</formula>
    </cfRule>
  </conditionalFormatting>
  <conditionalFormatting sqref="C14">
    <cfRule type="expression" dxfId="243" priority="262" stopIfTrue="1">
      <formula>#REF!="NA"</formula>
    </cfRule>
  </conditionalFormatting>
  <conditionalFormatting sqref="C15:C18">
    <cfRule type="expression" dxfId="242" priority="251" stopIfTrue="1">
      <formula>#REF!="Pass"</formula>
    </cfRule>
    <cfRule type="expression" dxfId="241" priority="252" stopIfTrue="1">
      <formula>#REF!="NA"</formula>
    </cfRule>
  </conditionalFormatting>
  <conditionalFormatting sqref="C33:C35">
    <cfRule type="expression" dxfId="240" priority="85" stopIfTrue="1">
      <formula>#REF!="Pass"</formula>
    </cfRule>
    <cfRule type="expression" dxfId="239" priority="86" stopIfTrue="1">
      <formula>#REF!="NA"</formula>
    </cfRule>
  </conditionalFormatting>
  <conditionalFormatting sqref="C44:C46">
    <cfRule type="expression" dxfId="238" priority="30" stopIfTrue="1">
      <formula>#REF!="Pass"</formula>
    </cfRule>
    <cfRule type="expression" dxfId="237" priority="31" stopIfTrue="1">
      <formula>#REF!="NA"</formula>
    </cfRule>
  </conditionalFormatting>
  <conditionalFormatting sqref="C47:C49">
    <cfRule type="expression" dxfId="236" priority="7" stopIfTrue="1">
      <formula>#REF!="Pass"</formula>
    </cfRule>
    <cfRule type="expression" dxfId="235" priority="8" stopIfTrue="1">
      <formula>#REF!="NA"</formula>
    </cfRule>
  </conditionalFormatting>
  <conditionalFormatting sqref="C11:D12">
    <cfRule type="expression" dxfId="234" priority="351" stopIfTrue="1">
      <formula>#REF!="Pass"</formula>
    </cfRule>
    <cfRule type="expression" dxfId="233" priority="352" stopIfTrue="1">
      <formula>#REF!="NA"</formula>
    </cfRule>
  </conditionalFormatting>
  <conditionalFormatting sqref="C13:D13">
    <cfRule type="expression" dxfId="232" priority="269" stopIfTrue="1">
      <formula>#REF!="NA"</formula>
    </cfRule>
  </conditionalFormatting>
  <conditionalFormatting sqref="C13:D14">
    <cfRule type="expression" dxfId="231" priority="260" stopIfTrue="1">
      <formula>#REF!="Pass"</formula>
    </cfRule>
  </conditionalFormatting>
  <conditionalFormatting sqref="C20:D20">
    <cfRule type="expression" dxfId="230" priority="199" stopIfTrue="1">
      <formula>#REF!="Pass"</formula>
    </cfRule>
    <cfRule type="expression" dxfId="229" priority="200" stopIfTrue="1">
      <formula>#REF!="NA"</formula>
    </cfRule>
  </conditionalFormatting>
  <conditionalFormatting sqref="C22:D22 H20:H27 L20:L27 J20:J27 F20 F22">
    <cfRule type="expression" dxfId="228" priority="317" stopIfTrue="1">
      <formula>#REF!="Pass"</formula>
    </cfRule>
  </conditionalFormatting>
  <conditionalFormatting sqref="C29:D32">
    <cfRule type="expression" dxfId="227" priority="174" stopIfTrue="1">
      <formula>#REF!="Pass"</formula>
    </cfRule>
    <cfRule type="expression" dxfId="226" priority="175" stopIfTrue="1">
      <formula>#REF!="NA"</formula>
    </cfRule>
  </conditionalFormatting>
  <conditionalFormatting sqref="C33:D35">
    <cfRule type="expression" dxfId="225" priority="79" stopIfTrue="1">
      <formula>#REF!="Pass"</formula>
    </cfRule>
    <cfRule type="expression" dxfId="224" priority="80" stopIfTrue="1">
      <formula>#REF!="NA"</formula>
    </cfRule>
  </conditionalFormatting>
  <conditionalFormatting sqref="C51:D53">
    <cfRule type="expression" dxfId="223" priority="124" stopIfTrue="1">
      <formula>#REF!="Pass"</formula>
    </cfRule>
    <cfRule type="expression" dxfId="222" priority="125" stopIfTrue="1">
      <formula>#REF!="NA"</formula>
    </cfRule>
  </conditionalFormatting>
  <conditionalFormatting sqref="D11:D12">
    <cfRule type="expression" dxfId="221" priority="350" stopIfTrue="1">
      <formula>#REF!="NA"</formula>
    </cfRule>
  </conditionalFormatting>
  <conditionalFormatting sqref="D11:D13">
    <cfRule type="expression" dxfId="220" priority="270" stopIfTrue="1">
      <formula>#REF!="Pass"</formula>
    </cfRule>
  </conditionalFormatting>
  <conditionalFormatting sqref="D13:D14">
    <cfRule type="expression" dxfId="219" priority="259" stopIfTrue="1">
      <formula>#REF!="NA"</formula>
    </cfRule>
  </conditionalFormatting>
  <conditionalFormatting sqref="D14:D17">
    <cfRule type="expression" dxfId="218" priority="249" stopIfTrue="1">
      <formula>#REF!="NA"</formula>
    </cfRule>
    <cfRule type="expression" dxfId="217" priority="250" stopIfTrue="1">
      <formula>#REF!="Pass"</formula>
    </cfRule>
  </conditionalFormatting>
  <conditionalFormatting sqref="D15:D17">
    <cfRule type="expression" dxfId="216" priority="248" stopIfTrue="1">
      <formula>#REF!="Pass"</formula>
    </cfRule>
  </conditionalFormatting>
  <conditionalFormatting sqref="D15:D18">
    <cfRule type="expression" dxfId="215" priority="59" stopIfTrue="1">
      <formula>#REF!="NA"</formula>
    </cfRule>
  </conditionalFormatting>
  <conditionalFormatting sqref="D18">
    <cfRule type="expression" dxfId="214" priority="58" stopIfTrue="1">
      <formula>#REF!="Pass"</formula>
    </cfRule>
  </conditionalFormatting>
  <conditionalFormatting sqref="D20:D21">
    <cfRule type="expression" dxfId="213" priority="65" stopIfTrue="1">
      <formula>#REF!="NA"</formula>
    </cfRule>
  </conditionalFormatting>
  <conditionalFormatting sqref="D21">
    <cfRule type="expression" dxfId="212" priority="66" stopIfTrue="1">
      <formula>#REF!="Pass"</formula>
    </cfRule>
  </conditionalFormatting>
  <conditionalFormatting sqref="D23">
    <cfRule type="expression" dxfId="211" priority="236" stopIfTrue="1">
      <formula>#REF!="NA"</formula>
    </cfRule>
    <cfRule type="expression" dxfId="210" priority="238" stopIfTrue="1">
      <formula>#REF!="NA"</formula>
    </cfRule>
  </conditionalFormatting>
  <conditionalFormatting sqref="D23:D25">
    <cfRule type="expression" dxfId="209" priority="226" stopIfTrue="1">
      <formula>#REF!="Pass"</formula>
    </cfRule>
  </conditionalFormatting>
  <conditionalFormatting sqref="D25">
    <cfRule type="expression" dxfId="208" priority="321" stopIfTrue="1">
      <formula>#REF!="NA"</formula>
    </cfRule>
  </conditionalFormatting>
  <conditionalFormatting sqref="D26 D29:D30">
    <cfRule type="expression" dxfId="207" priority="214" stopIfTrue="1">
      <formula>#REF!="Pass"</formula>
    </cfRule>
    <cfRule type="expression" dxfId="206" priority="215" stopIfTrue="1">
      <formula>#REF!="NA"</formula>
    </cfRule>
  </conditionalFormatting>
  <conditionalFormatting sqref="D26:D27">
    <cfRule type="expression" dxfId="205" priority="210" stopIfTrue="1">
      <formula>#REF!="Pass"</formula>
    </cfRule>
    <cfRule type="expression" dxfId="204" priority="211" stopIfTrue="1">
      <formula>#REF!="NA"</formula>
    </cfRule>
  </conditionalFormatting>
  <conditionalFormatting sqref="D31:D35">
    <cfRule type="expression" dxfId="203" priority="81" stopIfTrue="1">
      <formula>#REF!="Pass"</formula>
    </cfRule>
    <cfRule type="expression" dxfId="202" priority="82" stopIfTrue="1">
      <formula>#REF!="NA"</formula>
    </cfRule>
  </conditionalFormatting>
  <conditionalFormatting sqref="D41:D42">
    <cfRule type="expression" dxfId="201" priority="52" stopIfTrue="1">
      <formula>#REF!="Pass"</formula>
    </cfRule>
    <cfRule type="expression" dxfId="200" priority="53" stopIfTrue="1">
      <formula>#REF!="NA"</formula>
    </cfRule>
  </conditionalFormatting>
  <conditionalFormatting sqref="D43:D44">
    <cfRule type="expression" dxfId="199" priority="34" stopIfTrue="1">
      <formula>#REF!="Pass"</formula>
    </cfRule>
    <cfRule type="expression" dxfId="198" priority="35" stopIfTrue="1">
      <formula>#REF!="NA"</formula>
    </cfRule>
  </conditionalFormatting>
  <conditionalFormatting sqref="D45:D46">
    <cfRule type="expression" dxfId="197" priority="25" stopIfTrue="1">
      <formula>#REF!="NA"</formula>
    </cfRule>
  </conditionalFormatting>
  <conditionalFormatting sqref="D45:D48">
    <cfRule type="expression" dxfId="196" priority="6" stopIfTrue="1">
      <formula>#REF!="Pass"</formula>
    </cfRule>
  </conditionalFormatting>
  <conditionalFormatting sqref="D47:D48">
    <cfRule type="expression" dxfId="195" priority="4" stopIfTrue="1">
      <formula>#REF!="Pass"</formula>
    </cfRule>
    <cfRule type="expression" dxfId="194" priority="5" stopIfTrue="1">
      <formula>#REF!="NA"</formula>
    </cfRule>
  </conditionalFormatting>
  <conditionalFormatting sqref="D47:D49">
    <cfRule type="expression" dxfId="193" priority="2" stopIfTrue="1">
      <formula>#REF!="NA"</formula>
    </cfRule>
  </conditionalFormatting>
  <conditionalFormatting sqref="D49">
    <cfRule type="expression" dxfId="192" priority="1" stopIfTrue="1">
      <formula>#REF!="Pass"</formula>
    </cfRule>
  </conditionalFormatting>
  <conditionalFormatting sqref="D51:D52">
    <cfRule type="expression" dxfId="191" priority="122" stopIfTrue="1">
      <formula>#REF!="Pass"</formula>
    </cfRule>
    <cfRule type="expression" dxfId="190" priority="123" stopIfTrue="1">
      <formula>#REF!="NA"</formula>
    </cfRule>
  </conditionalFormatting>
  <conditionalFormatting sqref="E10:E53 H39:I40 L39:N40 I41:I49 M41:N49">
    <cfRule type="expression" dxfId="189" priority="19" stopIfTrue="1">
      <formula>#REF!="Pass"</formula>
    </cfRule>
  </conditionalFormatting>
  <conditionalFormatting sqref="F20 H20:H27 J20:J27 L20:L27 F22 C22:C23">
    <cfRule type="expression" dxfId="188" priority="318" stopIfTrue="1">
      <formula>#REF!="NA"</formula>
    </cfRule>
  </conditionalFormatting>
  <conditionalFormatting sqref="F29:F37">
    <cfRule type="expression" dxfId="187" priority="77" stopIfTrue="1">
      <formula>#REF!="Pass"</formula>
    </cfRule>
    <cfRule type="expression" dxfId="186" priority="78" stopIfTrue="1">
      <formula>#REF!="NA"</formula>
    </cfRule>
  </conditionalFormatting>
  <conditionalFormatting sqref="F41:F49 H41:H49 L41:L49 J47:J50">
    <cfRule type="expression" dxfId="185" priority="23" stopIfTrue="1">
      <formula>#REF!="NA"</formula>
    </cfRule>
  </conditionalFormatting>
  <conditionalFormatting sqref="G10">
    <cfRule type="expression" dxfId="184" priority="335" stopIfTrue="1">
      <formula>#REF!="Pass"</formula>
    </cfRule>
    <cfRule type="expression" dxfId="183" priority="336" stopIfTrue="1">
      <formula>#REF!="NA"</formula>
    </cfRule>
    <cfRule type="expression" dxfId="182" priority="337" stopIfTrue="1">
      <formula>#REF!="Pass"</formula>
    </cfRule>
    <cfRule type="expression" dxfId="181" priority="338" stopIfTrue="1">
      <formula>#REF!="NA"</formula>
    </cfRule>
  </conditionalFormatting>
  <conditionalFormatting sqref="G11:G18 K11:K18 G20:G27 K20:K27 G51:G53 K51:K53">
    <cfRule type="cellIs" dxfId="180" priority="340" stopIfTrue="1" operator="equal">
      <formula>"Fail"</formula>
    </cfRule>
    <cfRule type="cellIs" dxfId="179" priority="341" stopIfTrue="1" operator="equal">
      <formula>"Pass"</formula>
    </cfRule>
  </conditionalFormatting>
  <conditionalFormatting sqref="G19">
    <cfRule type="expression" dxfId="178" priority="193" stopIfTrue="1">
      <formula>#REF!="Pass"</formula>
    </cfRule>
    <cfRule type="expression" dxfId="177" priority="194" stopIfTrue="1">
      <formula>#REF!="NA"</formula>
    </cfRule>
    <cfRule type="expression" dxfId="176" priority="195" stopIfTrue="1">
      <formula>#REF!="Pass"</formula>
    </cfRule>
    <cfRule type="expression" dxfId="175" priority="196" stopIfTrue="1">
      <formula>#REF!="NA"</formula>
    </cfRule>
  </conditionalFormatting>
  <conditionalFormatting sqref="G28">
    <cfRule type="expression" dxfId="174" priority="183" stopIfTrue="1">
      <formula>#REF!="Pass"</formula>
    </cfRule>
    <cfRule type="expression" dxfId="173" priority="184" stopIfTrue="1">
      <formula>#REF!="NA"</formula>
    </cfRule>
    <cfRule type="expression" dxfId="172" priority="185" stopIfTrue="1">
      <formula>#REF!="Pass"</formula>
    </cfRule>
    <cfRule type="expression" dxfId="171" priority="186" stopIfTrue="1">
      <formula>#REF!="NA"</formula>
    </cfRule>
  </conditionalFormatting>
  <conditionalFormatting sqref="G29:G38 K29:K38">
    <cfRule type="cellIs" dxfId="170" priority="75" stopIfTrue="1" operator="equal">
      <formula>"Fail"</formula>
    </cfRule>
    <cfRule type="cellIs" dxfId="169" priority="76" stopIfTrue="1" operator="equal">
      <formula>"Pass"</formula>
    </cfRule>
  </conditionalFormatting>
  <conditionalFormatting sqref="G39:G40">
    <cfRule type="expression" dxfId="168" priority="92" stopIfTrue="1">
      <formula>#REF!="Pass"</formula>
    </cfRule>
    <cfRule type="expression" dxfId="167" priority="93" stopIfTrue="1">
      <formula>#REF!="NA"</formula>
    </cfRule>
    <cfRule type="expression" dxfId="166" priority="94" stopIfTrue="1">
      <formula>#REF!="Pass"</formula>
    </cfRule>
    <cfRule type="expression" dxfId="165" priority="95" stopIfTrue="1">
      <formula>#REF!="NA"</formula>
    </cfRule>
  </conditionalFormatting>
  <conditionalFormatting sqref="G41:G49 K41:K49">
    <cfRule type="cellIs" dxfId="164" priority="20" stopIfTrue="1" operator="equal">
      <formula>"Fail"</formula>
    </cfRule>
    <cfRule type="cellIs" dxfId="163" priority="21" stopIfTrue="1" operator="equal">
      <formula>"Pass"</formula>
    </cfRule>
  </conditionalFormatting>
  <conditionalFormatting sqref="G50">
    <cfRule type="expression" dxfId="162" priority="117" stopIfTrue="1">
      <formula>#REF!="Pass"</formula>
    </cfRule>
    <cfRule type="expression" dxfId="161" priority="118" stopIfTrue="1">
      <formula>#REF!="NA"</formula>
    </cfRule>
    <cfRule type="expression" dxfId="160" priority="119" stopIfTrue="1">
      <formula>#REF!="Pass"</formula>
    </cfRule>
    <cfRule type="expression" dxfId="159" priority="120" stopIfTrue="1">
      <formula>#REF!="NA"</formula>
    </cfRule>
  </conditionalFormatting>
  <conditionalFormatting sqref="H11:H18 L11:L18 L51:L53">
    <cfRule type="expression" dxfId="158" priority="303" stopIfTrue="1">
      <formula>#REF!="Pass"</formula>
    </cfRule>
    <cfRule type="expression" dxfId="157" priority="304" stopIfTrue="1">
      <formula>#REF!="NA"</formula>
    </cfRule>
  </conditionalFormatting>
  <conditionalFormatting sqref="H20:H22">
    <cfRule type="expression" dxfId="156" priority="208" stopIfTrue="1">
      <formula>#REF!="Pass"</formula>
    </cfRule>
    <cfRule type="expression" dxfId="155" priority="209" stopIfTrue="1">
      <formula>#REF!="NA"</formula>
    </cfRule>
  </conditionalFormatting>
  <conditionalFormatting sqref="H41:H49 J47:J50 L41:L49 F41:F49">
    <cfRule type="expression" dxfId="154" priority="22" stopIfTrue="1">
      <formula>#REF!="Pass"</formula>
    </cfRule>
  </conditionalFormatting>
  <conditionalFormatting sqref="H47:H49">
    <cfRule type="expression" dxfId="153" priority="17" stopIfTrue="1">
      <formula>#REF!="Pass"</formula>
    </cfRule>
    <cfRule type="expression" dxfId="152" priority="18" stopIfTrue="1">
      <formula>#REF!="NA"</formula>
    </cfRule>
  </conditionalFormatting>
  <conditionalFormatting sqref="H10:I10">
    <cfRule type="expression" dxfId="151" priority="339" stopIfTrue="1">
      <formula>#REF!="Pass"</formula>
    </cfRule>
  </conditionalFormatting>
  <conditionalFormatting sqref="H19:I19">
    <cfRule type="expression" dxfId="150" priority="197" stopIfTrue="1">
      <formula>#REF!="Pass"</formula>
    </cfRule>
  </conditionalFormatting>
  <conditionalFormatting sqref="H28:I28">
    <cfRule type="expression" dxfId="149" priority="187" stopIfTrue="1">
      <formula>#REF!="Pass"</formula>
    </cfRule>
  </conditionalFormatting>
  <conditionalFormatting sqref="H50:I50">
    <cfRule type="expression" dxfId="148" priority="121" stopIfTrue="1">
      <formula>#REF!="Pass"</formula>
    </cfRule>
  </conditionalFormatting>
  <conditionalFormatting sqref="I11:I18 M11:N18 I20:I27 M20:N27 I51:I53 M51:N53">
    <cfRule type="expression" dxfId="147" priority="319" stopIfTrue="1">
      <formula>#REF!="Pass"</formula>
    </cfRule>
  </conditionalFormatting>
  <conditionalFormatting sqref="I29:I38 M29:N38">
    <cfRule type="expression" dxfId="146" priority="69" stopIfTrue="1">
      <formula>#REF!="Pass"</formula>
    </cfRule>
  </conditionalFormatting>
  <conditionalFormatting sqref="J10:J18">
    <cfRule type="expression" dxfId="145" priority="332" stopIfTrue="1">
      <formula>#REF!="Pass"</formula>
    </cfRule>
    <cfRule type="expression" dxfId="144" priority="333" stopIfTrue="1">
      <formula>#REF!="NA"</formula>
    </cfRule>
  </conditionalFormatting>
  <conditionalFormatting sqref="J10:J22">
    <cfRule type="expression" dxfId="143" priority="190" stopIfTrue="1">
      <formula>#REF!="Pass"</formula>
    </cfRule>
    <cfRule type="expression" dxfId="142" priority="191" stopIfTrue="1">
      <formula>#REF!="NA"</formula>
    </cfRule>
  </conditionalFormatting>
  <conditionalFormatting sqref="J19">
    <cfRule type="expression" dxfId="141" priority="188" stopIfTrue="1">
      <formula>#REF!="Pass"</formula>
    </cfRule>
    <cfRule type="expression" dxfId="140" priority="189" stopIfTrue="1">
      <formula>#REF!="NA"</formula>
    </cfRule>
  </conditionalFormatting>
  <conditionalFormatting sqref="J28">
    <cfRule type="expression" dxfId="139" priority="178" stopIfTrue="1">
      <formula>#REF!="Pass"</formula>
    </cfRule>
    <cfRule type="expression" dxfId="138" priority="179" stopIfTrue="1">
      <formula>#REF!="NA"</formula>
    </cfRule>
  </conditionalFormatting>
  <conditionalFormatting sqref="J28:J35">
    <cfRule type="expression" dxfId="137" priority="180" stopIfTrue="1">
      <formula>#REF!="Pass"</formula>
    </cfRule>
    <cfRule type="expression" dxfId="136" priority="181" stopIfTrue="1">
      <formula>#REF!="NA"</formula>
    </cfRule>
  </conditionalFormatting>
  <conditionalFormatting sqref="J38:J46 J50:J53 B29:B35">
    <cfRule type="expression" dxfId="135" priority="170" stopIfTrue="1">
      <formula>#REF!="Pass"</formula>
    </cfRule>
  </conditionalFormatting>
  <conditionalFormatting sqref="J39:J40">
    <cfRule type="expression" dxfId="134" priority="87" stopIfTrue="1">
      <formula>#REF!="Pass"</formula>
    </cfRule>
    <cfRule type="expression" dxfId="133" priority="88" stopIfTrue="1">
      <formula>#REF!="NA"</formula>
    </cfRule>
  </conditionalFormatting>
  <conditionalFormatting sqref="J47:J49">
    <cfRule type="expression" dxfId="132" priority="15" stopIfTrue="1">
      <formula>#REF!="Pass"</formula>
    </cfRule>
    <cfRule type="expression" dxfId="131" priority="16" stopIfTrue="1">
      <formula>#REF!="NA"</formula>
    </cfRule>
  </conditionalFormatting>
  <conditionalFormatting sqref="L20:L22">
    <cfRule type="expression" dxfId="130" priority="204" stopIfTrue="1">
      <formula>#REF!="Pass"</formula>
    </cfRule>
    <cfRule type="expression" dxfId="129" priority="205" stopIfTrue="1">
      <formula>#REF!="NA"</formula>
    </cfRule>
  </conditionalFormatting>
  <conditionalFormatting sqref="L26:L27 L29:L35">
    <cfRule type="expression" dxfId="128" priority="324" stopIfTrue="1">
      <formula>#REF!="Pass"</formula>
    </cfRule>
    <cfRule type="expression" dxfId="127" priority="325" stopIfTrue="1">
      <formula>#REF!="NA"</formula>
    </cfRule>
  </conditionalFormatting>
  <conditionalFormatting sqref="L29:L37 H29:H38 J36:J37 B36:D38">
    <cfRule type="expression" dxfId="126" priority="67" stopIfTrue="1">
      <formula>#REF!="Pass"</formula>
    </cfRule>
  </conditionalFormatting>
  <conditionalFormatting sqref="L29:L37 H29:H38 J36:J37">
    <cfRule type="expression" dxfId="125" priority="68" stopIfTrue="1">
      <formula>#REF!="NA"</formula>
    </cfRule>
  </conditionalFormatting>
  <conditionalFormatting sqref="L37:L38">
    <cfRule type="expression" dxfId="124" priority="73" stopIfTrue="1">
      <formula>#REF!="Pass"</formula>
    </cfRule>
    <cfRule type="expression" dxfId="123" priority="74" stopIfTrue="1">
      <formula>#REF!="NA"</formula>
    </cfRule>
  </conditionalFormatting>
  <conditionalFormatting sqref="L41:L46">
    <cfRule type="expression" dxfId="122" priority="158" stopIfTrue="1">
      <formula>#REF!="Pass"</formula>
    </cfRule>
    <cfRule type="expression" dxfId="121" priority="159" stopIfTrue="1">
      <formula>#REF!="NA"</formula>
    </cfRule>
  </conditionalFormatting>
  <conditionalFormatting sqref="L47:L49">
    <cfRule type="expression" dxfId="120" priority="13" stopIfTrue="1">
      <formula>#REF!="Pass"</formula>
    </cfRule>
    <cfRule type="expression" dxfId="119" priority="14" stopIfTrue="1">
      <formula>#REF!="NA"</formula>
    </cfRule>
  </conditionalFormatting>
  <conditionalFormatting sqref="L10:N10">
    <cfRule type="expression" dxfId="118" priority="334" stopIfTrue="1">
      <formula>#REF!="Pass"</formula>
    </cfRule>
  </conditionalFormatting>
  <conditionalFormatting sqref="L19:N19">
    <cfRule type="expression" dxfId="117" priority="192" stopIfTrue="1">
      <formula>#REF!="Pass"</formula>
    </cfRule>
  </conditionalFormatting>
  <conditionalFormatting sqref="L28:N28">
    <cfRule type="expression" dxfId="116" priority="182" stopIfTrue="1">
      <formula>#REF!="Pass"</formula>
    </cfRule>
  </conditionalFormatting>
  <conditionalFormatting sqref="L50:N50">
    <cfRule type="expression" dxfId="115" priority="116" stopIfTrue="1">
      <formula>#REF!="Pass"</formula>
    </cfRule>
  </conditionalFormatting>
  <dataValidations disablePrompts="1" count="1">
    <dataValidation type="list" allowBlank="1" showInputMessage="1" showErrorMessage="1" sqref="K65562:K65571 JG65562:JG65571 TC65562:TC65571 ACY65562:ACY65571 AMU65562:AMU65571 AWQ65562:AWQ65571 BGM65562:BGM65571 BQI65562:BQI65571 CAE65562:CAE65571 CKA65562:CKA65571 CTW65562:CTW65571 DDS65562:DDS65571 DNO65562:DNO65571 DXK65562:DXK65571 EHG65562:EHG65571 ERC65562:ERC65571 FAY65562:FAY65571 FKU65562:FKU65571 FUQ65562:FUQ65571 GEM65562:GEM65571 GOI65562:GOI65571 GYE65562:GYE65571 HIA65562:HIA65571 HRW65562:HRW65571 IBS65562:IBS65571 ILO65562:ILO65571 IVK65562:IVK65571 JFG65562:JFG65571 JPC65562:JPC65571 JYY65562:JYY65571 KIU65562:KIU65571 KSQ65562:KSQ65571 LCM65562:LCM65571 LMI65562:LMI65571 LWE65562:LWE65571 MGA65562:MGA65571 MPW65562:MPW65571 MZS65562:MZS65571 NJO65562:NJO65571 NTK65562:NTK65571 ODG65562:ODG65571 ONC65562:ONC65571 OWY65562:OWY65571 PGU65562:PGU65571 PQQ65562:PQQ65571 QAM65562:QAM65571 QKI65562:QKI65571 QUE65562:QUE65571 REA65562:REA65571 RNW65562:RNW65571 RXS65562:RXS65571 SHO65562:SHO65571 SRK65562:SRK65571 TBG65562:TBG65571 TLC65562:TLC65571 TUY65562:TUY65571 UEU65562:UEU65571 UOQ65562:UOQ65571 UYM65562:UYM65571 VII65562:VII65571 VSE65562:VSE65571 WCA65562:WCA65571 WLW65562:WLW65571 WVS65562:WVS65571 K131098:K131107 JG131098:JG131107 TC131098:TC131107 ACY131098:ACY131107 AMU131098:AMU131107 AWQ131098:AWQ131107 BGM131098:BGM131107 BQI131098:BQI131107 CAE131098:CAE131107 CKA131098:CKA131107 CTW131098:CTW131107 DDS131098:DDS131107 DNO131098:DNO131107 DXK131098:DXK131107 EHG131098:EHG131107 ERC131098:ERC131107 FAY131098:FAY131107 FKU131098:FKU131107 FUQ131098:FUQ131107 GEM131098:GEM131107 GOI131098:GOI131107 GYE131098:GYE131107 HIA131098:HIA131107 HRW131098:HRW131107 IBS131098:IBS131107 ILO131098:ILO131107 IVK131098:IVK131107 JFG131098:JFG131107 JPC131098:JPC131107 JYY131098:JYY131107 KIU131098:KIU131107 KSQ131098:KSQ131107 LCM131098:LCM131107 LMI131098:LMI131107 LWE131098:LWE131107 MGA131098:MGA131107 MPW131098:MPW131107 MZS131098:MZS131107 NJO131098:NJO131107 NTK131098:NTK131107 ODG131098:ODG131107 ONC131098:ONC131107 OWY131098:OWY131107 PGU131098:PGU131107 PQQ131098:PQQ131107 QAM131098:QAM131107 QKI131098:QKI131107 QUE131098:QUE131107 REA131098:REA131107 RNW131098:RNW131107 RXS131098:RXS131107 SHO131098:SHO131107 SRK131098:SRK131107 TBG131098:TBG131107 TLC131098:TLC131107 TUY131098:TUY131107 UEU131098:UEU131107 UOQ131098:UOQ131107 UYM131098:UYM131107 VII131098:VII131107 VSE131098:VSE131107 WCA131098:WCA131107 WLW131098:WLW131107 WVS131098:WVS131107 K196634:K196643 JG196634:JG196643 TC196634:TC196643 ACY196634:ACY196643 AMU196634:AMU196643 AWQ196634:AWQ196643 BGM196634:BGM196643 BQI196634:BQI196643 CAE196634:CAE196643 CKA196634:CKA196643 CTW196634:CTW196643 DDS196634:DDS196643 DNO196634:DNO196643 DXK196634:DXK196643 EHG196634:EHG196643 ERC196634:ERC196643 FAY196634:FAY196643 FKU196634:FKU196643 FUQ196634:FUQ196643 GEM196634:GEM196643 GOI196634:GOI196643 GYE196634:GYE196643 HIA196634:HIA196643 HRW196634:HRW196643 IBS196634:IBS196643 ILO196634:ILO196643 IVK196634:IVK196643 JFG196634:JFG196643 JPC196634:JPC196643 JYY196634:JYY196643 KIU196634:KIU196643 KSQ196634:KSQ196643 LCM196634:LCM196643 LMI196634:LMI196643 LWE196634:LWE196643 MGA196634:MGA196643 MPW196634:MPW196643 MZS196634:MZS196643 NJO196634:NJO196643 NTK196634:NTK196643 ODG196634:ODG196643 ONC196634:ONC196643 OWY196634:OWY196643 PGU196634:PGU196643 PQQ196634:PQQ196643 QAM196634:QAM196643 QKI196634:QKI196643 QUE196634:QUE196643 REA196634:REA196643 RNW196634:RNW196643 RXS196634:RXS196643 SHO196634:SHO196643 SRK196634:SRK196643 TBG196634:TBG196643 TLC196634:TLC196643 TUY196634:TUY196643 UEU196634:UEU196643 UOQ196634:UOQ196643 UYM196634:UYM196643 VII196634:VII196643 VSE196634:VSE196643 WCA196634:WCA196643 WLW196634:WLW196643 WVS196634:WVS196643 K262170:K262179 JG262170:JG262179 TC262170:TC262179 ACY262170:ACY262179 AMU262170:AMU262179 AWQ262170:AWQ262179 BGM262170:BGM262179 BQI262170:BQI262179 CAE262170:CAE262179 CKA262170:CKA262179 CTW262170:CTW262179 DDS262170:DDS262179 DNO262170:DNO262179 DXK262170:DXK262179 EHG262170:EHG262179 ERC262170:ERC262179 FAY262170:FAY262179 FKU262170:FKU262179 FUQ262170:FUQ262179 GEM262170:GEM262179 GOI262170:GOI262179 GYE262170:GYE262179 HIA262170:HIA262179 HRW262170:HRW262179 IBS262170:IBS262179 ILO262170:ILO262179 IVK262170:IVK262179 JFG262170:JFG262179 JPC262170:JPC262179 JYY262170:JYY262179 KIU262170:KIU262179 KSQ262170:KSQ262179 LCM262170:LCM262179 LMI262170:LMI262179 LWE262170:LWE262179 MGA262170:MGA262179 MPW262170:MPW262179 MZS262170:MZS262179 NJO262170:NJO262179 NTK262170:NTK262179 ODG262170:ODG262179 ONC262170:ONC262179 OWY262170:OWY262179 PGU262170:PGU262179 PQQ262170:PQQ262179 QAM262170:QAM262179 QKI262170:QKI262179 QUE262170:QUE262179 REA262170:REA262179 RNW262170:RNW262179 RXS262170:RXS262179 SHO262170:SHO262179 SRK262170:SRK262179 TBG262170:TBG262179 TLC262170:TLC262179 TUY262170:TUY262179 UEU262170:UEU262179 UOQ262170:UOQ262179 UYM262170:UYM262179 VII262170:VII262179 VSE262170:VSE262179 WCA262170:WCA262179 WLW262170:WLW262179 WVS262170:WVS262179 K327706:K327715 JG327706:JG327715 TC327706:TC327715 ACY327706:ACY327715 AMU327706:AMU327715 AWQ327706:AWQ327715 BGM327706:BGM327715 BQI327706:BQI327715 CAE327706:CAE327715 CKA327706:CKA327715 CTW327706:CTW327715 DDS327706:DDS327715 DNO327706:DNO327715 DXK327706:DXK327715 EHG327706:EHG327715 ERC327706:ERC327715 FAY327706:FAY327715 FKU327706:FKU327715 FUQ327706:FUQ327715 GEM327706:GEM327715 GOI327706:GOI327715 GYE327706:GYE327715 HIA327706:HIA327715 HRW327706:HRW327715 IBS327706:IBS327715 ILO327706:ILO327715 IVK327706:IVK327715 JFG327706:JFG327715 JPC327706:JPC327715 JYY327706:JYY327715 KIU327706:KIU327715 KSQ327706:KSQ327715 LCM327706:LCM327715 LMI327706:LMI327715 LWE327706:LWE327715 MGA327706:MGA327715 MPW327706:MPW327715 MZS327706:MZS327715 NJO327706:NJO327715 NTK327706:NTK327715 ODG327706:ODG327715 ONC327706:ONC327715 OWY327706:OWY327715 PGU327706:PGU327715 PQQ327706:PQQ327715 QAM327706:QAM327715 QKI327706:QKI327715 QUE327706:QUE327715 REA327706:REA327715 RNW327706:RNW327715 RXS327706:RXS327715 SHO327706:SHO327715 SRK327706:SRK327715 TBG327706:TBG327715 TLC327706:TLC327715 TUY327706:TUY327715 UEU327706:UEU327715 UOQ327706:UOQ327715 UYM327706:UYM327715 VII327706:VII327715 VSE327706:VSE327715 WCA327706:WCA327715 WLW327706:WLW327715 WVS327706:WVS327715 K393242:K393251 JG393242:JG393251 TC393242:TC393251 ACY393242:ACY393251 AMU393242:AMU393251 AWQ393242:AWQ393251 BGM393242:BGM393251 BQI393242:BQI393251 CAE393242:CAE393251 CKA393242:CKA393251 CTW393242:CTW393251 DDS393242:DDS393251 DNO393242:DNO393251 DXK393242:DXK393251 EHG393242:EHG393251 ERC393242:ERC393251 FAY393242:FAY393251 FKU393242:FKU393251 FUQ393242:FUQ393251 GEM393242:GEM393251 GOI393242:GOI393251 GYE393242:GYE393251 HIA393242:HIA393251 HRW393242:HRW393251 IBS393242:IBS393251 ILO393242:ILO393251 IVK393242:IVK393251 JFG393242:JFG393251 JPC393242:JPC393251 JYY393242:JYY393251 KIU393242:KIU393251 KSQ393242:KSQ393251 LCM393242:LCM393251 LMI393242:LMI393251 LWE393242:LWE393251 MGA393242:MGA393251 MPW393242:MPW393251 MZS393242:MZS393251 NJO393242:NJO393251 NTK393242:NTK393251 ODG393242:ODG393251 ONC393242:ONC393251 OWY393242:OWY393251 PGU393242:PGU393251 PQQ393242:PQQ393251 QAM393242:QAM393251 QKI393242:QKI393251 QUE393242:QUE393251 REA393242:REA393251 RNW393242:RNW393251 RXS393242:RXS393251 SHO393242:SHO393251 SRK393242:SRK393251 TBG393242:TBG393251 TLC393242:TLC393251 TUY393242:TUY393251 UEU393242:UEU393251 UOQ393242:UOQ393251 UYM393242:UYM393251 VII393242:VII393251 VSE393242:VSE393251 WCA393242:WCA393251 WLW393242:WLW393251 WVS393242:WVS393251 K458778:K458787 JG458778:JG458787 TC458778:TC458787 ACY458778:ACY458787 AMU458778:AMU458787 AWQ458778:AWQ458787 BGM458778:BGM458787 BQI458778:BQI458787 CAE458778:CAE458787 CKA458778:CKA458787 CTW458778:CTW458787 DDS458778:DDS458787 DNO458778:DNO458787 DXK458778:DXK458787 EHG458778:EHG458787 ERC458778:ERC458787 FAY458778:FAY458787 FKU458778:FKU458787 FUQ458778:FUQ458787 GEM458778:GEM458787 GOI458778:GOI458787 GYE458778:GYE458787 HIA458778:HIA458787 HRW458778:HRW458787 IBS458778:IBS458787 ILO458778:ILO458787 IVK458778:IVK458787 JFG458778:JFG458787 JPC458778:JPC458787 JYY458778:JYY458787 KIU458778:KIU458787 KSQ458778:KSQ458787 LCM458778:LCM458787 LMI458778:LMI458787 LWE458778:LWE458787 MGA458778:MGA458787 MPW458778:MPW458787 MZS458778:MZS458787 NJO458778:NJO458787 NTK458778:NTK458787 ODG458778:ODG458787 ONC458778:ONC458787 OWY458778:OWY458787 PGU458778:PGU458787 PQQ458778:PQQ458787 QAM458778:QAM458787 QKI458778:QKI458787 QUE458778:QUE458787 REA458778:REA458787 RNW458778:RNW458787 RXS458778:RXS458787 SHO458778:SHO458787 SRK458778:SRK458787 TBG458778:TBG458787 TLC458778:TLC458787 TUY458778:TUY458787 UEU458778:UEU458787 UOQ458778:UOQ458787 UYM458778:UYM458787 VII458778:VII458787 VSE458778:VSE458787 WCA458778:WCA458787 WLW458778:WLW458787 WVS458778:WVS458787 K524314:K524323 JG524314:JG524323 TC524314:TC524323 ACY524314:ACY524323 AMU524314:AMU524323 AWQ524314:AWQ524323 BGM524314:BGM524323 BQI524314:BQI524323 CAE524314:CAE524323 CKA524314:CKA524323 CTW524314:CTW524323 DDS524314:DDS524323 DNO524314:DNO524323 DXK524314:DXK524323 EHG524314:EHG524323 ERC524314:ERC524323 FAY524314:FAY524323 FKU524314:FKU524323 FUQ524314:FUQ524323 GEM524314:GEM524323 GOI524314:GOI524323 GYE524314:GYE524323 HIA524314:HIA524323 HRW524314:HRW524323 IBS524314:IBS524323 ILO524314:ILO524323 IVK524314:IVK524323 JFG524314:JFG524323 JPC524314:JPC524323 JYY524314:JYY524323 KIU524314:KIU524323 KSQ524314:KSQ524323 LCM524314:LCM524323 LMI524314:LMI524323 LWE524314:LWE524323 MGA524314:MGA524323 MPW524314:MPW524323 MZS524314:MZS524323 NJO524314:NJO524323 NTK524314:NTK524323 ODG524314:ODG524323 ONC524314:ONC524323 OWY524314:OWY524323 PGU524314:PGU524323 PQQ524314:PQQ524323 QAM524314:QAM524323 QKI524314:QKI524323 QUE524314:QUE524323 REA524314:REA524323 RNW524314:RNW524323 RXS524314:RXS524323 SHO524314:SHO524323 SRK524314:SRK524323 TBG524314:TBG524323 TLC524314:TLC524323 TUY524314:TUY524323 UEU524314:UEU524323 UOQ524314:UOQ524323 UYM524314:UYM524323 VII524314:VII524323 VSE524314:VSE524323 WCA524314:WCA524323 WLW524314:WLW524323 WVS524314:WVS524323 K589850:K589859 JG589850:JG589859 TC589850:TC589859 ACY589850:ACY589859 AMU589850:AMU589859 AWQ589850:AWQ589859 BGM589850:BGM589859 BQI589850:BQI589859 CAE589850:CAE589859 CKA589850:CKA589859 CTW589850:CTW589859 DDS589850:DDS589859 DNO589850:DNO589859 DXK589850:DXK589859 EHG589850:EHG589859 ERC589850:ERC589859 FAY589850:FAY589859 FKU589850:FKU589859 FUQ589850:FUQ589859 GEM589850:GEM589859 GOI589850:GOI589859 GYE589850:GYE589859 HIA589850:HIA589859 HRW589850:HRW589859 IBS589850:IBS589859 ILO589850:ILO589859 IVK589850:IVK589859 JFG589850:JFG589859 JPC589850:JPC589859 JYY589850:JYY589859 KIU589850:KIU589859 KSQ589850:KSQ589859 LCM589850:LCM589859 LMI589850:LMI589859 LWE589850:LWE589859 MGA589850:MGA589859 MPW589850:MPW589859 MZS589850:MZS589859 NJO589850:NJO589859 NTK589850:NTK589859 ODG589850:ODG589859 ONC589850:ONC589859 OWY589850:OWY589859 PGU589850:PGU589859 PQQ589850:PQQ589859 QAM589850:QAM589859 QKI589850:QKI589859 QUE589850:QUE589859 REA589850:REA589859 RNW589850:RNW589859 RXS589850:RXS589859 SHO589850:SHO589859 SRK589850:SRK589859 TBG589850:TBG589859 TLC589850:TLC589859 TUY589850:TUY589859 UEU589850:UEU589859 UOQ589850:UOQ589859 UYM589850:UYM589859 VII589850:VII589859 VSE589850:VSE589859 WCA589850:WCA589859 WLW589850:WLW589859 WVS589850:WVS589859 K655386:K655395 JG655386:JG655395 TC655386:TC655395 ACY655386:ACY655395 AMU655386:AMU655395 AWQ655386:AWQ655395 BGM655386:BGM655395 BQI655386:BQI655395 CAE655386:CAE655395 CKA655386:CKA655395 CTW655386:CTW655395 DDS655386:DDS655395 DNO655386:DNO655395 DXK655386:DXK655395 EHG655386:EHG655395 ERC655386:ERC655395 FAY655386:FAY655395 FKU655386:FKU655395 FUQ655386:FUQ655395 GEM655386:GEM655395 GOI655386:GOI655395 GYE655386:GYE655395 HIA655386:HIA655395 HRW655386:HRW655395 IBS655386:IBS655395 ILO655386:ILO655395 IVK655386:IVK655395 JFG655386:JFG655395 JPC655386:JPC655395 JYY655386:JYY655395 KIU655386:KIU655395 KSQ655386:KSQ655395 LCM655386:LCM655395 LMI655386:LMI655395 LWE655386:LWE655395 MGA655386:MGA655395 MPW655386:MPW655395 MZS655386:MZS655395 NJO655386:NJO655395 NTK655386:NTK655395 ODG655386:ODG655395 ONC655386:ONC655395 OWY655386:OWY655395 PGU655386:PGU655395 PQQ655386:PQQ655395 QAM655386:QAM655395 QKI655386:QKI655395 QUE655386:QUE655395 REA655386:REA655395 RNW655386:RNW655395 RXS655386:RXS655395 SHO655386:SHO655395 SRK655386:SRK655395 TBG655386:TBG655395 TLC655386:TLC655395 TUY655386:TUY655395 UEU655386:UEU655395 UOQ655386:UOQ655395 UYM655386:UYM655395 VII655386:VII655395 VSE655386:VSE655395 WCA655386:WCA655395 WLW655386:WLW655395 WVS655386:WVS655395 K720922:K720931 JG720922:JG720931 TC720922:TC720931 ACY720922:ACY720931 AMU720922:AMU720931 AWQ720922:AWQ720931 BGM720922:BGM720931 BQI720922:BQI720931 CAE720922:CAE720931 CKA720922:CKA720931 CTW720922:CTW720931 DDS720922:DDS720931 DNO720922:DNO720931 DXK720922:DXK720931 EHG720922:EHG720931 ERC720922:ERC720931 FAY720922:FAY720931 FKU720922:FKU720931 FUQ720922:FUQ720931 GEM720922:GEM720931 GOI720922:GOI720931 GYE720922:GYE720931 HIA720922:HIA720931 HRW720922:HRW720931 IBS720922:IBS720931 ILO720922:ILO720931 IVK720922:IVK720931 JFG720922:JFG720931 JPC720922:JPC720931 JYY720922:JYY720931 KIU720922:KIU720931 KSQ720922:KSQ720931 LCM720922:LCM720931 LMI720922:LMI720931 LWE720922:LWE720931 MGA720922:MGA720931 MPW720922:MPW720931 MZS720922:MZS720931 NJO720922:NJO720931 NTK720922:NTK720931 ODG720922:ODG720931 ONC720922:ONC720931 OWY720922:OWY720931 PGU720922:PGU720931 PQQ720922:PQQ720931 QAM720922:QAM720931 QKI720922:QKI720931 QUE720922:QUE720931 REA720922:REA720931 RNW720922:RNW720931 RXS720922:RXS720931 SHO720922:SHO720931 SRK720922:SRK720931 TBG720922:TBG720931 TLC720922:TLC720931 TUY720922:TUY720931 UEU720922:UEU720931 UOQ720922:UOQ720931 UYM720922:UYM720931 VII720922:VII720931 VSE720922:VSE720931 WCA720922:WCA720931 WLW720922:WLW720931 WVS720922:WVS720931 K786458:K786467 JG786458:JG786467 TC786458:TC786467 ACY786458:ACY786467 AMU786458:AMU786467 AWQ786458:AWQ786467 BGM786458:BGM786467 BQI786458:BQI786467 CAE786458:CAE786467 CKA786458:CKA786467 CTW786458:CTW786467 DDS786458:DDS786467 DNO786458:DNO786467 DXK786458:DXK786467 EHG786458:EHG786467 ERC786458:ERC786467 FAY786458:FAY786467 FKU786458:FKU786467 FUQ786458:FUQ786467 GEM786458:GEM786467 GOI786458:GOI786467 GYE786458:GYE786467 HIA786458:HIA786467 HRW786458:HRW786467 IBS786458:IBS786467 ILO786458:ILO786467 IVK786458:IVK786467 JFG786458:JFG786467 JPC786458:JPC786467 JYY786458:JYY786467 KIU786458:KIU786467 KSQ786458:KSQ786467 LCM786458:LCM786467 LMI786458:LMI786467 LWE786458:LWE786467 MGA786458:MGA786467 MPW786458:MPW786467 MZS786458:MZS786467 NJO786458:NJO786467 NTK786458:NTK786467 ODG786458:ODG786467 ONC786458:ONC786467 OWY786458:OWY786467 PGU786458:PGU786467 PQQ786458:PQQ786467 QAM786458:QAM786467 QKI786458:QKI786467 QUE786458:QUE786467 REA786458:REA786467 RNW786458:RNW786467 RXS786458:RXS786467 SHO786458:SHO786467 SRK786458:SRK786467 TBG786458:TBG786467 TLC786458:TLC786467 TUY786458:TUY786467 UEU786458:UEU786467 UOQ786458:UOQ786467 UYM786458:UYM786467 VII786458:VII786467 VSE786458:VSE786467 WCA786458:WCA786467 WLW786458:WLW786467 WVS786458:WVS786467 K851994:K852003 JG851994:JG852003 TC851994:TC852003 ACY851994:ACY852003 AMU851994:AMU852003 AWQ851994:AWQ852003 BGM851994:BGM852003 BQI851994:BQI852003 CAE851994:CAE852003 CKA851994:CKA852003 CTW851994:CTW852003 DDS851994:DDS852003 DNO851994:DNO852003 DXK851994:DXK852003 EHG851994:EHG852003 ERC851994:ERC852003 FAY851994:FAY852003 FKU851994:FKU852003 FUQ851994:FUQ852003 GEM851994:GEM852003 GOI851994:GOI852003 GYE851994:GYE852003 HIA851994:HIA852003 HRW851994:HRW852003 IBS851994:IBS852003 ILO851994:ILO852003 IVK851994:IVK852003 JFG851994:JFG852003 JPC851994:JPC852003 JYY851994:JYY852003 KIU851994:KIU852003 KSQ851994:KSQ852003 LCM851994:LCM852003 LMI851994:LMI852003 LWE851994:LWE852003 MGA851994:MGA852003 MPW851994:MPW852003 MZS851994:MZS852003 NJO851994:NJO852003 NTK851994:NTK852003 ODG851994:ODG852003 ONC851994:ONC852003 OWY851994:OWY852003 PGU851994:PGU852003 PQQ851994:PQQ852003 QAM851994:QAM852003 QKI851994:QKI852003 QUE851994:QUE852003 REA851994:REA852003 RNW851994:RNW852003 RXS851994:RXS852003 SHO851994:SHO852003 SRK851994:SRK852003 TBG851994:TBG852003 TLC851994:TLC852003 TUY851994:TUY852003 UEU851994:UEU852003 UOQ851994:UOQ852003 UYM851994:UYM852003 VII851994:VII852003 VSE851994:VSE852003 WCA851994:WCA852003 WLW851994:WLW852003 WVS851994:WVS852003 K917530:K917539 JG917530:JG917539 TC917530:TC917539 ACY917530:ACY917539 AMU917530:AMU917539 AWQ917530:AWQ917539 BGM917530:BGM917539 BQI917530:BQI917539 CAE917530:CAE917539 CKA917530:CKA917539 CTW917530:CTW917539 DDS917530:DDS917539 DNO917530:DNO917539 DXK917530:DXK917539 EHG917530:EHG917539 ERC917530:ERC917539 FAY917530:FAY917539 FKU917530:FKU917539 FUQ917530:FUQ917539 GEM917530:GEM917539 GOI917530:GOI917539 GYE917530:GYE917539 HIA917530:HIA917539 HRW917530:HRW917539 IBS917530:IBS917539 ILO917530:ILO917539 IVK917530:IVK917539 JFG917530:JFG917539 JPC917530:JPC917539 JYY917530:JYY917539 KIU917530:KIU917539 KSQ917530:KSQ917539 LCM917530:LCM917539 LMI917530:LMI917539 LWE917530:LWE917539 MGA917530:MGA917539 MPW917530:MPW917539 MZS917530:MZS917539 NJO917530:NJO917539 NTK917530:NTK917539 ODG917530:ODG917539 ONC917530:ONC917539 OWY917530:OWY917539 PGU917530:PGU917539 PQQ917530:PQQ917539 QAM917530:QAM917539 QKI917530:QKI917539 QUE917530:QUE917539 REA917530:REA917539 RNW917530:RNW917539 RXS917530:RXS917539 SHO917530:SHO917539 SRK917530:SRK917539 TBG917530:TBG917539 TLC917530:TLC917539 TUY917530:TUY917539 UEU917530:UEU917539 UOQ917530:UOQ917539 UYM917530:UYM917539 VII917530:VII917539 VSE917530:VSE917539 WCA917530:WCA917539 WLW917530:WLW917539 WVS917530:WVS917539 K983066:K983075 JG983066:JG983075 TC983066:TC983075 ACY983066:ACY983075 AMU983066:AMU983075 AWQ983066:AWQ983075 BGM983066:BGM983075 BQI983066:BQI983075 CAE983066:CAE983075 CKA983066:CKA983075 CTW983066:CTW983075 DDS983066:DDS983075 DNO983066:DNO983075 DXK983066:DXK983075 EHG983066:EHG983075 ERC983066:ERC983075 FAY983066:FAY983075 FKU983066:FKU983075 FUQ983066:FUQ983075 GEM983066:GEM983075 GOI983066:GOI983075 GYE983066:GYE983075 HIA983066:HIA983075 HRW983066:HRW983075 IBS983066:IBS983075 ILO983066:ILO983075 IVK983066:IVK983075 JFG983066:JFG983075 JPC983066:JPC983075 JYY983066:JYY983075 KIU983066:KIU983075 KSQ983066:KSQ983075 LCM983066:LCM983075 LMI983066:LMI983075 LWE983066:LWE983075 MGA983066:MGA983075 MPW983066:MPW983075 MZS983066:MZS983075 NJO983066:NJO983075 NTK983066:NTK983075 ODG983066:ODG983075 ONC983066:ONC983075 OWY983066:OWY983075 PGU983066:PGU983075 PQQ983066:PQQ983075 QAM983066:QAM983075 QKI983066:QKI983075 QUE983066:QUE983075 REA983066:REA983075 RNW983066:RNW983075 RXS983066:RXS983075 SHO983066:SHO983075 SRK983066:SRK983075 TBG983066:TBG983075 TLC983066:TLC983075 TUY983066:TUY983075 UEU983066:UEU983075 UOQ983066:UOQ983075 UYM983066:UYM983075 VII983066:VII983075 VSE983066:VSE983075 WCA983066:WCA983075 WLW983066:WLW983075 WVS983066:WVS983075 G65562:G65571 JC65562:JC65571 SY65562:SY65571 ACU65562:ACU65571 AMQ65562:AMQ65571 AWM65562:AWM65571 BGI65562:BGI65571 BQE65562:BQE65571 CAA65562:CAA65571 CJW65562:CJW65571 CTS65562:CTS65571 DDO65562:DDO65571 DNK65562:DNK65571 DXG65562:DXG65571 EHC65562:EHC65571 EQY65562:EQY65571 FAU65562:FAU65571 FKQ65562:FKQ65571 FUM65562:FUM65571 GEI65562:GEI65571 GOE65562:GOE65571 GYA65562:GYA65571 HHW65562:HHW65571 HRS65562:HRS65571 IBO65562:IBO65571 ILK65562:ILK65571 IVG65562:IVG65571 JFC65562:JFC65571 JOY65562:JOY65571 JYU65562:JYU65571 KIQ65562:KIQ65571 KSM65562:KSM65571 LCI65562:LCI65571 LME65562:LME65571 LWA65562:LWA65571 MFW65562:MFW65571 MPS65562:MPS65571 MZO65562:MZO65571 NJK65562:NJK65571 NTG65562:NTG65571 ODC65562:ODC65571 OMY65562:OMY65571 OWU65562:OWU65571 PGQ65562:PGQ65571 PQM65562:PQM65571 QAI65562:QAI65571 QKE65562:QKE65571 QUA65562:QUA65571 RDW65562:RDW65571 RNS65562:RNS65571 RXO65562:RXO65571 SHK65562:SHK65571 SRG65562:SRG65571 TBC65562:TBC65571 TKY65562:TKY65571 TUU65562:TUU65571 UEQ65562:UEQ65571 UOM65562:UOM65571 UYI65562:UYI65571 VIE65562:VIE65571 VSA65562:VSA65571 WBW65562:WBW65571 WLS65562:WLS65571 WVO65562:WVO65571 G131098:G131107 JC131098:JC131107 SY131098:SY131107 ACU131098:ACU131107 AMQ131098:AMQ131107 AWM131098:AWM131107 BGI131098:BGI131107 BQE131098:BQE131107 CAA131098:CAA131107 CJW131098:CJW131107 CTS131098:CTS131107 DDO131098:DDO131107 DNK131098:DNK131107 DXG131098:DXG131107 EHC131098:EHC131107 EQY131098:EQY131107 FAU131098:FAU131107 FKQ131098:FKQ131107 FUM131098:FUM131107 GEI131098:GEI131107 GOE131098:GOE131107 GYA131098:GYA131107 HHW131098:HHW131107 HRS131098:HRS131107 IBO131098:IBO131107 ILK131098:ILK131107 IVG131098:IVG131107 JFC131098:JFC131107 JOY131098:JOY131107 JYU131098:JYU131107 KIQ131098:KIQ131107 KSM131098:KSM131107 LCI131098:LCI131107 LME131098:LME131107 LWA131098:LWA131107 MFW131098:MFW131107 MPS131098:MPS131107 MZO131098:MZO131107 NJK131098:NJK131107 NTG131098:NTG131107 ODC131098:ODC131107 OMY131098:OMY131107 OWU131098:OWU131107 PGQ131098:PGQ131107 PQM131098:PQM131107 QAI131098:QAI131107 QKE131098:QKE131107 QUA131098:QUA131107 RDW131098:RDW131107 RNS131098:RNS131107 RXO131098:RXO131107 SHK131098:SHK131107 SRG131098:SRG131107 TBC131098:TBC131107 TKY131098:TKY131107 TUU131098:TUU131107 UEQ131098:UEQ131107 UOM131098:UOM131107 UYI131098:UYI131107 VIE131098:VIE131107 VSA131098:VSA131107 WBW131098:WBW131107 WLS131098:WLS131107 WVO131098:WVO131107 G196634:G196643 JC196634:JC196643 SY196634:SY196643 ACU196634:ACU196643 AMQ196634:AMQ196643 AWM196634:AWM196643 BGI196634:BGI196643 BQE196634:BQE196643 CAA196634:CAA196643 CJW196634:CJW196643 CTS196634:CTS196643 DDO196634:DDO196643 DNK196634:DNK196643 DXG196634:DXG196643 EHC196634:EHC196643 EQY196634:EQY196643 FAU196634:FAU196643 FKQ196634:FKQ196643 FUM196634:FUM196643 GEI196634:GEI196643 GOE196634:GOE196643 GYA196634:GYA196643 HHW196634:HHW196643 HRS196634:HRS196643 IBO196634:IBO196643 ILK196634:ILK196643 IVG196634:IVG196643 JFC196634:JFC196643 JOY196634:JOY196643 JYU196634:JYU196643 KIQ196634:KIQ196643 KSM196634:KSM196643 LCI196634:LCI196643 LME196634:LME196643 LWA196634:LWA196643 MFW196634:MFW196643 MPS196634:MPS196643 MZO196634:MZO196643 NJK196634:NJK196643 NTG196634:NTG196643 ODC196634:ODC196643 OMY196634:OMY196643 OWU196634:OWU196643 PGQ196634:PGQ196643 PQM196634:PQM196643 QAI196634:QAI196643 QKE196634:QKE196643 QUA196634:QUA196643 RDW196634:RDW196643 RNS196634:RNS196643 RXO196634:RXO196643 SHK196634:SHK196643 SRG196634:SRG196643 TBC196634:TBC196643 TKY196634:TKY196643 TUU196634:TUU196643 UEQ196634:UEQ196643 UOM196634:UOM196643 UYI196634:UYI196643 VIE196634:VIE196643 VSA196634:VSA196643 WBW196634:WBW196643 WLS196634:WLS196643 WVO196634:WVO196643 G262170:G262179 JC262170:JC262179 SY262170:SY262179 ACU262170:ACU262179 AMQ262170:AMQ262179 AWM262170:AWM262179 BGI262170:BGI262179 BQE262170:BQE262179 CAA262170:CAA262179 CJW262170:CJW262179 CTS262170:CTS262179 DDO262170:DDO262179 DNK262170:DNK262179 DXG262170:DXG262179 EHC262170:EHC262179 EQY262170:EQY262179 FAU262170:FAU262179 FKQ262170:FKQ262179 FUM262170:FUM262179 GEI262170:GEI262179 GOE262170:GOE262179 GYA262170:GYA262179 HHW262170:HHW262179 HRS262170:HRS262179 IBO262170:IBO262179 ILK262170:ILK262179 IVG262170:IVG262179 JFC262170:JFC262179 JOY262170:JOY262179 JYU262170:JYU262179 KIQ262170:KIQ262179 KSM262170:KSM262179 LCI262170:LCI262179 LME262170:LME262179 LWA262170:LWA262179 MFW262170:MFW262179 MPS262170:MPS262179 MZO262170:MZO262179 NJK262170:NJK262179 NTG262170:NTG262179 ODC262170:ODC262179 OMY262170:OMY262179 OWU262170:OWU262179 PGQ262170:PGQ262179 PQM262170:PQM262179 QAI262170:QAI262179 QKE262170:QKE262179 QUA262170:QUA262179 RDW262170:RDW262179 RNS262170:RNS262179 RXO262170:RXO262179 SHK262170:SHK262179 SRG262170:SRG262179 TBC262170:TBC262179 TKY262170:TKY262179 TUU262170:TUU262179 UEQ262170:UEQ262179 UOM262170:UOM262179 UYI262170:UYI262179 VIE262170:VIE262179 VSA262170:VSA262179 WBW262170:WBW262179 WLS262170:WLS262179 WVO262170:WVO262179 G327706:G327715 JC327706:JC327715 SY327706:SY327715 ACU327706:ACU327715 AMQ327706:AMQ327715 AWM327706:AWM327715 BGI327706:BGI327715 BQE327706:BQE327715 CAA327706:CAA327715 CJW327706:CJW327715 CTS327706:CTS327715 DDO327706:DDO327715 DNK327706:DNK327715 DXG327706:DXG327715 EHC327706:EHC327715 EQY327706:EQY327715 FAU327706:FAU327715 FKQ327706:FKQ327715 FUM327706:FUM327715 GEI327706:GEI327715 GOE327706:GOE327715 GYA327706:GYA327715 HHW327706:HHW327715 HRS327706:HRS327715 IBO327706:IBO327715 ILK327706:ILK327715 IVG327706:IVG327715 JFC327706:JFC327715 JOY327706:JOY327715 JYU327706:JYU327715 KIQ327706:KIQ327715 KSM327706:KSM327715 LCI327706:LCI327715 LME327706:LME327715 LWA327706:LWA327715 MFW327706:MFW327715 MPS327706:MPS327715 MZO327706:MZO327715 NJK327706:NJK327715 NTG327706:NTG327715 ODC327706:ODC327715 OMY327706:OMY327715 OWU327706:OWU327715 PGQ327706:PGQ327715 PQM327706:PQM327715 QAI327706:QAI327715 QKE327706:QKE327715 QUA327706:QUA327715 RDW327706:RDW327715 RNS327706:RNS327715 RXO327706:RXO327715 SHK327706:SHK327715 SRG327706:SRG327715 TBC327706:TBC327715 TKY327706:TKY327715 TUU327706:TUU327715 UEQ327706:UEQ327715 UOM327706:UOM327715 UYI327706:UYI327715 VIE327706:VIE327715 VSA327706:VSA327715 WBW327706:WBW327715 WLS327706:WLS327715 WVO327706:WVO327715 G393242:G393251 JC393242:JC393251 SY393242:SY393251 ACU393242:ACU393251 AMQ393242:AMQ393251 AWM393242:AWM393251 BGI393242:BGI393251 BQE393242:BQE393251 CAA393242:CAA393251 CJW393242:CJW393251 CTS393242:CTS393251 DDO393242:DDO393251 DNK393242:DNK393251 DXG393242:DXG393251 EHC393242:EHC393251 EQY393242:EQY393251 FAU393242:FAU393251 FKQ393242:FKQ393251 FUM393242:FUM393251 GEI393242:GEI393251 GOE393242:GOE393251 GYA393242:GYA393251 HHW393242:HHW393251 HRS393242:HRS393251 IBO393242:IBO393251 ILK393242:ILK393251 IVG393242:IVG393251 JFC393242:JFC393251 JOY393242:JOY393251 JYU393242:JYU393251 KIQ393242:KIQ393251 KSM393242:KSM393251 LCI393242:LCI393251 LME393242:LME393251 LWA393242:LWA393251 MFW393242:MFW393251 MPS393242:MPS393251 MZO393242:MZO393251 NJK393242:NJK393251 NTG393242:NTG393251 ODC393242:ODC393251 OMY393242:OMY393251 OWU393242:OWU393251 PGQ393242:PGQ393251 PQM393242:PQM393251 QAI393242:QAI393251 QKE393242:QKE393251 QUA393242:QUA393251 RDW393242:RDW393251 RNS393242:RNS393251 RXO393242:RXO393251 SHK393242:SHK393251 SRG393242:SRG393251 TBC393242:TBC393251 TKY393242:TKY393251 TUU393242:TUU393251 UEQ393242:UEQ393251 UOM393242:UOM393251 UYI393242:UYI393251 VIE393242:VIE393251 VSA393242:VSA393251 WBW393242:WBW393251 WLS393242:WLS393251 WVO393242:WVO393251 G458778:G458787 JC458778:JC458787 SY458778:SY458787 ACU458778:ACU458787 AMQ458778:AMQ458787 AWM458778:AWM458787 BGI458778:BGI458787 BQE458778:BQE458787 CAA458778:CAA458787 CJW458778:CJW458787 CTS458778:CTS458787 DDO458778:DDO458787 DNK458778:DNK458787 DXG458778:DXG458787 EHC458778:EHC458787 EQY458778:EQY458787 FAU458778:FAU458787 FKQ458778:FKQ458787 FUM458778:FUM458787 GEI458778:GEI458787 GOE458778:GOE458787 GYA458778:GYA458787 HHW458778:HHW458787 HRS458778:HRS458787 IBO458778:IBO458787 ILK458778:ILK458787 IVG458778:IVG458787 JFC458778:JFC458787 JOY458778:JOY458787 JYU458778:JYU458787 KIQ458778:KIQ458787 KSM458778:KSM458787 LCI458778:LCI458787 LME458778:LME458787 LWA458778:LWA458787 MFW458778:MFW458787 MPS458778:MPS458787 MZO458778:MZO458787 NJK458778:NJK458787 NTG458778:NTG458787 ODC458778:ODC458787 OMY458778:OMY458787 OWU458778:OWU458787 PGQ458778:PGQ458787 PQM458778:PQM458787 QAI458778:QAI458787 QKE458778:QKE458787 QUA458778:QUA458787 RDW458778:RDW458787 RNS458778:RNS458787 RXO458778:RXO458787 SHK458778:SHK458787 SRG458778:SRG458787 TBC458778:TBC458787 TKY458778:TKY458787 TUU458778:TUU458787 UEQ458778:UEQ458787 UOM458778:UOM458787 UYI458778:UYI458787 VIE458778:VIE458787 VSA458778:VSA458787 WBW458778:WBW458787 WLS458778:WLS458787 WVO458778:WVO458787 G524314:G524323 JC524314:JC524323 SY524314:SY524323 ACU524314:ACU524323 AMQ524314:AMQ524323 AWM524314:AWM524323 BGI524314:BGI524323 BQE524314:BQE524323 CAA524314:CAA524323 CJW524314:CJW524323 CTS524314:CTS524323 DDO524314:DDO524323 DNK524314:DNK524323 DXG524314:DXG524323 EHC524314:EHC524323 EQY524314:EQY524323 FAU524314:FAU524323 FKQ524314:FKQ524323 FUM524314:FUM524323 GEI524314:GEI524323 GOE524314:GOE524323 GYA524314:GYA524323 HHW524314:HHW524323 HRS524314:HRS524323 IBO524314:IBO524323 ILK524314:ILK524323 IVG524314:IVG524323 JFC524314:JFC524323 JOY524314:JOY524323 JYU524314:JYU524323 KIQ524314:KIQ524323 KSM524314:KSM524323 LCI524314:LCI524323 LME524314:LME524323 LWA524314:LWA524323 MFW524314:MFW524323 MPS524314:MPS524323 MZO524314:MZO524323 NJK524314:NJK524323 NTG524314:NTG524323 ODC524314:ODC524323 OMY524314:OMY524323 OWU524314:OWU524323 PGQ524314:PGQ524323 PQM524314:PQM524323 QAI524314:QAI524323 QKE524314:QKE524323 QUA524314:QUA524323 RDW524314:RDW524323 RNS524314:RNS524323 RXO524314:RXO524323 SHK524314:SHK524323 SRG524314:SRG524323 TBC524314:TBC524323 TKY524314:TKY524323 TUU524314:TUU524323 UEQ524314:UEQ524323 UOM524314:UOM524323 UYI524314:UYI524323 VIE524314:VIE524323 VSA524314:VSA524323 WBW524314:WBW524323 WLS524314:WLS524323 WVO524314:WVO524323 G589850:G589859 JC589850:JC589859 SY589850:SY589859 ACU589850:ACU589859 AMQ589850:AMQ589859 AWM589850:AWM589859 BGI589850:BGI589859 BQE589850:BQE589859 CAA589850:CAA589859 CJW589850:CJW589859 CTS589850:CTS589859 DDO589850:DDO589859 DNK589850:DNK589859 DXG589850:DXG589859 EHC589850:EHC589859 EQY589850:EQY589859 FAU589850:FAU589859 FKQ589850:FKQ589859 FUM589850:FUM589859 GEI589850:GEI589859 GOE589850:GOE589859 GYA589850:GYA589859 HHW589850:HHW589859 HRS589850:HRS589859 IBO589850:IBO589859 ILK589850:ILK589859 IVG589850:IVG589859 JFC589850:JFC589859 JOY589850:JOY589859 JYU589850:JYU589859 KIQ589850:KIQ589859 KSM589850:KSM589859 LCI589850:LCI589859 LME589850:LME589859 LWA589850:LWA589859 MFW589850:MFW589859 MPS589850:MPS589859 MZO589850:MZO589859 NJK589850:NJK589859 NTG589850:NTG589859 ODC589850:ODC589859 OMY589850:OMY589859 OWU589850:OWU589859 PGQ589850:PGQ589859 PQM589850:PQM589859 QAI589850:QAI589859 QKE589850:QKE589859 QUA589850:QUA589859 RDW589850:RDW589859 RNS589850:RNS589859 RXO589850:RXO589859 SHK589850:SHK589859 SRG589850:SRG589859 TBC589850:TBC589859 TKY589850:TKY589859 TUU589850:TUU589859 UEQ589850:UEQ589859 UOM589850:UOM589859 UYI589850:UYI589859 VIE589850:VIE589859 VSA589850:VSA589859 WBW589850:WBW589859 WLS589850:WLS589859 WVO589850:WVO589859 G655386:G655395 JC655386:JC655395 SY655386:SY655395 ACU655386:ACU655395 AMQ655386:AMQ655395 AWM655386:AWM655395 BGI655386:BGI655395 BQE655386:BQE655395 CAA655386:CAA655395 CJW655386:CJW655395 CTS655386:CTS655395 DDO655386:DDO655395 DNK655386:DNK655395 DXG655386:DXG655395 EHC655386:EHC655395 EQY655386:EQY655395 FAU655386:FAU655395 FKQ655386:FKQ655395 FUM655386:FUM655395 GEI655386:GEI655395 GOE655386:GOE655395 GYA655386:GYA655395 HHW655386:HHW655395 HRS655386:HRS655395 IBO655386:IBO655395 ILK655386:ILK655395 IVG655386:IVG655395 JFC655386:JFC655395 JOY655386:JOY655395 JYU655386:JYU655395 KIQ655386:KIQ655395 KSM655386:KSM655395 LCI655386:LCI655395 LME655386:LME655395 LWA655386:LWA655395 MFW655386:MFW655395 MPS655386:MPS655395 MZO655386:MZO655395 NJK655386:NJK655395 NTG655386:NTG655395 ODC655386:ODC655395 OMY655386:OMY655395 OWU655386:OWU655395 PGQ655386:PGQ655395 PQM655386:PQM655395 QAI655386:QAI655395 QKE655386:QKE655395 QUA655386:QUA655395 RDW655386:RDW655395 RNS655386:RNS655395 RXO655386:RXO655395 SHK655386:SHK655395 SRG655386:SRG655395 TBC655386:TBC655395 TKY655386:TKY655395 TUU655386:TUU655395 UEQ655386:UEQ655395 UOM655386:UOM655395 UYI655386:UYI655395 VIE655386:VIE655395 VSA655386:VSA655395 WBW655386:WBW655395 WLS655386:WLS655395 WVO655386:WVO655395 G720922:G720931 JC720922:JC720931 SY720922:SY720931 ACU720922:ACU720931 AMQ720922:AMQ720931 AWM720922:AWM720931 BGI720922:BGI720931 BQE720922:BQE720931 CAA720922:CAA720931 CJW720922:CJW720931 CTS720922:CTS720931 DDO720922:DDO720931 DNK720922:DNK720931 DXG720922:DXG720931 EHC720922:EHC720931 EQY720922:EQY720931 FAU720922:FAU720931 FKQ720922:FKQ720931 FUM720922:FUM720931 GEI720922:GEI720931 GOE720922:GOE720931 GYA720922:GYA720931 HHW720922:HHW720931 HRS720922:HRS720931 IBO720922:IBO720931 ILK720922:ILK720931 IVG720922:IVG720931 JFC720922:JFC720931 JOY720922:JOY720931 JYU720922:JYU720931 KIQ720922:KIQ720931 KSM720922:KSM720931 LCI720922:LCI720931 LME720922:LME720931 LWA720922:LWA720931 MFW720922:MFW720931 MPS720922:MPS720931 MZO720922:MZO720931 NJK720922:NJK720931 NTG720922:NTG720931 ODC720922:ODC720931 OMY720922:OMY720931 OWU720922:OWU720931 PGQ720922:PGQ720931 PQM720922:PQM720931 QAI720922:QAI720931 QKE720922:QKE720931 QUA720922:QUA720931 RDW720922:RDW720931 RNS720922:RNS720931 RXO720922:RXO720931 SHK720922:SHK720931 SRG720922:SRG720931 TBC720922:TBC720931 TKY720922:TKY720931 TUU720922:TUU720931 UEQ720922:UEQ720931 UOM720922:UOM720931 UYI720922:UYI720931 VIE720922:VIE720931 VSA720922:VSA720931 WBW720922:WBW720931 WLS720922:WLS720931 WVO720922:WVO720931 G786458:G786467 JC786458:JC786467 SY786458:SY786467 ACU786458:ACU786467 AMQ786458:AMQ786467 AWM786458:AWM786467 BGI786458:BGI786467 BQE786458:BQE786467 CAA786458:CAA786467 CJW786458:CJW786467 CTS786458:CTS786467 DDO786458:DDO786467 DNK786458:DNK786467 DXG786458:DXG786467 EHC786458:EHC786467 EQY786458:EQY786467 FAU786458:FAU786467 FKQ786458:FKQ786467 FUM786458:FUM786467 GEI786458:GEI786467 GOE786458:GOE786467 GYA786458:GYA786467 HHW786458:HHW786467 HRS786458:HRS786467 IBO786458:IBO786467 ILK786458:ILK786467 IVG786458:IVG786467 JFC786458:JFC786467 JOY786458:JOY786467 JYU786458:JYU786467 KIQ786458:KIQ786467 KSM786458:KSM786467 LCI786458:LCI786467 LME786458:LME786467 LWA786458:LWA786467 MFW786458:MFW786467 MPS786458:MPS786467 MZO786458:MZO786467 NJK786458:NJK786467 NTG786458:NTG786467 ODC786458:ODC786467 OMY786458:OMY786467 OWU786458:OWU786467 PGQ786458:PGQ786467 PQM786458:PQM786467 QAI786458:QAI786467 QKE786458:QKE786467 QUA786458:QUA786467 RDW786458:RDW786467 RNS786458:RNS786467 RXO786458:RXO786467 SHK786458:SHK786467 SRG786458:SRG786467 TBC786458:TBC786467 TKY786458:TKY786467 TUU786458:TUU786467 UEQ786458:UEQ786467 UOM786458:UOM786467 UYI786458:UYI786467 VIE786458:VIE786467 VSA786458:VSA786467 WBW786458:WBW786467 WLS786458:WLS786467 WVO786458:WVO786467 G851994:G852003 JC851994:JC852003 SY851994:SY852003 ACU851994:ACU852003 AMQ851994:AMQ852003 AWM851994:AWM852003 BGI851994:BGI852003 BQE851994:BQE852003 CAA851994:CAA852003 CJW851994:CJW852003 CTS851994:CTS852003 DDO851994:DDO852003 DNK851994:DNK852003 DXG851994:DXG852003 EHC851994:EHC852003 EQY851994:EQY852003 FAU851994:FAU852003 FKQ851994:FKQ852003 FUM851994:FUM852003 GEI851994:GEI852003 GOE851994:GOE852003 GYA851994:GYA852003 HHW851994:HHW852003 HRS851994:HRS852003 IBO851994:IBO852003 ILK851994:ILK852003 IVG851994:IVG852003 JFC851994:JFC852003 JOY851994:JOY852003 JYU851994:JYU852003 KIQ851994:KIQ852003 KSM851994:KSM852003 LCI851994:LCI852003 LME851994:LME852003 LWA851994:LWA852003 MFW851994:MFW852003 MPS851994:MPS852003 MZO851994:MZO852003 NJK851994:NJK852003 NTG851994:NTG852003 ODC851994:ODC852003 OMY851994:OMY852003 OWU851994:OWU852003 PGQ851994:PGQ852003 PQM851994:PQM852003 QAI851994:QAI852003 QKE851994:QKE852003 QUA851994:QUA852003 RDW851994:RDW852003 RNS851994:RNS852003 RXO851994:RXO852003 SHK851994:SHK852003 SRG851994:SRG852003 TBC851994:TBC852003 TKY851994:TKY852003 TUU851994:TUU852003 UEQ851994:UEQ852003 UOM851994:UOM852003 UYI851994:UYI852003 VIE851994:VIE852003 VSA851994:VSA852003 WBW851994:WBW852003 WLS851994:WLS852003 WVO851994:WVO852003 G917530:G917539 JC917530:JC917539 SY917530:SY917539 ACU917530:ACU917539 AMQ917530:AMQ917539 AWM917530:AWM917539 BGI917530:BGI917539 BQE917530:BQE917539 CAA917530:CAA917539 CJW917530:CJW917539 CTS917530:CTS917539 DDO917530:DDO917539 DNK917530:DNK917539 DXG917530:DXG917539 EHC917530:EHC917539 EQY917530:EQY917539 FAU917530:FAU917539 FKQ917530:FKQ917539 FUM917530:FUM917539 GEI917530:GEI917539 GOE917530:GOE917539 GYA917530:GYA917539 HHW917530:HHW917539 HRS917530:HRS917539 IBO917530:IBO917539 ILK917530:ILK917539 IVG917530:IVG917539 JFC917530:JFC917539 JOY917530:JOY917539 JYU917530:JYU917539 KIQ917530:KIQ917539 KSM917530:KSM917539 LCI917530:LCI917539 LME917530:LME917539 LWA917530:LWA917539 MFW917530:MFW917539 MPS917530:MPS917539 MZO917530:MZO917539 NJK917530:NJK917539 NTG917530:NTG917539 ODC917530:ODC917539 OMY917530:OMY917539 OWU917530:OWU917539 PGQ917530:PGQ917539 PQM917530:PQM917539 QAI917530:QAI917539 QKE917530:QKE917539 QUA917530:QUA917539 RDW917530:RDW917539 RNS917530:RNS917539 RXO917530:RXO917539 SHK917530:SHK917539 SRG917530:SRG917539 TBC917530:TBC917539 TKY917530:TKY917539 TUU917530:TUU917539 UEQ917530:UEQ917539 UOM917530:UOM917539 UYI917530:UYI917539 VIE917530:VIE917539 VSA917530:VSA917539 WBW917530:WBW917539 WLS917530:WLS917539 WVO917530:WVO917539 G983066:G983075 JC983066:JC983075 SY983066:SY983075 ACU983066:ACU983075 AMQ983066:AMQ983075 AWM983066:AWM983075 BGI983066:BGI983075 BQE983066:BQE983075 CAA983066:CAA983075 CJW983066:CJW983075 CTS983066:CTS983075 DDO983066:DDO983075 DNK983066:DNK983075 DXG983066:DXG983075 EHC983066:EHC983075 EQY983066:EQY983075 FAU983066:FAU983075 FKQ983066:FKQ983075 FUM983066:FUM983075 GEI983066:GEI983075 GOE983066:GOE983075 GYA983066:GYA983075 HHW983066:HHW983075 HRS983066:HRS983075 IBO983066:IBO983075 ILK983066:ILK983075 IVG983066:IVG983075 JFC983066:JFC983075 JOY983066:JOY983075 JYU983066:JYU983075 KIQ983066:KIQ983075 KSM983066:KSM983075 LCI983066:LCI983075 LME983066:LME983075 LWA983066:LWA983075 MFW983066:MFW983075 MPS983066:MPS983075 MZO983066:MZO983075 NJK983066:NJK983075 NTG983066:NTG983075 ODC983066:ODC983075 OMY983066:OMY983075 OWU983066:OWU983075 PGQ983066:PGQ983075 PQM983066:PQM983075 QAI983066:QAI983075 QKE983066:QKE983075 QUA983066:QUA983075 RDW983066:RDW983075 RNS983066:RNS983075 RXO983066:RXO983075 SHK983066:SHK983075 SRG983066:SRG983075 TBC983066:TBC983075 TKY983066:TKY983075 TUU983066:TUU983075 UEQ983066:UEQ983075 UOM983066:UOM983075 UYI983066:UYI983075 VIE983066:VIE983075 VSA983066:VSA983075 WBW983066:WBW983075 WLS983066:WLS983075 WVO983066:WVO983075 WVO11:WVO18 TC51:TC53 JG29:JG38 JG51:JG53 K51:K53 WVO51:WVO53 WLS51:WLS53 WBW51:WBW53 VSA51:VSA53 VIE51:VIE53 UYI51:UYI53 UOM51:UOM53 UEQ51:UEQ53 TUU51:TUU53 TKY51:TKY53 TBC51:TBC53 SRG51:SRG53 SHK51:SHK53 RXO51:RXO53 RNS51:RNS53 RDW51:RDW53 QUA51:QUA53 QKE51:QKE53 QAI51:QAI53 PQM51:PQM53 PGQ51:PGQ53 OWU51:OWU53 OMY51:OMY53 ODC51:ODC53 NTG51:NTG53 NJK51:NJK53 MZO51:MZO53 MPS51:MPS53 MFW51:MFW53 LWA51:LWA53 LME51:LME53 LCI51:LCI53 KSM51:KSM53 KIQ51:KIQ53 JYU51:JYU53 JOY51:JOY53 JFC51:JFC53 IVG51:IVG53 ILK51:ILK53 IBO51:IBO53 HRS51:HRS53 HHW51:HHW53 GYA51:GYA53 GOE51:GOE53 GEI51:GEI53 FUM51:FUM53 FKQ51:FKQ53 FAU51:FAU53 EQY51:EQY53 EHC51:EHC53 DXG51:DXG53 DNK51:DNK53 DDO51:DDO53 CTS51:CTS53 CJW51:CJW53 CAA51:CAA53 BQE51:BQE53 BGI51:BGI53 AWM51:AWM53 AMQ51:AMQ53 ACU51:ACU53 SY51:SY53 JC51:JC53 G51:G53 WVS51:WVS53 WLW51:WLW53 WCA51:WCA53 VSE51:VSE53 VII51:VII53 UYM51:UYM53 UOQ51:UOQ53 UEU51:UEU53 TUY51:TUY53 TLC51:TLC53 TBG51:TBG53 SRK51:SRK53 SHO51:SHO53 RXS51:RXS53 RNW51:RNW53 REA51:REA53 QUE51:QUE53 QKI51:QKI53 QAM51:QAM53 PQQ51:PQQ53 PGU51:PGU53 OWY51:OWY53 ONC51:ONC53 ODG51:ODG53 NTK51:NTK53 NJO51:NJO53 MZS51:MZS53 MPW51:MPW53 MGA51:MGA53 LWE51:LWE53 LMI51:LMI53 LCM51:LCM53 KSQ51:KSQ53 KIU51:KIU53 JYY51:JYY53 JPC51:JPC53 JFG51:JFG53 IVK51:IVK53 ILO51:ILO53 IBS51:IBS53 HRW51:HRW53 HIA51:HIA53 GYE51:GYE53 GOI51:GOI53 GEM51:GEM53 FUQ51:FUQ53 FKU51:FKU53 FAY51:FAY53 ERC51:ERC53 EHG51:EHG53 DXK51:DXK53 DNO51:DNO53 DDS51:DDS53 CTW51:CTW53 CKA51:CKA53 CAE51:CAE53 BQI51:BQI53 BGM51:BGM53 AWQ51:AWQ53 AMU51:AMU53 ACY51:ACY53 K11:K18 JG11:JG18 TC11:TC18 ACY11:ACY18 AMU11:AMU18 AWQ11:AWQ18 BGM11:BGM18 BQI11:BQI18 CAE11:CAE18 CKA11:CKA18 CTW11:CTW18 DDS11:DDS18 DNO11:DNO18 DXK11:DXK18 EHG11:EHG18 ERC11:ERC18 FAY11:FAY18 FKU11:FKU18 FUQ11:FUQ18 GEM11:GEM18 GOI11:GOI18 GYE11:GYE18 HIA11:HIA18 HRW11:HRW18 IBS11:IBS18 ILO11:ILO18 IVK11:IVK18 JFG11:JFG18 JPC11:JPC18 JYY11:JYY18 KIU11:KIU18 KSQ11:KSQ18 LCM11:LCM18 LMI11:LMI18 LWE11:LWE18 MGA11:MGA18 MPW11:MPW18 MZS11:MZS18 NJO11:NJO18 NTK11:NTK18 ODG11:ODG18 ONC11:ONC18 OWY11:OWY18 PGU11:PGU18 PQQ11:PQQ18 QAM11:QAM18 QKI11:QKI18 QUE11:QUE18 REA11:REA18 RNW11:RNW18 RXS11:RXS18 SHO11:SHO18 SRK11:SRK18 TBG11:TBG18 TLC11:TLC18 TUY11:TUY18 UEU11:UEU18 UOQ11:UOQ18 UYM11:UYM18 VII11:VII18 VSE11:VSE18 WCA11:WCA18 WLW11:WLW18 WVS11:WVS18 G11:G18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JG20:JG27 TC20:TC27 ACY20:ACY27 AMU20:AMU27 AWQ20:AWQ27 BGM20:BGM27 BQI20:BQI27 CAE20:CAE27 CKA20:CKA27 CTW20:CTW27 DDS20:DDS27 DNO20:DNO27 DXK20:DXK27 EHG20:EHG27 ERC20:ERC27 FAY20:FAY27 FKU20:FKU27 FUQ20:FUQ27 GEM20:GEM27 GOI20:GOI27 GYE20:GYE27 HIA20:HIA27 HRW20:HRW27 IBS20:IBS27 ILO20:ILO27 IVK20:IVK27 JFG20:JFG27 JPC20:JPC27 JYY20:JYY27 KIU20:KIU27 KSQ20:KSQ27 LCM20:LCM27 LMI20:LMI27 LWE20:LWE27 MGA20:MGA27 MPW20:MPW27 MZS20:MZS27 NJO20:NJO27 NTK20:NTK27 ODG20:ODG27 ONC20:ONC27 OWY20:OWY27 PGU20:PGU27 PQQ20:PQQ27 QAM20:QAM27 QKI20:QKI27 QUE20:QUE27 REA20:REA27 RNW20:RNW27 RXS20:RXS27 SHO20:SHO27 SRK20:SRK27 TBG20:TBG27 TLC20:TLC27 TUY20:TUY27 UEU20:UEU27 UOQ20:UOQ27 UYM20:UYM27 VII20:VII27 VSE20:VSE27 WCA20:WCA27 WLW20:WLW27 WVS20:WVS27 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K20:K27 TC29:TC38 ACY29:ACY38 AMU29:AMU38 AWQ29:AWQ38 BGM29:BGM38 BQI29:BQI38 CAE29:CAE38 CKA29:CKA38 CTW29:CTW38 DDS29:DDS38 DNO29:DNO38 DXK29:DXK38 EHG29:EHG38 ERC29:ERC38 FAY29:FAY38 FKU29:FKU38 FUQ29:FUQ38 GEM29:GEM38 GOI29:GOI38 GYE29:GYE38 HIA29:HIA38 HRW29:HRW38 IBS29:IBS38 ILO29:ILO38 IVK29:IVK38 JFG29:JFG38 JPC29:JPC38 JYY29:JYY38 KIU29:KIU38 KSQ29:KSQ38 LCM29:LCM38 LMI29:LMI38 LWE29:LWE38 MGA29:MGA38 MPW29:MPW38 MZS29:MZS38 NJO29:NJO38 NTK29:NTK38 ODG29:ODG38 ONC29:ONC38 OWY29:OWY38 PGU29:PGU38 PQQ29:PQQ38 QAM29:QAM38 QKI29:QKI38 QUE29:QUE38 REA29:REA38 RNW29:RNW38 RXS29:RXS38 SHO29:SHO38 SRK29:SRK38 TBG29:TBG38 TLC29:TLC38 TUY29:TUY38 UEU29:UEU38 UOQ29:UOQ38 UYM29:UYM38 VII29:VII38 VSE29:VSE38 WCA29:WCA38 WLW29:WLW38 WVS29:WVS38 G29:G38 JC29:JC38 SY29:SY38 ACU29:ACU38 AMQ29:AMQ38 AWM29:AWM38 BGI29:BGI38 BQE29:BQE38 CAA29:CAA38 CJW29:CJW38 CTS29:CTS38 DDO29:DDO38 DNK29:DNK38 DXG29:DXG38 EHC29:EHC38 EQY29:EQY38 FAU29:FAU38 FKQ29:FKQ38 FUM29:FUM38 GEI29:GEI38 GOE29:GOE38 GYA29:GYA38 HHW29:HHW38 HRS29:HRS38 IBO29:IBO38 ILK29:ILK38 IVG29:IVG38 JFC29:JFC38 JOY29:JOY38 JYU29:JYU38 KIQ29:KIQ38 KSM29:KSM38 LCI29:LCI38 LME29:LME38 LWA29:LWA38 MFW29:MFW38 MPS29:MPS38 MZO29:MZO38 NJK29:NJK38 NTG29:NTG38 ODC29:ODC38 OMY29:OMY38 OWU29:OWU38 PGQ29:PGQ38 PQM29:PQM38 QAI29:QAI38 QKE29:QKE38 QUA29:QUA38 RDW29:RDW38 RNS29:RNS38 RXO29:RXO38 SHK29:SHK38 SRG29:SRG38 TBC29:TBC38 TKY29:TKY38 TUU29:TUU38 UEQ29:UEQ38 UOM29:UOM38 UYI29:UYI38 VIE29:VIE38 VSA29:VSA38 WBW29:WBW38 WLS29:WLS38 WVO29:WVO38 K29:K38 JG41:JG49 K41:K49 WVO41:WVO49 WLS41:WLS49 WBW41:WBW49 VSA41:VSA49 VIE41:VIE49 UYI41:UYI49 UOM41:UOM49 UEQ41:UEQ49 TUU41:TUU49 TKY41:TKY49 TBC41:TBC49 SRG41:SRG49 SHK41:SHK49 RXO41:RXO49 RNS41:RNS49 RDW41:RDW49 QUA41:QUA49 QKE41:QKE49 QAI41:QAI49 PQM41:PQM49 PGQ41:PGQ49 OWU41:OWU49 OMY41:OMY49 ODC41:ODC49 NTG41:NTG49 NJK41:NJK49 MZO41:MZO49 MPS41:MPS49 MFW41:MFW49 LWA41:LWA49 LME41:LME49 LCI41:LCI49 KSM41:KSM49 KIQ41:KIQ49 JYU41:JYU49 JOY41:JOY49 JFC41:JFC49 IVG41:IVG49 ILK41:ILK49 IBO41:IBO49 HRS41:HRS49 HHW41:HHW49 GYA41:GYA49 GOE41:GOE49 GEI41:GEI49 FUM41:FUM49 FKQ41:FKQ49 FAU41:FAU49 EQY41:EQY49 EHC41:EHC49 DXG41:DXG49 DNK41:DNK49 DDO41:DDO49 CTS41:CTS49 CJW41:CJW49 CAA41:CAA49 BQE41:BQE49 BGI41:BGI49 AWM41:AWM49 AMQ41:AMQ49 ACU41:ACU49 SY41:SY49 JC41:JC49 G41:G49 WVS41:WVS49 WLW41:WLW49 WCA41:WCA49 VSE41:VSE49 VII41:VII49 UYM41:UYM49 UOQ41:UOQ49 UEU41:UEU49 TUY41:TUY49 TLC41:TLC49 TBG41:TBG49 SRK41:SRK49 SHO41:SHO49 RXS41:RXS49 RNW41:RNW49 REA41:REA49 QUE41:QUE49 QKI41:QKI49 QAM41:QAM49 PQQ41:PQQ49 PGU41:PGU49 OWY41:OWY49 ONC41:ONC49 ODG41:ODG49 NTK41:NTK49 NJO41:NJO49 MZS41:MZS49 MPW41:MPW49 MGA41:MGA49 LWE41:LWE49 LMI41:LMI49 LCM41:LCM49 KSQ41:KSQ49 KIU41:KIU49 JYY41:JYY49 JPC41:JPC49 JFG41:JFG49 IVK41:IVK49 ILO41:ILO49 IBS41:IBS49 HRW41:HRW49 HIA41:HIA49 GYE41:GYE49 GOI41:GOI49 GEM41:GEM49 FUQ41:FUQ49 FKU41:FKU49 FAY41:FAY49 ERC41:ERC49 EHG41:EHG49 DXK41:DXK49 DNO41:DNO49 DDS41:DDS49 CTW41:CTW49 CKA41:CKA49 CAE41:CAE49 BQI41:BQI49 BGM41:BGM49 AWQ41:AWQ49 AMU41:AMU49 ACY41:ACY49 TC41:TC49" xr:uid="{BBE02776-3C2A-4672-A561-56585C0310ED}">
      <formula1>"Pass,Fail,NA"</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D53-2AAB-48AC-BB67-D2E7923328E9}">
  <dimension ref="A1:P25"/>
  <sheetViews>
    <sheetView topLeftCell="A7" workbookViewId="0">
      <selection activeCell="C39" sqref="C39"/>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COUNTBLANK(G11:G25)</f>
        <v>15</v>
      </c>
      <c r="H2" s="3"/>
      <c r="K2" s="4">
        <f>COUNTBLANK(K11:K25)</f>
        <v>15</v>
      </c>
      <c r="L2" s="3"/>
    </row>
    <row r="3" spans="1:16" ht="16.5">
      <c r="A3" s="143" t="s">
        <v>30</v>
      </c>
      <c r="B3" s="143"/>
      <c r="C3" s="143"/>
      <c r="D3" s="143"/>
      <c r="F3" s="139" t="s">
        <v>31</v>
      </c>
      <c r="G3" s="139"/>
      <c r="H3" s="139"/>
      <c r="J3" s="139" t="s">
        <v>32</v>
      </c>
      <c r="K3" s="139"/>
      <c r="L3" s="139"/>
    </row>
    <row r="4" spans="1:16" ht="16.5">
      <c r="A4" s="59" t="s">
        <v>33</v>
      </c>
      <c r="B4" s="59"/>
      <c r="C4" s="60" t="s">
        <v>505</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COUNTIF(G10:G25,"Pass")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COUNTIF(K10:K25,"Pass")</f>
        <v>0</v>
      </c>
      <c r="L4" s="63" t="s">
        <v>12</v>
      </c>
      <c r="M4" s="61"/>
      <c r="N4" s="61"/>
      <c r="O4" s="58"/>
      <c r="P4" s="58"/>
    </row>
    <row r="5" spans="1:16" ht="70" customHeight="1">
      <c r="A5" s="59" t="s">
        <v>34</v>
      </c>
      <c r="B5" s="59"/>
      <c r="C5" s="142" t="s">
        <v>506</v>
      </c>
      <c r="D5" s="142"/>
      <c r="E5" s="65"/>
      <c r="F5" s="141"/>
      <c r="G5" s="66">
        <f>COUNTIF(G10:G25,"Fail")</f>
        <v>0</v>
      </c>
      <c r="H5" s="63" t="s">
        <v>13</v>
      </c>
      <c r="I5" s="65"/>
      <c r="J5" s="141"/>
      <c r="K5" s="66">
        <f>COUNTIF(K10:K25,"Fail")</f>
        <v>0</v>
      </c>
      <c r="L5" s="63" t="s">
        <v>13</v>
      </c>
      <c r="M5" s="67"/>
      <c r="N5" s="61"/>
      <c r="O5" s="58"/>
      <c r="P5" s="58"/>
    </row>
    <row r="6" spans="1:16" ht="16.5">
      <c r="A6" s="68" t="s">
        <v>35</v>
      </c>
      <c r="B6" s="68"/>
      <c r="C6" s="142" t="s">
        <v>175</v>
      </c>
      <c r="D6" s="142"/>
      <c r="E6" s="65"/>
      <c r="F6" s="141"/>
      <c r="G6" s="66">
        <f>COUNTIF(G10:G25,"NA")</f>
        <v>0</v>
      </c>
      <c r="H6" s="63" t="s">
        <v>14</v>
      </c>
      <c r="I6" s="65"/>
      <c r="J6" s="141"/>
      <c r="K6" s="66">
        <f>COUNTIF(K10:K25,"NA")</f>
        <v>0</v>
      </c>
      <c r="L6" s="63" t="s">
        <v>14</v>
      </c>
      <c r="M6" s="67"/>
      <c r="N6" s="61"/>
      <c r="O6" s="58"/>
      <c r="P6" s="58"/>
    </row>
    <row r="7" spans="1:16" ht="16.5">
      <c r="A7" s="68" t="s">
        <v>47</v>
      </c>
      <c r="B7" s="68"/>
      <c r="C7" s="142"/>
      <c r="D7" s="142"/>
      <c r="E7" s="65"/>
      <c r="F7" s="141"/>
      <c r="G7" s="66">
        <f>COUNTA(G10:G25)</f>
        <v>0</v>
      </c>
      <c r="H7" s="63" t="s">
        <v>36</v>
      </c>
      <c r="I7" s="65"/>
      <c r="J7" s="141"/>
      <c r="K7" s="66">
        <f>COUNTA(K10:K25)</f>
        <v>0</v>
      </c>
      <c r="L7" s="63" t="s">
        <v>37</v>
      </c>
      <c r="M7" s="67"/>
      <c r="N7" s="61"/>
      <c r="O7" s="58"/>
      <c r="P7" s="58"/>
    </row>
    <row r="8" spans="1:16" ht="16.5">
      <c r="A8" s="68" t="s">
        <v>507</v>
      </c>
      <c r="B8" s="114"/>
      <c r="C8" s="69"/>
      <c r="D8" s="69"/>
      <c r="E8" s="70"/>
      <c r="F8" s="69"/>
      <c r="G8" s="66">
        <f>COUNTA($A11:$A25)</f>
        <v>14</v>
      </c>
      <c r="H8" s="63" t="s">
        <v>38</v>
      </c>
      <c r="I8" s="70"/>
      <c r="J8" s="69"/>
      <c r="K8" s="66">
        <f>COUNTA($A11:$A25)</f>
        <v>14</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504</v>
      </c>
      <c r="C10" s="136"/>
      <c r="D10" s="137"/>
      <c r="E10" s="75"/>
      <c r="F10" s="76"/>
      <c r="G10" s="77"/>
      <c r="H10" s="78"/>
      <c r="I10" s="75"/>
      <c r="J10" s="79"/>
      <c r="K10" s="79"/>
      <c r="L10" s="80"/>
      <c r="M10" s="81"/>
      <c r="N10" s="81"/>
      <c r="O10" s="74"/>
      <c r="P10" s="74"/>
    </row>
    <row r="11" spans="1:16" ht="49.5">
      <c r="A11" s="82" t="s">
        <v>508</v>
      </c>
      <c r="B11" s="83" t="s">
        <v>509</v>
      </c>
      <c r="C11" s="83" t="s">
        <v>512</v>
      </c>
      <c r="D11" s="83" t="s">
        <v>510</v>
      </c>
      <c r="E11" s="64"/>
      <c r="F11" s="83"/>
      <c r="G11" s="84"/>
      <c r="H11" s="83"/>
      <c r="I11" s="85"/>
      <c r="J11" s="83"/>
      <c r="K11" s="84"/>
      <c r="L11" s="83"/>
      <c r="M11" s="86"/>
      <c r="N11" s="86"/>
      <c r="O11" s="74"/>
      <c r="P11" s="74"/>
    </row>
    <row r="12" spans="1:16" ht="33">
      <c r="A12" s="82" t="s">
        <v>544</v>
      </c>
      <c r="B12" s="83" t="s">
        <v>511</v>
      </c>
      <c r="C12" s="83" t="s">
        <v>513</v>
      </c>
      <c r="D12" s="83" t="s">
        <v>514</v>
      </c>
      <c r="E12" s="64"/>
      <c r="F12" s="83"/>
      <c r="G12" s="84"/>
      <c r="H12" s="83"/>
      <c r="I12" s="85"/>
      <c r="J12" s="83"/>
      <c r="K12" s="84"/>
      <c r="L12" s="83"/>
      <c r="M12" s="86"/>
      <c r="N12" s="86"/>
      <c r="O12" s="74"/>
      <c r="P12" s="74"/>
    </row>
    <row r="13" spans="1:16" s="101" customFormat="1" ht="33">
      <c r="A13" s="82" t="s">
        <v>545</v>
      </c>
      <c r="B13" s="83" t="s">
        <v>96</v>
      </c>
      <c r="C13" s="83" t="s">
        <v>94</v>
      </c>
      <c r="D13" s="83" t="s">
        <v>95</v>
      </c>
      <c r="E13" s="64"/>
      <c r="F13" s="83"/>
      <c r="G13" s="84"/>
      <c r="H13" s="83"/>
      <c r="I13" s="85"/>
      <c r="J13" s="83"/>
      <c r="K13" s="84"/>
      <c r="L13" s="83"/>
      <c r="M13" s="85"/>
      <c r="N13" s="85"/>
    </row>
    <row r="14" spans="1:16" ht="49.5">
      <c r="A14" s="82" t="s">
        <v>546</v>
      </c>
      <c r="B14" s="83" t="s">
        <v>515</v>
      </c>
      <c r="C14" s="83" t="s">
        <v>516</v>
      </c>
      <c r="D14" s="83" t="s">
        <v>527</v>
      </c>
      <c r="E14" s="64"/>
      <c r="F14" s="83"/>
      <c r="G14" s="84"/>
      <c r="H14" s="83"/>
      <c r="I14" s="85"/>
      <c r="J14" s="83"/>
      <c r="K14" s="84"/>
      <c r="L14" s="83"/>
      <c r="M14" s="86"/>
      <c r="N14" s="86"/>
      <c r="O14" s="74"/>
      <c r="P14" s="74"/>
    </row>
    <row r="15" spans="1:16" ht="33">
      <c r="A15" s="82" t="s">
        <v>547</v>
      </c>
      <c r="B15" s="83" t="s">
        <v>517</v>
      </c>
      <c r="C15" s="83" t="s">
        <v>520</v>
      </c>
      <c r="D15" s="83" t="s">
        <v>518</v>
      </c>
      <c r="E15" s="64"/>
      <c r="F15" s="83"/>
      <c r="G15" s="84"/>
      <c r="H15" s="83"/>
      <c r="I15" s="85"/>
      <c r="J15" s="83"/>
      <c r="K15" s="84"/>
      <c r="L15" s="83"/>
      <c r="M15" s="86"/>
      <c r="N15" s="86"/>
      <c r="O15" s="74"/>
      <c r="P15" s="74"/>
    </row>
    <row r="16" spans="1:16" ht="33">
      <c r="A16" s="82" t="s">
        <v>548</v>
      </c>
      <c r="B16" s="116" t="s">
        <v>519</v>
      </c>
      <c r="C16" s="116" t="s">
        <v>523</v>
      </c>
      <c r="D16" s="117" t="s">
        <v>518</v>
      </c>
      <c r="E16" s="64"/>
      <c r="F16" s="118"/>
      <c r="G16" s="119"/>
      <c r="H16" s="117"/>
      <c r="I16" s="85"/>
      <c r="J16" s="83"/>
      <c r="K16" s="84"/>
      <c r="L16" s="83"/>
      <c r="M16" s="86"/>
      <c r="N16" s="86"/>
      <c r="O16" s="74"/>
      <c r="P16" s="74"/>
    </row>
    <row r="17" spans="1:16" ht="33">
      <c r="A17" s="82" t="s">
        <v>549</v>
      </c>
      <c r="B17" s="116" t="s">
        <v>521</v>
      </c>
      <c r="C17" s="116" t="s">
        <v>522</v>
      </c>
      <c r="D17" s="117" t="s">
        <v>518</v>
      </c>
      <c r="E17" s="64"/>
      <c r="F17" s="118"/>
      <c r="G17" s="119"/>
      <c r="H17" s="117"/>
      <c r="I17" s="85"/>
      <c r="J17" s="83"/>
      <c r="K17" s="84"/>
      <c r="L17" s="83"/>
      <c r="M17" s="86"/>
      <c r="N17" s="86"/>
      <c r="O17" s="74"/>
      <c r="P17" s="74"/>
    </row>
    <row r="18" spans="1:16" ht="33">
      <c r="A18" s="82" t="s">
        <v>550</v>
      </c>
      <c r="B18" s="116" t="s">
        <v>524</v>
      </c>
      <c r="C18" s="116" t="s">
        <v>525</v>
      </c>
      <c r="D18" s="117" t="s">
        <v>526</v>
      </c>
      <c r="E18" s="64"/>
      <c r="F18" s="118"/>
      <c r="G18" s="119"/>
      <c r="H18" s="117"/>
      <c r="I18" s="85"/>
      <c r="J18" s="83"/>
      <c r="K18" s="84"/>
      <c r="L18" s="83"/>
      <c r="M18" s="86"/>
      <c r="N18" s="86"/>
      <c r="O18" s="74"/>
      <c r="P18" s="74"/>
    </row>
    <row r="19" spans="1:16" ht="33">
      <c r="A19" s="82" t="s">
        <v>551</v>
      </c>
      <c r="B19" s="116" t="s">
        <v>528</v>
      </c>
      <c r="C19" s="116" t="s">
        <v>529</v>
      </c>
      <c r="D19" s="117" t="s">
        <v>530</v>
      </c>
      <c r="E19" s="64"/>
      <c r="F19" s="118"/>
      <c r="G19" s="119"/>
      <c r="H19" s="117"/>
      <c r="I19" s="85"/>
      <c r="J19" s="83"/>
      <c r="K19" s="84"/>
      <c r="L19" s="83"/>
      <c r="M19" s="86"/>
      <c r="N19" s="86"/>
      <c r="O19" s="74"/>
      <c r="P19" s="74"/>
    </row>
    <row r="20" spans="1:16" ht="33">
      <c r="A20" s="82" t="s">
        <v>552</v>
      </c>
      <c r="B20" s="116" t="s">
        <v>531</v>
      </c>
      <c r="C20" s="116" t="s">
        <v>532</v>
      </c>
      <c r="D20" s="117" t="s">
        <v>533</v>
      </c>
      <c r="E20" s="64"/>
      <c r="F20" s="118"/>
      <c r="G20" s="119"/>
      <c r="H20" s="117"/>
      <c r="I20" s="85"/>
      <c r="J20" s="83"/>
      <c r="K20" s="84"/>
      <c r="L20" s="83"/>
      <c r="M20" s="86"/>
      <c r="N20" s="86"/>
      <c r="O20" s="74"/>
      <c r="P20" s="74"/>
    </row>
    <row r="21" spans="1:16" ht="16.5">
      <c r="A21" s="82" t="s">
        <v>553</v>
      </c>
      <c r="B21" s="116" t="s">
        <v>534</v>
      </c>
      <c r="C21" s="116"/>
      <c r="D21" s="117"/>
      <c r="E21" s="64"/>
      <c r="F21" s="118"/>
      <c r="G21" s="119"/>
      <c r="H21" s="117"/>
      <c r="I21" s="85"/>
      <c r="J21" s="83"/>
      <c r="K21" s="84"/>
      <c r="L21" s="83"/>
      <c r="M21" s="86"/>
      <c r="N21" s="86"/>
      <c r="O21" s="74"/>
      <c r="P21" s="74"/>
    </row>
    <row r="22" spans="1:16" ht="33">
      <c r="A22" s="82" t="s">
        <v>554</v>
      </c>
      <c r="B22" s="116" t="s">
        <v>535</v>
      </c>
      <c r="C22" s="116" t="s">
        <v>536</v>
      </c>
      <c r="D22" s="117" t="s">
        <v>537</v>
      </c>
      <c r="E22" s="64"/>
      <c r="F22" s="118"/>
      <c r="G22" s="119"/>
      <c r="H22" s="117"/>
      <c r="I22" s="85"/>
      <c r="J22" s="83"/>
      <c r="K22" s="84"/>
      <c r="L22" s="83"/>
      <c r="M22" s="86"/>
      <c r="N22" s="86"/>
      <c r="O22" s="74"/>
      <c r="P22" s="74"/>
    </row>
    <row r="23" spans="1:16" ht="49.5">
      <c r="A23" s="82" t="s">
        <v>555</v>
      </c>
      <c r="B23" s="116" t="s">
        <v>538</v>
      </c>
      <c r="C23" s="116" t="s">
        <v>539</v>
      </c>
      <c r="D23" s="117" t="s">
        <v>540</v>
      </c>
      <c r="E23" s="64"/>
      <c r="F23" s="118"/>
      <c r="G23" s="119"/>
      <c r="H23" s="117"/>
      <c r="I23" s="85"/>
      <c r="J23" s="83"/>
      <c r="K23" s="84"/>
      <c r="L23" s="83"/>
      <c r="M23" s="86"/>
      <c r="N23" s="86"/>
      <c r="O23" s="74"/>
      <c r="P23" s="74"/>
    </row>
    <row r="24" spans="1:16" ht="49.5">
      <c r="A24" s="82" t="s">
        <v>556</v>
      </c>
      <c r="B24" s="116" t="s">
        <v>541</v>
      </c>
      <c r="C24" s="116" t="s">
        <v>542</v>
      </c>
      <c r="D24" s="117" t="s">
        <v>543</v>
      </c>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2 H11:H12 L11:L12 H14:H25 L14:L25">
    <cfRule type="expression" dxfId="114" priority="176" stopIfTrue="1">
      <formula>#REF!="Pass"</formula>
    </cfRule>
    <cfRule type="expression" dxfId="113" priority="177" stopIfTrue="1">
      <formula>#REF!="NA"</formula>
    </cfRule>
  </conditionalFormatting>
  <conditionalFormatting sqref="B14:C14">
    <cfRule type="expression" dxfId="112" priority="149" stopIfTrue="1">
      <formula>#REF!="Pass"</formula>
    </cfRule>
    <cfRule type="expression" dxfId="111" priority="150" stopIfTrue="1">
      <formula>#REF!="NA"</formula>
    </cfRule>
  </conditionalFormatting>
  <conditionalFormatting sqref="B15:C25">
    <cfRule type="expression" dxfId="110" priority="144" stopIfTrue="1">
      <formula>#REF!="Pass"</formula>
    </cfRule>
    <cfRule type="expression" dxfId="109" priority="145" stopIfTrue="1">
      <formula>#REF!="NA"</formula>
    </cfRule>
  </conditionalFormatting>
  <conditionalFormatting sqref="C14">
    <cfRule type="expression" dxfId="108" priority="148" stopIfTrue="1">
      <formula>#REF!="NA"</formula>
    </cfRule>
  </conditionalFormatting>
  <conditionalFormatting sqref="C15:C25">
    <cfRule type="expression" dxfId="107" priority="143" stopIfTrue="1">
      <formula>#REF!="NA"</formula>
    </cfRule>
  </conditionalFormatting>
  <conditionalFormatting sqref="C11:D12">
    <cfRule type="expression" dxfId="106" priority="174" stopIfTrue="1">
      <formula>#REF!="Pass"</formula>
    </cfRule>
    <cfRule type="expression" dxfId="105" priority="175" stopIfTrue="1">
      <formula>#REF!="NA"</formula>
    </cfRule>
  </conditionalFormatting>
  <conditionalFormatting sqref="C14:D14">
    <cfRule type="expression" dxfId="104" priority="147" stopIfTrue="1">
      <formula>#REF!="Pass"</formula>
    </cfRule>
  </conditionalFormatting>
  <conditionalFormatting sqref="C15:D25">
    <cfRule type="expression" dxfId="103" priority="139" stopIfTrue="1">
      <formula>#REF!="Pass"</formula>
    </cfRule>
  </conditionalFormatting>
  <conditionalFormatting sqref="D11:D13 F11:F25">
    <cfRule type="expression" dxfId="102" priority="10" stopIfTrue="1">
      <formula>#REF!="Pass"</formula>
    </cfRule>
    <cfRule type="expression" dxfId="101" priority="11" stopIfTrue="1">
      <formula>#REF!="NA"</formula>
    </cfRule>
  </conditionalFormatting>
  <conditionalFormatting sqref="D14">
    <cfRule type="expression" dxfId="100" priority="146" stopIfTrue="1">
      <formula>#REF!="NA"</formula>
    </cfRule>
  </conditionalFormatting>
  <conditionalFormatting sqref="D14:D25">
    <cfRule type="expression" dxfId="99" priority="140" stopIfTrue="1">
      <formula>#REF!="NA"</formula>
    </cfRule>
    <cfRule type="expression" dxfId="98" priority="141" stopIfTrue="1">
      <formula>#REF!="Pass"</formula>
    </cfRule>
  </conditionalFormatting>
  <conditionalFormatting sqref="D15:D25">
    <cfRule type="expression" dxfId="97" priority="46" stopIfTrue="1">
      <formula>#REF!="NA"</formula>
    </cfRule>
  </conditionalFormatting>
  <conditionalFormatting sqref="E10:E25 I11:I25 M11:N25">
    <cfRule type="expression" dxfId="96" priority="3" stopIfTrue="1">
      <formula>#REF!="Pass"</formula>
    </cfRule>
  </conditionalFormatting>
  <conditionalFormatting sqref="G10">
    <cfRule type="expression" dxfId="95" priority="166" stopIfTrue="1">
      <formula>#REF!="Pass"</formula>
    </cfRule>
    <cfRule type="expression" dxfId="94" priority="167" stopIfTrue="1">
      <formula>#REF!="NA"</formula>
    </cfRule>
    <cfRule type="expression" dxfId="93" priority="168" stopIfTrue="1">
      <formula>#REF!="Pass"</formula>
    </cfRule>
    <cfRule type="expression" dxfId="92" priority="169" stopIfTrue="1">
      <formula>#REF!="NA"</formula>
    </cfRule>
  </conditionalFormatting>
  <conditionalFormatting sqref="G11:G25 K11:K25">
    <cfRule type="cellIs" dxfId="91" priority="8" stopIfTrue="1" operator="equal">
      <formula>"Fail"</formula>
    </cfRule>
    <cfRule type="cellIs" dxfId="90" priority="9" stopIfTrue="1" operator="equal">
      <formula>"Pass"</formula>
    </cfRule>
  </conditionalFormatting>
  <conditionalFormatting sqref="H11:H25 L11:L25 B13:D13 F13">
    <cfRule type="expression" dxfId="89" priority="1" stopIfTrue="1">
      <formula>#REF!="Pass"</formula>
    </cfRule>
    <cfRule type="expression" dxfId="88" priority="2" stopIfTrue="1">
      <formula>#REF!="NA"</formula>
    </cfRule>
  </conditionalFormatting>
  <conditionalFormatting sqref="H10:I10">
    <cfRule type="expression" dxfId="87" priority="170" stopIfTrue="1">
      <formula>#REF!="Pass"</formula>
    </cfRule>
  </conditionalFormatting>
  <conditionalFormatting sqref="J10:J12 J14:J25">
    <cfRule type="expression" dxfId="86" priority="163" stopIfTrue="1">
      <formula>#REF!="Pass"</formula>
    </cfRule>
    <cfRule type="expression" dxfId="85" priority="164" stopIfTrue="1">
      <formula>#REF!="NA"</formula>
    </cfRule>
  </conditionalFormatting>
  <conditionalFormatting sqref="J10:J25">
    <cfRule type="expression" dxfId="84" priority="6" stopIfTrue="1">
      <formula>#REF!="Pass"</formula>
    </cfRule>
    <cfRule type="expression" dxfId="83" priority="7" stopIfTrue="1">
      <formula>#REF!="NA"</formula>
    </cfRule>
  </conditionalFormatting>
  <conditionalFormatting sqref="J13">
    <cfRule type="expression" dxfId="82" priority="4" stopIfTrue="1">
      <formula>#REF!="Pass"</formula>
    </cfRule>
    <cfRule type="expression" dxfId="81" priority="5" stopIfTrue="1">
      <formula>#REF!="NA"</formula>
    </cfRule>
  </conditionalFormatting>
  <conditionalFormatting sqref="L10:N10">
    <cfRule type="expression" dxfId="80" priority="165" stopIfTrue="1">
      <formula>#REF!="Pass"</formula>
    </cfRule>
  </conditionalFormatting>
  <dataValidations count="1">
    <dataValidation type="list" allowBlank="1" showInputMessage="1" showErrorMessage="1" sqref="K65534:K65543 JG65534:JG65543 TC65534:TC65543 ACY65534:ACY65543 AMU65534:AMU65543 AWQ65534:AWQ65543 BGM65534:BGM65543 BQI65534:BQI65543 CAE65534:CAE65543 CKA65534:CKA65543 CTW65534:CTW65543 DDS65534:DDS65543 DNO65534:DNO65543 DXK65534:DXK65543 EHG65534:EHG65543 ERC65534:ERC65543 FAY65534:FAY65543 FKU65534:FKU65543 FUQ65534:FUQ65543 GEM65534:GEM65543 GOI65534:GOI65543 GYE65534:GYE65543 HIA65534:HIA65543 HRW65534:HRW65543 IBS65534:IBS65543 ILO65534:ILO65543 IVK65534:IVK65543 JFG65534:JFG65543 JPC65534:JPC65543 JYY65534:JYY65543 KIU65534:KIU65543 KSQ65534:KSQ65543 LCM65534:LCM65543 LMI65534:LMI65543 LWE65534:LWE65543 MGA65534:MGA65543 MPW65534:MPW65543 MZS65534:MZS65543 NJO65534:NJO65543 NTK65534:NTK65543 ODG65534:ODG65543 ONC65534:ONC65543 OWY65534:OWY65543 PGU65534:PGU65543 PQQ65534:PQQ65543 QAM65534:QAM65543 QKI65534:QKI65543 QUE65534:QUE65543 REA65534:REA65543 RNW65534:RNW65543 RXS65534:RXS65543 SHO65534:SHO65543 SRK65534:SRK65543 TBG65534:TBG65543 TLC65534:TLC65543 TUY65534:TUY65543 UEU65534:UEU65543 UOQ65534:UOQ65543 UYM65534:UYM65543 VII65534:VII65543 VSE65534:VSE65543 WCA65534:WCA65543 WLW65534:WLW65543 WVS65534:WVS65543 K131070:K131079 JG131070:JG131079 TC131070:TC131079 ACY131070:ACY131079 AMU131070:AMU131079 AWQ131070:AWQ131079 BGM131070:BGM131079 BQI131070:BQI131079 CAE131070:CAE131079 CKA131070:CKA131079 CTW131070:CTW131079 DDS131070:DDS131079 DNO131070:DNO131079 DXK131070:DXK131079 EHG131070:EHG131079 ERC131070:ERC131079 FAY131070:FAY131079 FKU131070:FKU131079 FUQ131070:FUQ131079 GEM131070:GEM131079 GOI131070:GOI131079 GYE131070:GYE131079 HIA131070:HIA131079 HRW131070:HRW131079 IBS131070:IBS131079 ILO131070:ILO131079 IVK131070:IVK131079 JFG131070:JFG131079 JPC131070:JPC131079 JYY131070:JYY131079 KIU131070:KIU131079 KSQ131070:KSQ131079 LCM131070:LCM131079 LMI131070:LMI131079 LWE131070:LWE131079 MGA131070:MGA131079 MPW131070:MPW131079 MZS131070:MZS131079 NJO131070:NJO131079 NTK131070:NTK131079 ODG131070:ODG131079 ONC131070:ONC131079 OWY131070:OWY131079 PGU131070:PGU131079 PQQ131070:PQQ131079 QAM131070:QAM131079 QKI131070:QKI131079 QUE131070:QUE131079 REA131070:REA131079 RNW131070:RNW131079 RXS131070:RXS131079 SHO131070:SHO131079 SRK131070:SRK131079 TBG131070:TBG131079 TLC131070:TLC131079 TUY131070:TUY131079 UEU131070:UEU131079 UOQ131070:UOQ131079 UYM131070:UYM131079 VII131070:VII131079 VSE131070:VSE131079 WCA131070:WCA131079 WLW131070:WLW131079 WVS131070:WVS131079 K196606:K196615 JG196606:JG196615 TC196606:TC196615 ACY196606:ACY196615 AMU196606:AMU196615 AWQ196606:AWQ196615 BGM196606:BGM196615 BQI196606:BQI196615 CAE196606:CAE196615 CKA196606:CKA196615 CTW196606:CTW196615 DDS196606:DDS196615 DNO196606:DNO196615 DXK196606:DXK196615 EHG196606:EHG196615 ERC196606:ERC196615 FAY196606:FAY196615 FKU196606:FKU196615 FUQ196606:FUQ196615 GEM196606:GEM196615 GOI196606:GOI196615 GYE196606:GYE196615 HIA196606:HIA196615 HRW196606:HRW196615 IBS196606:IBS196615 ILO196606:ILO196615 IVK196606:IVK196615 JFG196606:JFG196615 JPC196606:JPC196615 JYY196606:JYY196615 KIU196606:KIU196615 KSQ196606:KSQ196615 LCM196606:LCM196615 LMI196606:LMI196615 LWE196606:LWE196615 MGA196606:MGA196615 MPW196606:MPW196615 MZS196606:MZS196615 NJO196606:NJO196615 NTK196606:NTK196615 ODG196606:ODG196615 ONC196606:ONC196615 OWY196606:OWY196615 PGU196606:PGU196615 PQQ196606:PQQ196615 QAM196606:QAM196615 QKI196606:QKI196615 QUE196606:QUE196615 REA196606:REA196615 RNW196606:RNW196615 RXS196606:RXS196615 SHO196606:SHO196615 SRK196606:SRK196615 TBG196606:TBG196615 TLC196606:TLC196615 TUY196606:TUY196615 UEU196606:UEU196615 UOQ196606:UOQ196615 UYM196606:UYM196615 VII196606:VII196615 VSE196606:VSE196615 WCA196606:WCA196615 WLW196606:WLW196615 WVS196606:WVS196615 K262142:K262151 JG262142:JG262151 TC262142:TC262151 ACY262142:ACY262151 AMU262142:AMU262151 AWQ262142:AWQ262151 BGM262142:BGM262151 BQI262142:BQI262151 CAE262142:CAE262151 CKA262142:CKA262151 CTW262142:CTW262151 DDS262142:DDS262151 DNO262142:DNO262151 DXK262142:DXK262151 EHG262142:EHG262151 ERC262142:ERC262151 FAY262142:FAY262151 FKU262142:FKU262151 FUQ262142:FUQ262151 GEM262142:GEM262151 GOI262142:GOI262151 GYE262142:GYE262151 HIA262142:HIA262151 HRW262142:HRW262151 IBS262142:IBS262151 ILO262142:ILO262151 IVK262142:IVK262151 JFG262142:JFG262151 JPC262142:JPC262151 JYY262142:JYY262151 KIU262142:KIU262151 KSQ262142:KSQ262151 LCM262142:LCM262151 LMI262142:LMI262151 LWE262142:LWE262151 MGA262142:MGA262151 MPW262142:MPW262151 MZS262142:MZS262151 NJO262142:NJO262151 NTK262142:NTK262151 ODG262142:ODG262151 ONC262142:ONC262151 OWY262142:OWY262151 PGU262142:PGU262151 PQQ262142:PQQ262151 QAM262142:QAM262151 QKI262142:QKI262151 QUE262142:QUE262151 REA262142:REA262151 RNW262142:RNW262151 RXS262142:RXS262151 SHO262142:SHO262151 SRK262142:SRK262151 TBG262142:TBG262151 TLC262142:TLC262151 TUY262142:TUY262151 UEU262142:UEU262151 UOQ262142:UOQ262151 UYM262142:UYM262151 VII262142:VII262151 VSE262142:VSE262151 WCA262142:WCA262151 WLW262142:WLW262151 WVS262142:WVS262151 K327678:K327687 JG327678:JG327687 TC327678:TC327687 ACY327678:ACY327687 AMU327678:AMU327687 AWQ327678:AWQ327687 BGM327678:BGM327687 BQI327678:BQI327687 CAE327678:CAE327687 CKA327678:CKA327687 CTW327678:CTW327687 DDS327678:DDS327687 DNO327678:DNO327687 DXK327678:DXK327687 EHG327678:EHG327687 ERC327678:ERC327687 FAY327678:FAY327687 FKU327678:FKU327687 FUQ327678:FUQ327687 GEM327678:GEM327687 GOI327678:GOI327687 GYE327678:GYE327687 HIA327678:HIA327687 HRW327678:HRW327687 IBS327678:IBS327687 ILO327678:ILO327687 IVK327678:IVK327687 JFG327678:JFG327687 JPC327678:JPC327687 JYY327678:JYY327687 KIU327678:KIU327687 KSQ327678:KSQ327687 LCM327678:LCM327687 LMI327678:LMI327687 LWE327678:LWE327687 MGA327678:MGA327687 MPW327678:MPW327687 MZS327678:MZS327687 NJO327678:NJO327687 NTK327678:NTK327687 ODG327678:ODG327687 ONC327678:ONC327687 OWY327678:OWY327687 PGU327678:PGU327687 PQQ327678:PQQ327687 QAM327678:QAM327687 QKI327678:QKI327687 QUE327678:QUE327687 REA327678:REA327687 RNW327678:RNW327687 RXS327678:RXS327687 SHO327678:SHO327687 SRK327678:SRK327687 TBG327678:TBG327687 TLC327678:TLC327687 TUY327678:TUY327687 UEU327678:UEU327687 UOQ327678:UOQ327687 UYM327678:UYM327687 VII327678:VII327687 VSE327678:VSE327687 WCA327678:WCA327687 WLW327678:WLW327687 WVS327678:WVS327687 K393214:K393223 JG393214:JG393223 TC393214:TC393223 ACY393214:ACY393223 AMU393214:AMU393223 AWQ393214:AWQ393223 BGM393214:BGM393223 BQI393214:BQI393223 CAE393214:CAE393223 CKA393214:CKA393223 CTW393214:CTW393223 DDS393214:DDS393223 DNO393214:DNO393223 DXK393214:DXK393223 EHG393214:EHG393223 ERC393214:ERC393223 FAY393214:FAY393223 FKU393214:FKU393223 FUQ393214:FUQ393223 GEM393214:GEM393223 GOI393214:GOI393223 GYE393214:GYE393223 HIA393214:HIA393223 HRW393214:HRW393223 IBS393214:IBS393223 ILO393214:ILO393223 IVK393214:IVK393223 JFG393214:JFG393223 JPC393214:JPC393223 JYY393214:JYY393223 KIU393214:KIU393223 KSQ393214:KSQ393223 LCM393214:LCM393223 LMI393214:LMI393223 LWE393214:LWE393223 MGA393214:MGA393223 MPW393214:MPW393223 MZS393214:MZS393223 NJO393214:NJO393223 NTK393214:NTK393223 ODG393214:ODG393223 ONC393214:ONC393223 OWY393214:OWY393223 PGU393214:PGU393223 PQQ393214:PQQ393223 QAM393214:QAM393223 QKI393214:QKI393223 QUE393214:QUE393223 REA393214:REA393223 RNW393214:RNW393223 RXS393214:RXS393223 SHO393214:SHO393223 SRK393214:SRK393223 TBG393214:TBG393223 TLC393214:TLC393223 TUY393214:TUY393223 UEU393214:UEU393223 UOQ393214:UOQ393223 UYM393214:UYM393223 VII393214:VII393223 VSE393214:VSE393223 WCA393214:WCA393223 WLW393214:WLW393223 WVS393214:WVS393223 K458750:K458759 JG458750:JG458759 TC458750:TC458759 ACY458750:ACY458759 AMU458750:AMU458759 AWQ458750:AWQ458759 BGM458750:BGM458759 BQI458750:BQI458759 CAE458750:CAE458759 CKA458750:CKA458759 CTW458750:CTW458759 DDS458750:DDS458759 DNO458750:DNO458759 DXK458750:DXK458759 EHG458750:EHG458759 ERC458750:ERC458759 FAY458750:FAY458759 FKU458750:FKU458759 FUQ458750:FUQ458759 GEM458750:GEM458759 GOI458750:GOI458759 GYE458750:GYE458759 HIA458750:HIA458759 HRW458750:HRW458759 IBS458750:IBS458759 ILO458750:ILO458759 IVK458750:IVK458759 JFG458750:JFG458759 JPC458750:JPC458759 JYY458750:JYY458759 KIU458750:KIU458759 KSQ458750:KSQ458759 LCM458750:LCM458759 LMI458750:LMI458759 LWE458750:LWE458759 MGA458750:MGA458759 MPW458750:MPW458759 MZS458750:MZS458759 NJO458750:NJO458759 NTK458750:NTK458759 ODG458750:ODG458759 ONC458750:ONC458759 OWY458750:OWY458759 PGU458750:PGU458759 PQQ458750:PQQ458759 QAM458750:QAM458759 QKI458750:QKI458759 QUE458750:QUE458759 REA458750:REA458759 RNW458750:RNW458759 RXS458750:RXS458759 SHO458750:SHO458759 SRK458750:SRK458759 TBG458750:TBG458759 TLC458750:TLC458759 TUY458750:TUY458759 UEU458750:UEU458759 UOQ458750:UOQ458759 UYM458750:UYM458759 VII458750:VII458759 VSE458750:VSE458759 WCA458750:WCA458759 WLW458750:WLW458759 WVS458750:WVS458759 K524286:K524295 JG524286:JG524295 TC524286:TC524295 ACY524286:ACY524295 AMU524286:AMU524295 AWQ524286:AWQ524295 BGM524286:BGM524295 BQI524286:BQI524295 CAE524286:CAE524295 CKA524286:CKA524295 CTW524286:CTW524295 DDS524286:DDS524295 DNO524286:DNO524295 DXK524286:DXK524295 EHG524286:EHG524295 ERC524286:ERC524295 FAY524286:FAY524295 FKU524286:FKU524295 FUQ524286:FUQ524295 GEM524286:GEM524295 GOI524286:GOI524295 GYE524286:GYE524295 HIA524286:HIA524295 HRW524286:HRW524295 IBS524286:IBS524295 ILO524286:ILO524295 IVK524286:IVK524295 JFG524286:JFG524295 JPC524286:JPC524295 JYY524286:JYY524295 KIU524286:KIU524295 KSQ524286:KSQ524295 LCM524286:LCM524295 LMI524286:LMI524295 LWE524286:LWE524295 MGA524286:MGA524295 MPW524286:MPW524295 MZS524286:MZS524295 NJO524286:NJO524295 NTK524286:NTK524295 ODG524286:ODG524295 ONC524286:ONC524295 OWY524286:OWY524295 PGU524286:PGU524295 PQQ524286:PQQ524295 QAM524286:QAM524295 QKI524286:QKI524295 QUE524286:QUE524295 REA524286:REA524295 RNW524286:RNW524295 RXS524286:RXS524295 SHO524286:SHO524295 SRK524286:SRK524295 TBG524286:TBG524295 TLC524286:TLC524295 TUY524286:TUY524295 UEU524286:UEU524295 UOQ524286:UOQ524295 UYM524286:UYM524295 VII524286:VII524295 VSE524286:VSE524295 WCA524286:WCA524295 WLW524286:WLW524295 WVS524286:WVS524295 K589822:K589831 JG589822:JG589831 TC589822:TC589831 ACY589822:ACY589831 AMU589822:AMU589831 AWQ589822:AWQ589831 BGM589822:BGM589831 BQI589822:BQI589831 CAE589822:CAE589831 CKA589822:CKA589831 CTW589822:CTW589831 DDS589822:DDS589831 DNO589822:DNO589831 DXK589822:DXK589831 EHG589822:EHG589831 ERC589822:ERC589831 FAY589822:FAY589831 FKU589822:FKU589831 FUQ589822:FUQ589831 GEM589822:GEM589831 GOI589822:GOI589831 GYE589822:GYE589831 HIA589822:HIA589831 HRW589822:HRW589831 IBS589822:IBS589831 ILO589822:ILO589831 IVK589822:IVK589831 JFG589822:JFG589831 JPC589822:JPC589831 JYY589822:JYY589831 KIU589822:KIU589831 KSQ589822:KSQ589831 LCM589822:LCM589831 LMI589822:LMI589831 LWE589822:LWE589831 MGA589822:MGA589831 MPW589822:MPW589831 MZS589822:MZS589831 NJO589822:NJO589831 NTK589822:NTK589831 ODG589822:ODG589831 ONC589822:ONC589831 OWY589822:OWY589831 PGU589822:PGU589831 PQQ589822:PQQ589831 QAM589822:QAM589831 QKI589822:QKI589831 QUE589822:QUE589831 REA589822:REA589831 RNW589822:RNW589831 RXS589822:RXS589831 SHO589822:SHO589831 SRK589822:SRK589831 TBG589822:TBG589831 TLC589822:TLC589831 TUY589822:TUY589831 UEU589822:UEU589831 UOQ589822:UOQ589831 UYM589822:UYM589831 VII589822:VII589831 VSE589822:VSE589831 WCA589822:WCA589831 WLW589822:WLW589831 WVS589822:WVS589831 K655358:K655367 JG655358:JG655367 TC655358:TC655367 ACY655358:ACY655367 AMU655358:AMU655367 AWQ655358:AWQ655367 BGM655358:BGM655367 BQI655358:BQI655367 CAE655358:CAE655367 CKA655358:CKA655367 CTW655358:CTW655367 DDS655358:DDS655367 DNO655358:DNO655367 DXK655358:DXK655367 EHG655358:EHG655367 ERC655358:ERC655367 FAY655358:FAY655367 FKU655358:FKU655367 FUQ655358:FUQ655367 GEM655358:GEM655367 GOI655358:GOI655367 GYE655358:GYE655367 HIA655358:HIA655367 HRW655358:HRW655367 IBS655358:IBS655367 ILO655358:ILO655367 IVK655358:IVK655367 JFG655358:JFG655367 JPC655358:JPC655367 JYY655358:JYY655367 KIU655358:KIU655367 KSQ655358:KSQ655367 LCM655358:LCM655367 LMI655358:LMI655367 LWE655358:LWE655367 MGA655358:MGA655367 MPW655358:MPW655367 MZS655358:MZS655367 NJO655358:NJO655367 NTK655358:NTK655367 ODG655358:ODG655367 ONC655358:ONC655367 OWY655358:OWY655367 PGU655358:PGU655367 PQQ655358:PQQ655367 QAM655358:QAM655367 QKI655358:QKI655367 QUE655358:QUE655367 REA655358:REA655367 RNW655358:RNW655367 RXS655358:RXS655367 SHO655358:SHO655367 SRK655358:SRK655367 TBG655358:TBG655367 TLC655358:TLC655367 TUY655358:TUY655367 UEU655358:UEU655367 UOQ655358:UOQ655367 UYM655358:UYM655367 VII655358:VII655367 VSE655358:VSE655367 WCA655358:WCA655367 WLW655358:WLW655367 WVS655358:WVS655367 K720894:K720903 JG720894:JG720903 TC720894:TC720903 ACY720894:ACY720903 AMU720894:AMU720903 AWQ720894:AWQ720903 BGM720894:BGM720903 BQI720894:BQI720903 CAE720894:CAE720903 CKA720894:CKA720903 CTW720894:CTW720903 DDS720894:DDS720903 DNO720894:DNO720903 DXK720894:DXK720903 EHG720894:EHG720903 ERC720894:ERC720903 FAY720894:FAY720903 FKU720894:FKU720903 FUQ720894:FUQ720903 GEM720894:GEM720903 GOI720894:GOI720903 GYE720894:GYE720903 HIA720894:HIA720903 HRW720894:HRW720903 IBS720894:IBS720903 ILO720894:ILO720903 IVK720894:IVK720903 JFG720894:JFG720903 JPC720894:JPC720903 JYY720894:JYY720903 KIU720894:KIU720903 KSQ720894:KSQ720903 LCM720894:LCM720903 LMI720894:LMI720903 LWE720894:LWE720903 MGA720894:MGA720903 MPW720894:MPW720903 MZS720894:MZS720903 NJO720894:NJO720903 NTK720894:NTK720903 ODG720894:ODG720903 ONC720894:ONC720903 OWY720894:OWY720903 PGU720894:PGU720903 PQQ720894:PQQ720903 QAM720894:QAM720903 QKI720894:QKI720903 QUE720894:QUE720903 REA720894:REA720903 RNW720894:RNW720903 RXS720894:RXS720903 SHO720894:SHO720903 SRK720894:SRK720903 TBG720894:TBG720903 TLC720894:TLC720903 TUY720894:TUY720903 UEU720894:UEU720903 UOQ720894:UOQ720903 UYM720894:UYM720903 VII720894:VII720903 VSE720894:VSE720903 WCA720894:WCA720903 WLW720894:WLW720903 WVS720894:WVS720903 K786430:K786439 JG786430:JG786439 TC786430:TC786439 ACY786430:ACY786439 AMU786430:AMU786439 AWQ786430:AWQ786439 BGM786430:BGM786439 BQI786430:BQI786439 CAE786430:CAE786439 CKA786430:CKA786439 CTW786430:CTW786439 DDS786430:DDS786439 DNO786430:DNO786439 DXK786430:DXK786439 EHG786430:EHG786439 ERC786430:ERC786439 FAY786430:FAY786439 FKU786430:FKU786439 FUQ786430:FUQ786439 GEM786430:GEM786439 GOI786430:GOI786439 GYE786430:GYE786439 HIA786430:HIA786439 HRW786430:HRW786439 IBS786430:IBS786439 ILO786430:ILO786439 IVK786430:IVK786439 JFG786430:JFG786439 JPC786430:JPC786439 JYY786430:JYY786439 KIU786430:KIU786439 KSQ786430:KSQ786439 LCM786430:LCM786439 LMI786430:LMI786439 LWE786430:LWE786439 MGA786430:MGA786439 MPW786430:MPW786439 MZS786430:MZS786439 NJO786430:NJO786439 NTK786430:NTK786439 ODG786430:ODG786439 ONC786430:ONC786439 OWY786430:OWY786439 PGU786430:PGU786439 PQQ786430:PQQ786439 QAM786430:QAM786439 QKI786430:QKI786439 QUE786430:QUE786439 REA786430:REA786439 RNW786430:RNW786439 RXS786430:RXS786439 SHO786430:SHO786439 SRK786430:SRK786439 TBG786430:TBG786439 TLC786430:TLC786439 TUY786430:TUY786439 UEU786430:UEU786439 UOQ786430:UOQ786439 UYM786430:UYM786439 VII786430:VII786439 VSE786430:VSE786439 WCA786430:WCA786439 WLW786430:WLW786439 WVS786430:WVS786439 K851966:K851975 JG851966:JG851975 TC851966:TC851975 ACY851966:ACY851975 AMU851966:AMU851975 AWQ851966:AWQ851975 BGM851966:BGM851975 BQI851966:BQI851975 CAE851966:CAE851975 CKA851966:CKA851975 CTW851966:CTW851975 DDS851966:DDS851975 DNO851966:DNO851975 DXK851966:DXK851975 EHG851966:EHG851975 ERC851966:ERC851975 FAY851966:FAY851975 FKU851966:FKU851975 FUQ851966:FUQ851975 GEM851966:GEM851975 GOI851966:GOI851975 GYE851966:GYE851975 HIA851966:HIA851975 HRW851966:HRW851975 IBS851966:IBS851975 ILO851966:ILO851975 IVK851966:IVK851975 JFG851966:JFG851975 JPC851966:JPC851975 JYY851966:JYY851975 KIU851966:KIU851975 KSQ851966:KSQ851975 LCM851966:LCM851975 LMI851966:LMI851975 LWE851966:LWE851975 MGA851966:MGA851975 MPW851966:MPW851975 MZS851966:MZS851975 NJO851966:NJO851975 NTK851966:NTK851975 ODG851966:ODG851975 ONC851966:ONC851975 OWY851966:OWY851975 PGU851966:PGU851975 PQQ851966:PQQ851975 QAM851966:QAM851975 QKI851966:QKI851975 QUE851966:QUE851975 REA851966:REA851975 RNW851966:RNW851975 RXS851966:RXS851975 SHO851966:SHO851975 SRK851966:SRK851975 TBG851966:TBG851975 TLC851966:TLC851975 TUY851966:TUY851975 UEU851966:UEU851975 UOQ851966:UOQ851975 UYM851966:UYM851975 VII851966:VII851975 VSE851966:VSE851975 WCA851966:WCA851975 WLW851966:WLW851975 WVS851966:WVS851975 K917502:K917511 JG917502:JG917511 TC917502:TC917511 ACY917502:ACY917511 AMU917502:AMU917511 AWQ917502:AWQ917511 BGM917502:BGM917511 BQI917502:BQI917511 CAE917502:CAE917511 CKA917502:CKA917511 CTW917502:CTW917511 DDS917502:DDS917511 DNO917502:DNO917511 DXK917502:DXK917511 EHG917502:EHG917511 ERC917502:ERC917511 FAY917502:FAY917511 FKU917502:FKU917511 FUQ917502:FUQ917511 GEM917502:GEM917511 GOI917502:GOI917511 GYE917502:GYE917511 HIA917502:HIA917511 HRW917502:HRW917511 IBS917502:IBS917511 ILO917502:ILO917511 IVK917502:IVK917511 JFG917502:JFG917511 JPC917502:JPC917511 JYY917502:JYY917511 KIU917502:KIU917511 KSQ917502:KSQ917511 LCM917502:LCM917511 LMI917502:LMI917511 LWE917502:LWE917511 MGA917502:MGA917511 MPW917502:MPW917511 MZS917502:MZS917511 NJO917502:NJO917511 NTK917502:NTK917511 ODG917502:ODG917511 ONC917502:ONC917511 OWY917502:OWY917511 PGU917502:PGU917511 PQQ917502:PQQ917511 QAM917502:QAM917511 QKI917502:QKI917511 QUE917502:QUE917511 REA917502:REA917511 RNW917502:RNW917511 RXS917502:RXS917511 SHO917502:SHO917511 SRK917502:SRK917511 TBG917502:TBG917511 TLC917502:TLC917511 TUY917502:TUY917511 UEU917502:UEU917511 UOQ917502:UOQ917511 UYM917502:UYM917511 VII917502:VII917511 VSE917502:VSE917511 WCA917502:WCA917511 WLW917502:WLW917511 WVS917502:WVS917511 K983038:K983047 JG983038:JG983047 TC983038:TC983047 ACY983038:ACY983047 AMU983038:AMU983047 AWQ983038:AWQ983047 BGM983038:BGM983047 BQI983038:BQI983047 CAE983038:CAE983047 CKA983038:CKA983047 CTW983038:CTW983047 DDS983038:DDS983047 DNO983038:DNO983047 DXK983038:DXK983047 EHG983038:EHG983047 ERC983038:ERC983047 FAY983038:FAY983047 FKU983038:FKU983047 FUQ983038:FUQ983047 GEM983038:GEM983047 GOI983038:GOI983047 GYE983038:GYE983047 HIA983038:HIA983047 HRW983038:HRW983047 IBS983038:IBS983047 ILO983038:ILO983047 IVK983038:IVK983047 JFG983038:JFG983047 JPC983038:JPC983047 JYY983038:JYY983047 KIU983038:KIU983047 KSQ983038:KSQ983047 LCM983038:LCM983047 LMI983038:LMI983047 LWE983038:LWE983047 MGA983038:MGA983047 MPW983038:MPW983047 MZS983038:MZS983047 NJO983038:NJO983047 NTK983038:NTK983047 ODG983038:ODG983047 ONC983038:ONC983047 OWY983038:OWY983047 PGU983038:PGU983047 PQQ983038:PQQ983047 QAM983038:QAM983047 QKI983038:QKI983047 QUE983038:QUE983047 REA983038:REA983047 RNW983038:RNW983047 RXS983038:RXS983047 SHO983038:SHO983047 SRK983038:SRK983047 TBG983038:TBG983047 TLC983038:TLC983047 TUY983038:TUY983047 UEU983038:UEU983047 UOQ983038:UOQ983047 UYM983038:UYM983047 VII983038:VII983047 VSE983038:VSE983047 WCA983038:WCA983047 WLW983038:WLW983047 WVS983038:WVS983047 G65534:G65543 JC65534:JC65543 SY65534:SY65543 ACU65534:ACU65543 AMQ65534:AMQ65543 AWM65534:AWM65543 BGI65534:BGI65543 BQE65534:BQE65543 CAA65534:CAA65543 CJW65534:CJW65543 CTS65534:CTS65543 DDO65534:DDO65543 DNK65534:DNK65543 DXG65534:DXG65543 EHC65534:EHC65543 EQY65534:EQY65543 FAU65534:FAU65543 FKQ65534:FKQ65543 FUM65534:FUM65543 GEI65534:GEI65543 GOE65534:GOE65543 GYA65534:GYA65543 HHW65534:HHW65543 HRS65534:HRS65543 IBO65534:IBO65543 ILK65534:ILK65543 IVG65534:IVG65543 JFC65534:JFC65543 JOY65534:JOY65543 JYU65534:JYU65543 KIQ65534:KIQ65543 KSM65534:KSM65543 LCI65534:LCI65543 LME65534:LME65543 LWA65534:LWA65543 MFW65534:MFW65543 MPS65534:MPS65543 MZO65534:MZO65543 NJK65534:NJK65543 NTG65534:NTG65543 ODC65534:ODC65543 OMY65534:OMY65543 OWU65534:OWU65543 PGQ65534:PGQ65543 PQM65534:PQM65543 QAI65534:QAI65543 QKE65534:QKE65543 QUA65534:QUA65543 RDW65534:RDW65543 RNS65534:RNS65543 RXO65534:RXO65543 SHK65534:SHK65543 SRG65534:SRG65543 TBC65534:TBC65543 TKY65534:TKY65543 TUU65534:TUU65543 UEQ65534:UEQ65543 UOM65534:UOM65543 UYI65534:UYI65543 VIE65534:VIE65543 VSA65534:VSA65543 WBW65534:WBW65543 WLS65534:WLS65543 WVO65534:WVO65543 G131070:G131079 JC131070:JC131079 SY131070:SY131079 ACU131070:ACU131079 AMQ131070:AMQ131079 AWM131070:AWM131079 BGI131070:BGI131079 BQE131070:BQE131079 CAA131070:CAA131079 CJW131070:CJW131079 CTS131070:CTS131079 DDO131070:DDO131079 DNK131070:DNK131079 DXG131070:DXG131079 EHC131070:EHC131079 EQY131070:EQY131079 FAU131070:FAU131079 FKQ131070:FKQ131079 FUM131070:FUM131079 GEI131070:GEI131079 GOE131070:GOE131079 GYA131070:GYA131079 HHW131070:HHW131079 HRS131070:HRS131079 IBO131070:IBO131079 ILK131070:ILK131079 IVG131070:IVG131079 JFC131070:JFC131079 JOY131070:JOY131079 JYU131070:JYU131079 KIQ131070:KIQ131079 KSM131070:KSM131079 LCI131070:LCI131079 LME131070:LME131079 LWA131070:LWA131079 MFW131070:MFW131079 MPS131070:MPS131079 MZO131070:MZO131079 NJK131070:NJK131079 NTG131070:NTG131079 ODC131070:ODC131079 OMY131070:OMY131079 OWU131070:OWU131079 PGQ131070:PGQ131079 PQM131070:PQM131079 QAI131070:QAI131079 QKE131070:QKE131079 QUA131070:QUA131079 RDW131070:RDW131079 RNS131070:RNS131079 RXO131070:RXO131079 SHK131070:SHK131079 SRG131070:SRG131079 TBC131070:TBC131079 TKY131070:TKY131079 TUU131070:TUU131079 UEQ131070:UEQ131079 UOM131070:UOM131079 UYI131070:UYI131079 VIE131070:VIE131079 VSA131070:VSA131079 WBW131070:WBW131079 WLS131070:WLS131079 WVO131070:WVO131079 G196606:G196615 JC196606:JC196615 SY196606:SY196615 ACU196606:ACU196615 AMQ196606:AMQ196615 AWM196606:AWM196615 BGI196606:BGI196615 BQE196606:BQE196615 CAA196606:CAA196615 CJW196606:CJW196615 CTS196606:CTS196615 DDO196606:DDO196615 DNK196606:DNK196615 DXG196606:DXG196615 EHC196606:EHC196615 EQY196606:EQY196615 FAU196606:FAU196615 FKQ196606:FKQ196615 FUM196606:FUM196615 GEI196606:GEI196615 GOE196606:GOE196615 GYA196606:GYA196615 HHW196606:HHW196615 HRS196606:HRS196615 IBO196606:IBO196615 ILK196606:ILK196615 IVG196606:IVG196615 JFC196606:JFC196615 JOY196606:JOY196615 JYU196606:JYU196615 KIQ196606:KIQ196615 KSM196606:KSM196615 LCI196606:LCI196615 LME196606:LME196615 LWA196606:LWA196615 MFW196606:MFW196615 MPS196606:MPS196615 MZO196606:MZO196615 NJK196606:NJK196615 NTG196606:NTG196615 ODC196606:ODC196615 OMY196606:OMY196615 OWU196606:OWU196615 PGQ196606:PGQ196615 PQM196606:PQM196615 QAI196606:QAI196615 QKE196606:QKE196615 QUA196606:QUA196615 RDW196606:RDW196615 RNS196606:RNS196615 RXO196606:RXO196615 SHK196606:SHK196615 SRG196606:SRG196615 TBC196606:TBC196615 TKY196606:TKY196615 TUU196606:TUU196615 UEQ196606:UEQ196615 UOM196606:UOM196615 UYI196606:UYI196615 VIE196606:VIE196615 VSA196606:VSA196615 WBW196606:WBW196615 WLS196606:WLS196615 WVO196606:WVO196615 G262142:G262151 JC262142:JC262151 SY262142:SY262151 ACU262142:ACU262151 AMQ262142:AMQ262151 AWM262142:AWM262151 BGI262142:BGI262151 BQE262142:BQE262151 CAA262142:CAA262151 CJW262142:CJW262151 CTS262142:CTS262151 DDO262142:DDO262151 DNK262142:DNK262151 DXG262142:DXG262151 EHC262142:EHC262151 EQY262142:EQY262151 FAU262142:FAU262151 FKQ262142:FKQ262151 FUM262142:FUM262151 GEI262142:GEI262151 GOE262142:GOE262151 GYA262142:GYA262151 HHW262142:HHW262151 HRS262142:HRS262151 IBO262142:IBO262151 ILK262142:ILK262151 IVG262142:IVG262151 JFC262142:JFC262151 JOY262142:JOY262151 JYU262142:JYU262151 KIQ262142:KIQ262151 KSM262142:KSM262151 LCI262142:LCI262151 LME262142:LME262151 LWA262142:LWA262151 MFW262142:MFW262151 MPS262142:MPS262151 MZO262142:MZO262151 NJK262142:NJK262151 NTG262142:NTG262151 ODC262142:ODC262151 OMY262142:OMY262151 OWU262142:OWU262151 PGQ262142:PGQ262151 PQM262142:PQM262151 QAI262142:QAI262151 QKE262142:QKE262151 QUA262142:QUA262151 RDW262142:RDW262151 RNS262142:RNS262151 RXO262142:RXO262151 SHK262142:SHK262151 SRG262142:SRG262151 TBC262142:TBC262151 TKY262142:TKY262151 TUU262142:TUU262151 UEQ262142:UEQ262151 UOM262142:UOM262151 UYI262142:UYI262151 VIE262142:VIE262151 VSA262142:VSA262151 WBW262142:WBW262151 WLS262142:WLS262151 WVO262142:WVO262151 G327678:G327687 JC327678:JC327687 SY327678:SY327687 ACU327678:ACU327687 AMQ327678:AMQ327687 AWM327678:AWM327687 BGI327678:BGI327687 BQE327678:BQE327687 CAA327678:CAA327687 CJW327678:CJW327687 CTS327678:CTS327687 DDO327678:DDO327687 DNK327678:DNK327687 DXG327678:DXG327687 EHC327678:EHC327687 EQY327678:EQY327687 FAU327678:FAU327687 FKQ327678:FKQ327687 FUM327678:FUM327687 GEI327678:GEI327687 GOE327678:GOE327687 GYA327678:GYA327687 HHW327678:HHW327687 HRS327678:HRS327687 IBO327678:IBO327687 ILK327678:ILK327687 IVG327678:IVG327687 JFC327678:JFC327687 JOY327678:JOY327687 JYU327678:JYU327687 KIQ327678:KIQ327687 KSM327678:KSM327687 LCI327678:LCI327687 LME327678:LME327687 LWA327678:LWA327687 MFW327678:MFW327687 MPS327678:MPS327687 MZO327678:MZO327687 NJK327678:NJK327687 NTG327678:NTG327687 ODC327678:ODC327687 OMY327678:OMY327687 OWU327678:OWU327687 PGQ327678:PGQ327687 PQM327678:PQM327687 QAI327678:QAI327687 QKE327678:QKE327687 QUA327678:QUA327687 RDW327678:RDW327687 RNS327678:RNS327687 RXO327678:RXO327687 SHK327678:SHK327687 SRG327678:SRG327687 TBC327678:TBC327687 TKY327678:TKY327687 TUU327678:TUU327687 UEQ327678:UEQ327687 UOM327678:UOM327687 UYI327678:UYI327687 VIE327678:VIE327687 VSA327678:VSA327687 WBW327678:WBW327687 WLS327678:WLS327687 WVO327678:WVO327687 G393214:G393223 JC393214:JC393223 SY393214:SY393223 ACU393214:ACU393223 AMQ393214:AMQ393223 AWM393214:AWM393223 BGI393214:BGI393223 BQE393214:BQE393223 CAA393214:CAA393223 CJW393214:CJW393223 CTS393214:CTS393223 DDO393214:DDO393223 DNK393214:DNK393223 DXG393214:DXG393223 EHC393214:EHC393223 EQY393214:EQY393223 FAU393214:FAU393223 FKQ393214:FKQ393223 FUM393214:FUM393223 GEI393214:GEI393223 GOE393214:GOE393223 GYA393214:GYA393223 HHW393214:HHW393223 HRS393214:HRS393223 IBO393214:IBO393223 ILK393214:ILK393223 IVG393214:IVG393223 JFC393214:JFC393223 JOY393214:JOY393223 JYU393214:JYU393223 KIQ393214:KIQ393223 KSM393214:KSM393223 LCI393214:LCI393223 LME393214:LME393223 LWA393214:LWA393223 MFW393214:MFW393223 MPS393214:MPS393223 MZO393214:MZO393223 NJK393214:NJK393223 NTG393214:NTG393223 ODC393214:ODC393223 OMY393214:OMY393223 OWU393214:OWU393223 PGQ393214:PGQ393223 PQM393214:PQM393223 QAI393214:QAI393223 QKE393214:QKE393223 QUA393214:QUA393223 RDW393214:RDW393223 RNS393214:RNS393223 RXO393214:RXO393223 SHK393214:SHK393223 SRG393214:SRG393223 TBC393214:TBC393223 TKY393214:TKY393223 TUU393214:TUU393223 UEQ393214:UEQ393223 UOM393214:UOM393223 UYI393214:UYI393223 VIE393214:VIE393223 VSA393214:VSA393223 WBW393214:WBW393223 WLS393214:WLS393223 WVO393214:WVO393223 G458750:G458759 JC458750:JC458759 SY458750:SY458759 ACU458750:ACU458759 AMQ458750:AMQ458759 AWM458750:AWM458759 BGI458750:BGI458759 BQE458750:BQE458759 CAA458750:CAA458759 CJW458750:CJW458759 CTS458750:CTS458759 DDO458750:DDO458759 DNK458750:DNK458759 DXG458750:DXG458759 EHC458750:EHC458759 EQY458750:EQY458759 FAU458750:FAU458759 FKQ458750:FKQ458759 FUM458750:FUM458759 GEI458750:GEI458759 GOE458750:GOE458759 GYA458750:GYA458759 HHW458750:HHW458759 HRS458750:HRS458759 IBO458750:IBO458759 ILK458750:ILK458759 IVG458750:IVG458759 JFC458750:JFC458759 JOY458750:JOY458759 JYU458750:JYU458759 KIQ458750:KIQ458759 KSM458750:KSM458759 LCI458750:LCI458759 LME458750:LME458759 LWA458750:LWA458759 MFW458750:MFW458759 MPS458750:MPS458759 MZO458750:MZO458759 NJK458750:NJK458759 NTG458750:NTG458759 ODC458750:ODC458759 OMY458750:OMY458759 OWU458750:OWU458759 PGQ458750:PGQ458759 PQM458750:PQM458759 QAI458750:QAI458759 QKE458750:QKE458759 QUA458750:QUA458759 RDW458750:RDW458759 RNS458750:RNS458759 RXO458750:RXO458759 SHK458750:SHK458759 SRG458750:SRG458759 TBC458750:TBC458759 TKY458750:TKY458759 TUU458750:TUU458759 UEQ458750:UEQ458759 UOM458750:UOM458759 UYI458750:UYI458759 VIE458750:VIE458759 VSA458750:VSA458759 WBW458750:WBW458759 WLS458750:WLS458759 WVO458750:WVO458759 G524286:G524295 JC524286:JC524295 SY524286:SY524295 ACU524286:ACU524295 AMQ524286:AMQ524295 AWM524286:AWM524295 BGI524286:BGI524295 BQE524286:BQE524295 CAA524286:CAA524295 CJW524286:CJW524295 CTS524286:CTS524295 DDO524286:DDO524295 DNK524286:DNK524295 DXG524286:DXG524295 EHC524286:EHC524295 EQY524286:EQY524295 FAU524286:FAU524295 FKQ524286:FKQ524295 FUM524286:FUM524295 GEI524286:GEI524295 GOE524286:GOE524295 GYA524286:GYA524295 HHW524286:HHW524295 HRS524286:HRS524295 IBO524286:IBO524295 ILK524286:ILK524295 IVG524286:IVG524295 JFC524286:JFC524295 JOY524286:JOY524295 JYU524286:JYU524295 KIQ524286:KIQ524295 KSM524286:KSM524295 LCI524286:LCI524295 LME524286:LME524295 LWA524286:LWA524295 MFW524286:MFW524295 MPS524286:MPS524295 MZO524286:MZO524295 NJK524286:NJK524295 NTG524286:NTG524295 ODC524286:ODC524295 OMY524286:OMY524295 OWU524286:OWU524295 PGQ524286:PGQ524295 PQM524286:PQM524295 QAI524286:QAI524295 QKE524286:QKE524295 QUA524286:QUA524295 RDW524286:RDW524295 RNS524286:RNS524295 RXO524286:RXO524295 SHK524286:SHK524295 SRG524286:SRG524295 TBC524286:TBC524295 TKY524286:TKY524295 TUU524286:TUU524295 UEQ524286:UEQ524295 UOM524286:UOM524295 UYI524286:UYI524295 VIE524286:VIE524295 VSA524286:VSA524295 WBW524286:WBW524295 WLS524286:WLS524295 WVO524286:WVO524295 G589822:G589831 JC589822:JC589831 SY589822:SY589831 ACU589822:ACU589831 AMQ589822:AMQ589831 AWM589822:AWM589831 BGI589822:BGI589831 BQE589822:BQE589831 CAA589822:CAA589831 CJW589822:CJW589831 CTS589822:CTS589831 DDO589822:DDO589831 DNK589822:DNK589831 DXG589822:DXG589831 EHC589822:EHC589831 EQY589822:EQY589831 FAU589822:FAU589831 FKQ589822:FKQ589831 FUM589822:FUM589831 GEI589822:GEI589831 GOE589822:GOE589831 GYA589822:GYA589831 HHW589822:HHW589831 HRS589822:HRS589831 IBO589822:IBO589831 ILK589822:ILK589831 IVG589822:IVG589831 JFC589822:JFC589831 JOY589822:JOY589831 JYU589822:JYU589831 KIQ589822:KIQ589831 KSM589822:KSM589831 LCI589822:LCI589831 LME589822:LME589831 LWA589822:LWA589831 MFW589822:MFW589831 MPS589822:MPS589831 MZO589822:MZO589831 NJK589822:NJK589831 NTG589822:NTG589831 ODC589822:ODC589831 OMY589822:OMY589831 OWU589822:OWU589831 PGQ589822:PGQ589831 PQM589822:PQM589831 QAI589822:QAI589831 QKE589822:QKE589831 QUA589822:QUA589831 RDW589822:RDW589831 RNS589822:RNS589831 RXO589822:RXO589831 SHK589822:SHK589831 SRG589822:SRG589831 TBC589822:TBC589831 TKY589822:TKY589831 TUU589822:TUU589831 UEQ589822:UEQ589831 UOM589822:UOM589831 UYI589822:UYI589831 VIE589822:VIE589831 VSA589822:VSA589831 WBW589822:WBW589831 WLS589822:WLS589831 WVO589822:WVO589831 G655358:G655367 JC655358:JC655367 SY655358:SY655367 ACU655358:ACU655367 AMQ655358:AMQ655367 AWM655358:AWM655367 BGI655358:BGI655367 BQE655358:BQE655367 CAA655358:CAA655367 CJW655358:CJW655367 CTS655358:CTS655367 DDO655358:DDO655367 DNK655358:DNK655367 DXG655358:DXG655367 EHC655358:EHC655367 EQY655358:EQY655367 FAU655358:FAU655367 FKQ655358:FKQ655367 FUM655358:FUM655367 GEI655358:GEI655367 GOE655358:GOE655367 GYA655358:GYA655367 HHW655358:HHW655367 HRS655358:HRS655367 IBO655358:IBO655367 ILK655358:ILK655367 IVG655358:IVG655367 JFC655358:JFC655367 JOY655358:JOY655367 JYU655358:JYU655367 KIQ655358:KIQ655367 KSM655358:KSM655367 LCI655358:LCI655367 LME655358:LME655367 LWA655358:LWA655367 MFW655358:MFW655367 MPS655358:MPS655367 MZO655358:MZO655367 NJK655358:NJK655367 NTG655358:NTG655367 ODC655358:ODC655367 OMY655358:OMY655367 OWU655358:OWU655367 PGQ655358:PGQ655367 PQM655358:PQM655367 QAI655358:QAI655367 QKE655358:QKE655367 QUA655358:QUA655367 RDW655358:RDW655367 RNS655358:RNS655367 RXO655358:RXO655367 SHK655358:SHK655367 SRG655358:SRG655367 TBC655358:TBC655367 TKY655358:TKY655367 TUU655358:TUU655367 UEQ655358:UEQ655367 UOM655358:UOM655367 UYI655358:UYI655367 VIE655358:VIE655367 VSA655358:VSA655367 WBW655358:WBW655367 WLS655358:WLS655367 WVO655358:WVO655367 G720894:G720903 JC720894:JC720903 SY720894:SY720903 ACU720894:ACU720903 AMQ720894:AMQ720903 AWM720894:AWM720903 BGI720894:BGI720903 BQE720894:BQE720903 CAA720894:CAA720903 CJW720894:CJW720903 CTS720894:CTS720903 DDO720894:DDO720903 DNK720894:DNK720903 DXG720894:DXG720903 EHC720894:EHC720903 EQY720894:EQY720903 FAU720894:FAU720903 FKQ720894:FKQ720903 FUM720894:FUM720903 GEI720894:GEI720903 GOE720894:GOE720903 GYA720894:GYA720903 HHW720894:HHW720903 HRS720894:HRS720903 IBO720894:IBO720903 ILK720894:ILK720903 IVG720894:IVG720903 JFC720894:JFC720903 JOY720894:JOY720903 JYU720894:JYU720903 KIQ720894:KIQ720903 KSM720894:KSM720903 LCI720894:LCI720903 LME720894:LME720903 LWA720894:LWA720903 MFW720894:MFW720903 MPS720894:MPS720903 MZO720894:MZO720903 NJK720894:NJK720903 NTG720894:NTG720903 ODC720894:ODC720903 OMY720894:OMY720903 OWU720894:OWU720903 PGQ720894:PGQ720903 PQM720894:PQM720903 QAI720894:QAI720903 QKE720894:QKE720903 QUA720894:QUA720903 RDW720894:RDW720903 RNS720894:RNS720903 RXO720894:RXO720903 SHK720894:SHK720903 SRG720894:SRG720903 TBC720894:TBC720903 TKY720894:TKY720903 TUU720894:TUU720903 UEQ720894:UEQ720903 UOM720894:UOM720903 UYI720894:UYI720903 VIE720894:VIE720903 VSA720894:VSA720903 WBW720894:WBW720903 WLS720894:WLS720903 WVO720894:WVO720903 G786430:G786439 JC786430:JC786439 SY786430:SY786439 ACU786430:ACU786439 AMQ786430:AMQ786439 AWM786430:AWM786439 BGI786430:BGI786439 BQE786430:BQE786439 CAA786430:CAA786439 CJW786430:CJW786439 CTS786430:CTS786439 DDO786430:DDO786439 DNK786430:DNK786439 DXG786430:DXG786439 EHC786430:EHC786439 EQY786430:EQY786439 FAU786430:FAU786439 FKQ786430:FKQ786439 FUM786430:FUM786439 GEI786430:GEI786439 GOE786430:GOE786439 GYA786430:GYA786439 HHW786430:HHW786439 HRS786430:HRS786439 IBO786430:IBO786439 ILK786430:ILK786439 IVG786430:IVG786439 JFC786430:JFC786439 JOY786430:JOY786439 JYU786430:JYU786439 KIQ786430:KIQ786439 KSM786430:KSM786439 LCI786430:LCI786439 LME786430:LME786439 LWA786430:LWA786439 MFW786430:MFW786439 MPS786430:MPS786439 MZO786430:MZO786439 NJK786430:NJK786439 NTG786430:NTG786439 ODC786430:ODC786439 OMY786430:OMY786439 OWU786430:OWU786439 PGQ786430:PGQ786439 PQM786430:PQM786439 QAI786430:QAI786439 QKE786430:QKE786439 QUA786430:QUA786439 RDW786430:RDW786439 RNS786430:RNS786439 RXO786430:RXO786439 SHK786430:SHK786439 SRG786430:SRG786439 TBC786430:TBC786439 TKY786430:TKY786439 TUU786430:TUU786439 UEQ786430:UEQ786439 UOM786430:UOM786439 UYI786430:UYI786439 VIE786430:VIE786439 VSA786430:VSA786439 WBW786430:WBW786439 WLS786430:WLS786439 WVO786430:WVO786439 G851966:G851975 JC851966:JC851975 SY851966:SY851975 ACU851966:ACU851975 AMQ851966:AMQ851975 AWM851966:AWM851975 BGI851966:BGI851975 BQE851966:BQE851975 CAA851966:CAA851975 CJW851966:CJW851975 CTS851966:CTS851975 DDO851966:DDO851975 DNK851966:DNK851975 DXG851966:DXG851975 EHC851966:EHC851975 EQY851966:EQY851975 FAU851966:FAU851975 FKQ851966:FKQ851975 FUM851966:FUM851975 GEI851966:GEI851975 GOE851966:GOE851975 GYA851966:GYA851975 HHW851966:HHW851975 HRS851966:HRS851975 IBO851966:IBO851975 ILK851966:ILK851975 IVG851966:IVG851975 JFC851966:JFC851975 JOY851966:JOY851975 JYU851966:JYU851975 KIQ851966:KIQ851975 KSM851966:KSM851975 LCI851966:LCI851975 LME851966:LME851975 LWA851966:LWA851975 MFW851966:MFW851975 MPS851966:MPS851975 MZO851966:MZO851975 NJK851966:NJK851975 NTG851966:NTG851975 ODC851966:ODC851975 OMY851966:OMY851975 OWU851966:OWU851975 PGQ851966:PGQ851975 PQM851966:PQM851975 QAI851966:QAI851975 QKE851966:QKE851975 QUA851966:QUA851975 RDW851966:RDW851975 RNS851966:RNS851975 RXO851966:RXO851975 SHK851966:SHK851975 SRG851966:SRG851975 TBC851966:TBC851975 TKY851966:TKY851975 TUU851966:TUU851975 UEQ851966:UEQ851975 UOM851966:UOM851975 UYI851966:UYI851975 VIE851966:VIE851975 VSA851966:VSA851975 WBW851966:WBW851975 WLS851966:WLS851975 WVO851966:WVO851975 G917502:G917511 JC917502:JC917511 SY917502:SY917511 ACU917502:ACU917511 AMQ917502:AMQ917511 AWM917502:AWM917511 BGI917502:BGI917511 BQE917502:BQE917511 CAA917502:CAA917511 CJW917502:CJW917511 CTS917502:CTS917511 DDO917502:DDO917511 DNK917502:DNK917511 DXG917502:DXG917511 EHC917502:EHC917511 EQY917502:EQY917511 FAU917502:FAU917511 FKQ917502:FKQ917511 FUM917502:FUM917511 GEI917502:GEI917511 GOE917502:GOE917511 GYA917502:GYA917511 HHW917502:HHW917511 HRS917502:HRS917511 IBO917502:IBO917511 ILK917502:ILK917511 IVG917502:IVG917511 JFC917502:JFC917511 JOY917502:JOY917511 JYU917502:JYU917511 KIQ917502:KIQ917511 KSM917502:KSM917511 LCI917502:LCI917511 LME917502:LME917511 LWA917502:LWA917511 MFW917502:MFW917511 MPS917502:MPS917511 MZO917502:MZO917511 NJK917502:NJK917511 NTG917502:NTG917511 ODC917502:ODC917511 OMY917502:OMY917511 OWU917502:OWU917511 PGQ917502:PGQ917511 PQM917502:PQM917511 QAI917502:QAI917511 QKE917502:QKE917511 QUA917502:QUA917511 RDW917502:RDW917511 RNS917502:RNS917511 RXO917502:RXO917511 SHK917502:SHK917511 SRG917502:SRG917511 TBC917502:TBC917511 TKY917502:TKY917511 TUU917502:TUU917511 UEQ917502:UEQ917511 UOM917502:UOM917511 UYI917502:UYI917511 VIE917502:VIE917511 VSA917502:VSA917511 WBW917502:WBW917511 WLS917502:WLS917511 WVO917502:WVO917511 G983038:G983047 JC983038:JC983047 SY983038:SY983047 ACU983038:ACU983047 AMQ983038:AMQ983047 AWM983038:AWM983047 BGI983038:BGI983047 BQE983038:BQE983047 CAA983038:CAA983047 CJW983038:CJW983047 CTS983038:CTS983047 DDO983038:DDO983047 DNK983038:DNK983047 DXG983038:DXG983047 EHC983038:EHC983047 EQY983038:EQY983047 FAU983038:FAU983047 FKQ983038:FKQ983047 FUM983038:FUM983047 GEI983038:GEI983047 GOE983038:GOE983047 GYA983038:GYA983047 HHW983038:HHW983047 HRS983038:HRS983047 IBO983038:IBO983047 ILK983038:ILK983047 IVG983038:IVG983047 JFC983038:JFC983047 JOY983038:JOY983047 JYU983038:JYU983047 KIQ983038:KIQ983047 KSM983038:KSM983047 LCI983038:LCI983047 LME983038:LME983047 LWA983038:LWA983047 MFW983038:MFW983047 MPS983038:MPS983047 MZO983038:MZO983047 NJK983038:NJK983047 NTG983038:NTG983047 ODC983038:ODC983047 OMY983038:OMY983047 OWU983038:OWU983047 PGQ983038:PGQ983047 PQM983038:PQM983047 QAI983038:QAI983047 QKE983038:QKE983047 QUA983038:QUA983047 RDW983038:RDW983047 RNS983038:RNS983047 RXO983038:RXO983047 SHK983038:SHK983047 SRG983038:SRG983047 TBC983038:TBC983047 TKY983038:TKY983047 TUU983038:TUU983047 UEQ983038:UEQ983047 UOM983038:UOM983047 UYI983038:UYI983047 VIE983038:VIE983047 VSA983038:VSA983047 WBW983038:WBW983047 WLS983038:WLS983047 WVO983038:WVO983047 WLS11:WLS25 WBW11:WBW25 VSA11:VSA25 VIE11:VIE25 UYI11:UYI25 UOM11:UOM25 UEQ11:UEQ25 TUU11:TUU25 TKY11:TKY25 TBC11:TBC25 SRG11:SRG25 SHK11:SHK25 RXO11:RXO25 RNS11:RNS25 RDW11:RDW25 QUA11:QUA25 QKE11:QKE25 QAI11:QAI25 PQM11:PQM25 PGQ11:PGQ25 OWU11:OWU25 OMY11:OMY25 ODC11:ODC25 NTG11:NTG25 NJK11:NJK25 MZO11:MZO25 MPS11:MPS25 MFW11:MFW25 LWA11:LWA25 LME11:LME25 LCI11:LCI25 KSM11:KSM25 KIQ11:KIQ25 JYU11:JYU25 JOY11:JOY25 JFC11:JFC25 IVG11:IVG25 ILK11:ILK25 IBO11:IBO25 HRS11:HRS25 HHW11:HHW25 GYA11:GYA25 GOE11:GOE25 GEI11:GEI25 FUM11:FUM25 FKQ11:FKQ25 FAU11:FAU25 EQY11:EQY25 EHC11:EHC25 DXG11:DXG25 DNK11:DNK25 DDO11:DDO25 CTS11:CTS25 CJW11:CJW25 CAA11:CAA25 BQE11:BQE25 BGI11:BGI25 AWM11:AWM25 AMQ11:AMQ25 ACU11:ACU25 SY11:SY25 JC11:JC25 G11:G25 WVS11:WVS25 WLW11:WLW25 WCA11:WCA25 VSE11:VSE25 VII11:VII25 UYM11:UYM25 UOQ11:UOQ25 UEU11:UEU25 TUY11:TUY25 TLC11:TLC25 TBG11:TBG25 SRK11:SRK25 SHO11:SHO25 RXS11:RXS25 RNW11:RNW25 REA11:REA25 QUE11:QUE25 QKI11:QKI25 QAM11:QAM25 PQQ11:PQQ25 PGU11:PGU25 OWY11:OWY25 ONC11:ONC25 ODG11:ODG25 NTK11:NTK25 NJO11:NJO25 MZS11:MZS25 MPW11:MPW25 MGA11:MGA25 LWE11:LWE25 LMI11:LMI25 LCM11:LCM25 KSQ11:KSQ25 KIU11:KIU25 JYY11:JYY25 JPC11:JPC25 JFG11:JFG25 IVK11:IVK25 ILO11:ILO25 IBS11:IBS25 HRW11:HRW25 HIA11:HIA25 GYE11:GYE25 GOI11:GOI25 GEM11:GEM25 FUQ11:FUQ25 FKU11:FKU25 FAY11:FAY25 ERC11:ERC25 EHG11:EHG25 DXK11:DXK25 DNO11:DNO25 DDS11:DDS25 CTW11:CTW25 CKA11:CKA25 CAE11:CAE25 BQI11:BQI25 BGM11:BGM25 AWQ11:AWQ25 AMU11:AMU25 ACY11:ACY25 TC11:TC25 JG11:JG25 K11:K25 WVO11:WVO25" xr:uid="{AD056EF4-E8E8-4401-BA49-9E0C9DF380E9}">
      <formula1>"Pass,Fail,NA"</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C5EE-F5B8-4E41-9AF7-431035B3BB1A}">
  <dimension ref="A1:P38"/>
  <sheetViews>
    <sheetView topLeftCell="A12" workbookViewId="0">
      <selection activeCell="C11" sqref="C11"/>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43" t="s">
        <v>30</v>
      </c>
      <c r="B3" s="143"/>
      <c r="C3" s="143"/>
      <c r="D3" s="143"/>
      <c r="F3" s="139" t="s">
        <v>31</v>
      </c>
      <c r="G3" s="139"/>
      <c r="H3" s="139"/>
      <c r="J3" s="139" t="s">
        <v>32</v>
      </c>
      <c r="K3" s="139"/>
      <c r="L3" s="139"/>
    </row>
    <row r="4" spans="1:16" ht="16.5">
      <c r="A4" s="59" t="s">
        <v>33</v>
      </c>
      <c r="B4" s="59"/>
      <c r="C4" s="60" t="s">
        <v>557</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COUNTIF(G10:G38,"Pass")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COUNTIF(K10:K38,"Pass")</f>
        <v>0</v>
      </c>
      <c r="L4" s="63" t="s">
        <v>12</v>
      </c>
      <c r="M4" s="61"/>
      <c r="N4" s="61"/>
      <c r="O4" s="58"/>
      <c r="P4" s="58"/>
    </row>
    <row r="5" spans="1:16" ht="32.5" customHeight="1">
      <c r="A5" s="59" t="s">
        <v>34</v>
      </c>
      <c r="B5" s="59"/>
      <c r="C5" s="142" t="s">
        <v>558</v>
      </c>
      <c r="D5" s="142"/>
      <c r="E5" s="65"/>
      <c r="F5" s="141"/>
      <c r="G5" s="66">
        <f>COUNTIF(G10:G38,"Fail")</f>
        <v>0</v>
      </c>
      <c r="H5" s="63" t="s">
        <v>13</v>
      </c>
      <c r="I5" s="65"/>
      <c r="J5" s="141"/>
      <c r="K5" s="66">
        <f>COUNTIF(K10:K38,"Fail")</f>
        <v>0</v>
      </c>
      <c r="L5" s="63" t="s">
        <v>13</v>
      </c>
      <c r="M5" s="67"/>
      <c r="N5" s="61"/>
      <c r="O5" s="58"/>
      <c r="P5" s="58"/>
    </row>
    <row r="6" spans="1:16" ht="16.5">
      <c r="A6" s="68" t="s">
        <v>35</v>
      </c>
      <c r="B6" s="68"/>
      <c r="C6" s="142" t="s">
        <v>175</v>
      </c>
      <c r="D6" s="142"/>
      <c r="E6" s="65"/>
      <c r="F6" s="141"/>
      <c r="G6" s="66">
        <f>COUNTIF(G10:G38,"NA")</f>
        <v>0</v>
      </c>
      <c r="H6" s="63" t="s">
        <v>14</v>
      </c>
      <c r="I6" s="65"/>
      <c r="J6" s="141"/>
      <c r="K6" s="66">
        <f>COUNTIF(K10:K38,"NA")</f>
        <v>0</v>
      </c>
      <c r="L6" s="63" t="s">
        <v>14</v>
      </c>
      <c r="M6" s="67"/>
      <c r="N6" s="61"/>
      <c r="O6" s="58"/>
      <c r="P6" s="58"/>
    </row>
    <row r="7" spans="1:16" ht="16.5">
      <c r="A7" s="68" t="s">
        <v>47</v>
      </c>
      <c r="B7" s="68"/>
      <c r="C7" s="142"/>
      <c r="D7" s="142"/>
      <c r="E7" s="65"/>
      <c r="F7" s="141"/>
      <c r="G7" s="66">
        <f>COUNTA(G10:G38)</f>
        <v>0</v>
      </c>
      <c r="H7" s="63" t="s">
        <v>36</v>
      </c>
      <c r="I7" s="65"/>
      <c r="J7" s="141"/>
      <c r="K7" s="66">
        <f>COUNTA(K10:K38)</f>
        <v>0</v>
      </c>
      <c r="L7" s="63" t="s">
        <v>37</v>
      </c>
      <c r="M7" s="67"/>
      <c r="N7" s="61"/>
      <c r="O7" s="58"/>
      <c r="P7" s="58"/>
    </row>
    <row r="8" spans="1:16" ht="16.5">
      <c r="A8" s="68" t="s">
        <v>507</v>
      </c>
      <c r="B8" s="114"/>
      <c r="C8" s="69"/>
      <c r="D8" s="69"/>
      <c r="E8" s="70"/>
      <c r="F8" s="69"/>
      <c r="G8" s="66">
        <f>COUNTA($A11:$A38)</f>
        <v>11</v>
      </c>
      <c r="H8" s="63" t="s">
        <v>38</v>
      </c>
      <c r="I8" s="70"/>
      <c r="J8" s="69"/>
      <c r="K8" s="66">
        <f>COUNTA($A11:$A38)</f>
        <v>11</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557</v>
      </c>
      <c r="C10" s="136"/>
      <c r="D10" s="137"/>
      <c r="E10" s="75"/>
      <c r="F10" s="76"/>
      <c r="G10" s="77"/>
      <c r="H10" s="78"/>
      <c r="I10" s="75"/>
      <c r="J10" s="79"/>
      <c r="K10" s="79"/>
      <c r="L10" s="80"/>
      <c r="M10" s="81"/>
      <c r="N10" s="81"/>
      <c r="O10" s="74"/>
      <c r="P10" s="74"/>
    </row>
    <row r="11" spans="1:16" ht="49.5">
      <c r="A11" s="82" t="s">
        <v>559</v>
      </c>
      <c r="B11" s="83" t="s">
        <v>560</v>
      </c>
      <c r="C11" s="83" t="s">
        <v>561</v>
      </c>
      <c r="D11" s="83"/>
      <c r="E11" s="64"/>
      <c r="F11" s="83"/>
      <c r="G11" s="84"/>
      <c r="H11" s="83"/>
      <c r="I11" s="85"/>
      <c r="J11" s="83"/>
      <c r="K11" s="84"/>
      <c r="L11" s="83"/>
      <c r="M11" s="86"/>
      <c r="N11" s="86"/>
      <c r="O11" s="74"/>
      <c r="P11" s="74"/>
    </row>
    <row r="12" spans="1:16" s="101" customFormat="1" ht="49.5">
      <c r="A12" s="82" t="s">
        <v>563</v>
      </c>
      <c r="B12" s="83" t="s">
        <v>69</v>
      </c>
      <c r="C12" s="83" t="s">
        <v>70</v>
      </c>
      <c r="D12" s="83" t="s">
        <v>71</v>
      </c>
      <c r="E12" s="64"/>
      <c r="F12" s="83"/>
      <c r="G12" s="84"/>
      <c r="H12" s="83"/>
      <c r="I12" s="85"/>
      <c r="J12" s="83"/>
      <c r="K12" s="84"/>
      <c r="L12" s="83"/>
      <c r="M12" s="85"/>
      <c r="N12" s="85"/>
    </row>
    <row r="13" spans="1:16" s="101" customFormat="1" ht="66">
      <c r="A13" s="82" t="s">
        <v>564</v>
      </c>
      <c r="B13" s="83" t="s">
        <v>83</v>
      </c>
      <c r="C13" s="83" t="s">
        <v>562</v>
      </c>
      <c r="D13" s="83" t="s">
        <v>85</v>
      </c>
      <c r="E13" s="64"/>
      <c r="F13" s="83"/>
      <c r="G13" s="84"/>
      <c r="H13" s="83"/>
      <c r="I13" s="85"/>
      <c r="J13" s="83"/>
      <c r="K13" s="84"/>
      <c r="L13" s="83"/>
      <c r="M13" s="85"/>
      <c r="N13" s="85"/>
    </row>
    <row r="14" spans="1:16" s="101" customFormat="1" ht="49.5">
      <c r="A14" s="82" t="s">
        <v>565</v>
      </c>
      <c r="B14" s="83" t="s">
        <v>72</v>
      </c>
      <c r="C14" s="83" t="s">
        <v>73</v>
      </c>
      <c r="D14" s="83" t="s">
        <v>74</v>
      </c>
      <c r="E14" s="64"/>
      <c r="F14" s="83"/>
      <c r="G14" s="84"/>
      <c r="H14" s="83"/>
      <c r="I14" s="85"/>
      <c r="J14" s="83"/>
      <c r="K14" s="84"/>
      <c r="L14" s="83"/>
      <c r="M14" s="85"/>
      <c r="N14" s="85"/>
    </row>
    <row r="15" spans="1:16" s="101" customFormat="1" ht="49.5">
      <c r="A15" s="82" t="s">
        <v>566</v>
      </c>
      <c r="B15" s="83" t="s">
        <v>75</v>
      </c>
      <c r="C15" s="83" t="s">
        <v>76</v>
      </c>
      <c r="D15" s="83" t="s">
        <v>82</v>
      </c>
      <c r="E15" s="64"/>
      <c r="F15" s="83"/>
      <c r="G15" s="84"/>
      <c r="H15" s="83"/>
      <c r="I15" s="85"/>
      <c r="J15" s="83"/>
      <c r="K15" s="84"/>
      <c r="L15" s="83"/>
      <c r="M15" s="85"/>
      <c r="N15" s="85"/>
    </row>
    <row r="16" spans="1:16" s="101" customFormat="1" ht="49.5">
      <c r="A16" s="82" t="s">
        <v>567</v>
      </c>
      <c r="B16" s="83" t="s">
        <v>77</v>
      </c>
      <c r="C16" s="83" t="s">
        <v>78</v>
      </c>
      <c r="D16" s="83" t="s">
        <v>79</v>
      </c>
      <c r="E16" s="64"/>
      <c r="F16" s="83"/>
      <c r="G16" s="84"/>
      <c r="H16" s="83"/>
      <c r="I16" s="85"/>
      <c r="J16" s="83"/>
      <c r="K16" s="84"/>
      <c r="L16" s="83"/>
      <c r="M16" s="85"/>
      <c r="N16" s="85"/>
    </row>
    <row r="17" spans="1:16" s="101" customFormat="1" ht="66">
      <c r="A17" s="82" t="s">
        <v>568</v>
      </c>
      <c r="B17" s="83" t="s">
        <v>120</v>
      </c>
      <c r="C17" s="83" t="s">
        <v>80</v>
      </c>
      <c r="D17" s="83" t="s">
        <v>81</v>
      </c>
      <c r="E17" s="64"/>
      <c r="F17" s="83"/>
      <c r="G17" s="84"/>
      <c r="H17" s="83"/>
      <c r="I17" s="85"/>
      <c r="J17" s="83"/>
      <c r="K17" s="84"/>
      <c r="L17" s="83"/>
      <c r="M17" s="85"/>
      <c r="N17" s="85"/>
    </row>
    <row r="18" spans="1:16" s="101" customFormat="1" ht="66">
      <c r="A18" s="82" t="s">
        <v>569</v>
      </c>
      <c r="B18" s="83" t="s">
        <v>86</v>
      </c>
      <c r="C18" s="83" t="s">
        <v>87</v>
      </c>
      <c r="D18" s="83" t="s">
        <v>88</v>
      </c>
      <c r="E18" s="64"/>
      <c r="F18" s="83"/>
      <c r="G18" s="84"/>
      <c r="H18" s="83"/>
      <c r="I18" s="85"/>
      <c r="J18" s="83"/>
      <c r="K18" s="84"/>
      <c r="L18" s="83"/>
      <c r="M18" s="85"/>
      <c r="N18" s="85"/>
    </row>
    <row r="19" spans="1:16" s="101" customFormat="1" ht="50.5" customHeight="1">
      <c r="A19" s="82" t="s">
        <v>570</v>
      </c>
      <c r="B19" s="83" t="s">
        <v>92</v>
      </c>
      <c r="C19" s="83" t="s">
        <v>188</v>
      </c>
      <c r="D19" s="83" t="s">
        <v>93</v>
      </c>
      <c r="E19" s="64"/>
      <c r="F19" s="83"/>
      <c r="G19" s="84"/>
      <c r="H19" s="83"/>
      <c r="I19" s="85"/>
      <c r="J19" s="83"/>
      <c r="K19" s="84"/>
      <c r="L19" s="83"/>
      <c r="M19" s="85"/>
      <c r="N19" s="85"/>
    </row>
    <row r="20" spans="1:16" s="101" customFormat="1" ht="49.5">
      <c r="A20" s="82" t="s">
        <v>571</v>
      </c>
      <c r="B20" s="83" t="s">
        <v>185</v>
      </c>
      <c r="C20" s="83" t="s">
        <v>186</v>
      </c>
      <c r="D20" s="83" t="s">
        <v>187</v>
      </c>
      <c r="E20" s="64"/>
      <c r="F20" s="83"/>
      <c r="G20" s="84"/>
      <c r="H20" s="83"/>
      <c r="I20" s="85"/>
      <c r="J20" s="83"/>
      <c r="K20" s="84"/>
      <c r="L20" s="83"/>
      <c r="M20" s="85"/>
      <c r="N20" s="85"/>
    </row>
    <row r="21" spans="1:16" s="101" customFormat="1" ht="82.5">
      <c r="A21" s="82" t="s">
        <v>572</v>
      </c>
      <c r="B21" s="83" t="s">
        <v>89</v>
      </c>
      <c r="C21" s="83" t="s">
        <v>90</v>
      </c>
      <c r="D21" s="83" t="s">
        <v>91</v>
      </c>
      <c r="E21" s="64"/>
      <c r="F21" s="83"/>
      <c r="G21" s="84"/>
      <c r="H21" s="83"/>
      <c r="I21" s="85"/>
      <c r="J21" s="83"/>
      <c r="K21" s="84"/>
      <c r="L21" s="83"/>
      <c r="M21" s="85"/>
      <c r="N21" s="85"/>
    </row>
    <row r="22" spans="1:16" ht="16.5">
      <c r="A22" s="82"/>
      <c r="B22" s="116"/>
      <c r="C22" s="116"/>
      <c r="D22" s="117"/>
      <c r="E22" s="64"/>
      <c r="F22" s="118"/>
      <c r="G22" s="119"/>
      <c r="H22" s="117"/>
      <c r="I22" s="85"/>
      <c r="J22" s="83"/>
      <c r="K22" s="84"/>
      <c r="L22" s="83"/>
      <c r="M22" s="86"/>
      <c r="N22" s="86"/>
      <c r="O22" s="74"/>
      <c r="P22" s="74"/>
    </row>
    <row r="23" spans="1:16" ht="16.5">
      <c r="A23" s="82"/>
      <c r="B23" s="116"/>
      <c r="C23" s="116"/>
      <c r="D23" s="117"/>
      <c r="E23" s="64"/>
      <c r="F23" s="118"/>
      <c r="G23" s="119"/>
      <c r="H23" s="117"/>
      <c r="I23" s="85"/>
      <c r="J23" s="83"/>
      <c r="K23" s="84"/>
      <c r="L23" s="83"/>
      <c r="M23" s="86"/>
      <c r="N23" s="86"/>
      <c r="O23" s="74"/>
      <c r="P23" s="74"/>
    </row>
    <row r="24" spans="1:16" ht="16.5">
      <c r="A24" s="82"/>
      <c r="B24" s="116"/>
      <c r="C24" s="116"/>
      <c r="D24" s="117"/>
      <c r="E24" s="64"/>
      <c r="F24" s="118"/>
      <c r="G24" s="119"/>
      <c r="H24" s="117"/>
      <c r="I24" s="85"/>
      <c r="J24" s="83"/>
      <c r="K24" s="84"/>
      <c r="L24" s="83"/>
      <c r="M24" s="86"/>
      <c r="N24" s="86"/>
      <c r="O24" s="74"/>
      <c r="P24" s="74"/>
    </row>
    <row r="25" spans="1:16" ht="16.5">
      <c r="A25" s="82"/>
      <c r="B25" s="116"/>
      <c r="C25" s="116"/>
      <c r="D25" s="117"/>
      <c r="E25" s="64"/>
      <c r="F25" s="118"/>
      <c r="G25" s="119"/>
      <c r="H25" s="117"/>
      <c r="I25" s="85"/>
      <c r="J25" s="83"/>
      <c r="K25" s="84"/>
      <c r="L25" s="83"/>
      <c r="M25" s="86"/>
      <c r="N25" s="86"/>
      <c r="O25" s="74"/>
      <c r="P25" s="74"/>
    </row>
    <row r="26" spans="1:16" ht="16.5">
      <c r="A26" s="82"/>
      <c r="B26" s="116"/>
      <c r="C26" s="116"/>
      <c r="D26" s="117"/>
      <c r="E26" s="64"/>
      <c r="F26" s="118"/>
      <c r="G26" s="119"/>
      <c r="H26" s="117"/>
      <c r="I26" s="85"/>
      <c r="J26" s="83"/>
      <c r="K26" s="84"/>
      <c r="L26" s="83"/>
      <c r="M26" s="86"/>
      <c r="N26" s="86"/>
      <c r="O26" s="74"/>
      <c r="P26" s="74"/>
    </row>
    <row r="27" spans="1:16" ht="16.5">
      <c r="A27" s="82"/>
      <c r="B27" s="116"/>
      <c r="C27" s="116"/>
      <c r="D27" s="117"/>
      <c r="E27" s="64"/>
      <c r="F27" s="118"/>
      <c r="G27" s="119"/>
      <c r="H27" s="117"/>
      <c r="I27" s="85"/>
      <c r="J27" s="83"/>
      <c r="K27" s="84"/>
      <c r="L27" s="83"/>
      <c r="M27" s="86"/>
      <c r="N27" s="86"/>
      <c r="O27" s="74"/>
      <c r="P27" s="74"/>
    </row>
    <row r="28" spans="1:16" ht="16.5">
      <c r="A28" s="82"/>
      <c r="B28" s="116"/>
      <c r="C28" s="116"/>
      <c r="D28" s="117"/>
      <c r="E28" s="64"/>
      <c r="F28" s="118"/>
      <c r="G28" s="119"/>
      <c r="H28" s="117"/>
      <c r="I28" s="85"/>
      <c r="J28" s="83"/>
      <c r="K28" s="84"/>
      <c r="L28" s="83"/>
      <c r="M28" s="86"/>
      <c r="N28" s="86"/>
      <c r="O28" s="74"/>
      <c r="P28" s="74"/>
    </row>
    <row r="29" spans="1:16" ht="16.5">
      <c r="A29" s="82"/>
      <c r="B29" s="116"/>
      <c r="C29" s="116"/>
      <c r="D29" s="117"/>
      <c r="E29" s="64"/>
      <c r="F29" s="118"/>
      <c r="G29" s="119"/>
      <c r="H29" s="117"/>
      <c r="I29" s="85"/>
      <c r="J29" s="83"/>
      <c r="K29" s="84"/>
      <c r="L29" s="83"/>
      <c r="M29" s="86"/>
      <c r="N29" s="86"/>
      <c r="O29" s="74"/>
      <c r="P29" s="74"/>
    </row>
    <row r="30" spans="1:16" ht="16.5">
      <c r="A30" s="82"/>
      <c r="B30" s="116"/>
      <c r="C30" s="116"/>
      <c r="D30" s="117"/>
      <c r="E30" s="64"/>
      <c r="F30" s="118"/>
      <c r="G30" s="119"/>
      <c r="H30" s="117"/>
      <c r="I30" s="85"/>
      <c r="J30" s="83"/>
      <c r="K30" s="84"/>
      <c r="L30" s="83"/>
      <c r="M30" s="86"/>
      <c r="N30" s="86"/>
      <c r="O30" s="74"/>
      <c r="P30" s="74"/>
    </row>
    <row r="31" spans="1:16" ht="16.5">
      <c r="A31" s="82"/>
      <c r="B31" s="116"/>
      <c r="C31" s="116"/>
      <c r="D31" s="117"/>
      <c r="E31" s="64"/>
      <c r="F31" s="118"/>
      <c r="G31" s="119"/>
      <c r="H31" s="117"/>
      <c r="I31" s="85"/>
      <c r="J31" s="83"/>
      <c r="K31" s="84"/>
      <c r="L31" s="83"/>
      <c r="M31" s="86"/>
      <c r="N31" s="86"/>
      <c r="O31" s="74"/>
      <c r="P31" s="74"/>
    </row>
    <row r="32" spans="1:16" ht="16.5">
      <c r="A32" s="82"/>
      <c r="B32" s="116"/>
      <c r="C32" s="116"/>
      <c r="D32" s="117"/>
      <c r="E32" s="64"/>
      <c r="F32" s="118"/>
      <c r="G32" s="119"/>
      <c r="H32" s="117"/>
      <c r="I32" s="85"/>
      <c r="J32" s="83"/>
      <c r="K32" s="84"/>
      <c r="L32" s="83"/>
      <c r="M32" s="86"/>
      <c r="N32" s="86"/>
      <c r="O32" s="74"/>
      <c r="P32" s="74"/>
    </row>
    <row r="33" spans="1:16" ht="16.5">
      <c r="A33" s="82"/>
      <c r="B33" s="116"/>
      <c r="C33" s="116"/>
      <c r="D33" s="117"/>
      <c r="E33" s="64"/>
      <c r="F33" s="118"/>
      <c r="G33" s="119"/>
      <c r="H33" s="117"/>
      <c r="I33" s="85"/>
      <c r="J33" s="83"/>
      <c r="K33" s="84"/>
      <c r="L33" s="83"/>
      <c r="M33" s="86"/>
      <c r="N33" s="86"/>
      <c r="O33" s="74"/>
      <c r="P33" s="74"/>
    </row>
    <row r="34" spans="1:16" ht="16.5">
      <c r="A34" s="82"/>
      <c r="B34" s="116"/>
      <c r="C34" s="116"/>
      <c r="D34" s="117"/>
      <c r="E34" s="64"/>
      <c r="F34" s="118"/>
      <c r="G34" s="119"/>
      <c r="H34" s="117"/>
      <c r="I34" s="85"/>
      <c r="J34" s="83"/>
      <c r="K34" s="84"/>
      <c r="L34" s="83"/>
      <c r="M34" s="86"/>
      <c r="N34" s="86"/>
      <c r="O34" s="74"/>
      <c r="P34" s="74"/>
    </row>
    <row r="35" spans="1:16" ht="16.5">
      <c r="A35" s="82"/>
      <c r="B35" s="116"/>
      <c r="C35" s="116"/>
      <c r="D35" s="117"/>
      <c r="E35" s="64"/>
      <c r="F35" s="118"/>
      <c r="G35" s="119"/>
      <c r="H35" s="117"/>
      <c r="I35" s="85"/>
      <c r="J35" s="83"/>
      <c r="K35" s="84"/>
      <c r="L35" s="83"/>
      <c r="M35" s="86"/>
      <c r="N35" s="86"/>
      <c r="O35" s="74"/>
      <c r="P35" s="74"/>
    </row>
    <row r="36" spans="1:16" ht="16.5">
      <c r="A36" s="82"/>
      <c r="B36" s="116"/>
      <c r="C36" s="116"/>
      <c r="D36" s="117"/>
      <c r="E36" s="64"/>
      <c r="F36" s="118"/>
      <c r="G36" s="119"/>
      <c r="H36" s="117"/>
      <c r="I36" s="85"/>
      <c r="J36" s="83"/>
      <c r="K36" s="84"/>
      <c r="L36" s="83"/>
      <c r="M36" s="86"/>
      <c r="N36" s="86"/>
      <c r="O36" s="74"/>
      <c r="P36" s="74"/>
    </row>
    <row r="37" spans="1:16" ht="16.5">
      <c r="A37" s="82"/>
      <c r="B37" s="116"/>
      <c r="C37" s="116"/>
      <c r="D37" s="117"/>
      <c r="E37" s="64"/>
      <c r="F37" s="118"/>
      <c r="G37" s="119"/>
      <c r="H37" s="117"/>
      <c r="I37" s="85"/>
      <c r="J37" s="83"/>
      <c r="K37" s="84"/>
      <c r="L37" s="83"/>
      <c r="M37" s="86"/>
      <c r="N37" s="86"/>
      <c r="O37" s="74"/>
      <c r="P37" s="74"/>
    </row>
    <row r="38" spans="1:16" ht="16.5">
      <c r="A38" s="82"/>
      <c r="B38" s="116"/>
      <c r="C38" s="116"/>
      <c r="D38" s="83"/>
      <c r="E38" s="64"/>
      <c r="F38" s="118"/>
      <c r="G38" s="119"/>
      <c r="H38" s="117"/>
      <c r="I38" s="85"/>
      <c r="J38" s="83"/>
      <c r="K38" s="84"/>
      <c r="L38" s="83"/>
      <c r="M38" s="86"/>
      <c r="N38" s="86"/>
      <c r="O38" s="74"/>
      <c r="P38"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H11 L11 F11:F38 H22:H38 L22:L38">
    <cfRule type="expression" dxfId="79" priority="59" stopIfTrue="1">
      <formula>#REF!="Pass"</formula>
    </cfRule>
    <cfRule type="expression" dxfId="78" priority="60" stopIfTrue="1">
      <formula>#REF!="NA"</formula>
    </cfRule>
  </conditionalFormatting>
  <conditionalFormatting sqref="B22:C38">
    <cfRule type="expression" dxfId="77" priority="35" stopIfTrue="1">
      <formula>#REF!="Pass"</formula>
    </cfRule>
    <cfRule type="expression" dxfId="76" priority="36" stopIfTrue="1">
      <formula>#REF!="NA"</formula>
    </cfRule>
  </conditionalFormatting>
  <conditionalFormatting sqref="C22:C38">
    <cfRule type="expression" dxfId="75" priority="33" stopIfTrue="1">
      <formula>#REF!="Pass"</formula>
    </cfRule>
    <cfRule type="expression" dxfId="74" priority="34" stopIfTrue="1">
      <formula>#REF!="NA"</formula>
    </cfRule>
  </conditionalFormatting>
  <conditionalFormatting sqref="C11:D11">
    <cfRule type="expression" dxfId="73" priority="57" stopIfTrue="1">
      <formula>#REF!="Pass"</formula>
    </cfRule>
    <cfRule type="expression" dxfId="72" priority="58" stopIfTrue="1">
      <formula>#REF!="NA"</formula>
    </cfRule>
  </conditionalFormatting>
  <conditionalFormatting sqref="D11:D21">
    <cfRule type="expression" dxfId="71" priority="56" stopIfTrue="1">
      <formula>#REF!="NA"</formula>
    </cfRule>
  </conditionalFormatting>
  <conditionalFormatting sqref="D11:D37">
    <cfRule type="expression" dxfId="70" priority="32" stopIfTrue="1">
      <formula>#REF!="Pass"</formula>
    </cfRule>
  </conditionalFormatting>
  <conditionalFormatting sqref="D22:D37">
    <cfRule type="expression" dxfId="69" priority="30" stopIfTrue="1">
      <formula>#REF!="Pass"</formula>
    </cfRule>
    <cfRule type="expression" dxfId="68" priority="31" stopIfTrue="1">
      <formula>#REF!="NA"</formula>
    </cfRule>
  </conditionalFormatting>
  <conditionalFormatting sqref="D22:D38">
    <cfRule type="expression" dxfId="67" priority="25" stopIfTrue="1">
      <formula>#REF!="NA"</formula>
    </cfRule>
  </conditionalFormatting>
  <conditionalFormatting sqref="D38">
    <cfRule type="expression" dxfId="66" priority="24" stopIfTrue="1">
      <formula>#REF!="Pass"</formula>
    </cfRule>
  </conditionalFormatting>
  <conditionalFormatting sqref="E10:E38 I11:I38 M11:N38">
    <cfRule type="expression" dxfId="65" priority="23" stopIfTrue="1">
      <formula>#REF!="Pass"</formula>
    </cfRule>
  </conditionalFormatting>
  <conditionalFormatting sqref="G10 J12:J21">
    <cfRule type="expression" dxfId="64" priority="51" stopIfTrue="1">
      <formula>#REF!="Pass"</formula>
    </cfRule>
    <cfRule type="expression" dxfId="63" priority="52" stopIfTrue="1">
      <formula>#REF!="NA"</formula>
    </cfRule>
  </conditionalFormatting>
  <conditionalFormatting sqref="G10">
    <cfRule type="expression" dxfId="62" priority="49" stopIfTrue="1">
      <formula>#REF!="Pass"</formula>
    </cfRule>
    <cfRule type="expression" dxfId="61" priority="50" stopIfTrue="1">
      <formula>#REF!="NA"</formula>
    </cfRule>
  </conditionalFormatting>
  <conditionalFormatting sqref="G11:G38 K11:K38">
    <cfRule type="cellIs" dxfId="60" priority="54" stopIfTrue="1" operator="equal">
      <formula>"Fail"</formula>
    </cfRule>
    <cfRule type="cellIs" dxfId="59" priority="55" stopIfTrue="1" operator="equal">
      <formula>"Pass"</formula>
    </cfRule>
  </conditionalFormatting>
  <conditionalFormatting sqref="H11:H38 L11:L38 B12:D21 F12:F21 J22:J38">
    <cfRule type="expression" dxfId="58" priority="26" stopIfTrue="1">
      <formula>#REF!="Pass"</formula>
    </cfRule>
    <cfRule type="expression" dxfId="57" priority="27" stopIfTrue="1">
      <formula>#REF!="NA"</formula>
    </cfRule>
  </conditionalFormatting>
  <conditionalFormatting sqref="H10:I10">
    <cfRule type="expression" dxfId="56" priority="53" stopIfTrue="1">
      <formula>#REF!="Pass"</formula>
    </cfRule>
  </conditionalFormatting>
  <conditionalFormatting sqref="J10:J11">
    <cfRule type="expression" dxfId="55" priority="28" stopIfTrue="1">
      <formula>#REF!="Pass"</formula>
    </cfRule>
    <cfRule type="expression" dxfId="54" priority="29" stopIfTrue="1">
      <formula>#REF!="NA"</formula>
    </cfRule>
  </conditionalFormatting>
  <conditionalFormatting sqref="J10:J38">
    <cfRule type="expression" dxfId="53" priority="46" stopIfTrue="1">
      <formula>#REF!="Pass"</formula>
    </cfRule>
    <cfRule type="expression" dxfId="52" priority="47" stopIfTrue="1">
      <formula>#REF!="NA"</formula>
    </cfRule>
  </conditionalFormatting>
  <conditionalFormatting sqref="L10:N10">
    <cfRule type="expression" dxfId="51" priority="48" stopIfTrue="1">
      <formula>#REF!="Pass"</formula>
    </cfRule>
  </conditionalFormatting>
  <dataValidations count="1">
    <dataValidation type="list" allowBlank="1" showInputMessage="1" showErrorMessage="1" sqref="K65547:K65556 JG65547:JG65556 TC65547:TC65556 ACY65547:ACY65556 AMU65547:AMU65556 AWQ65547:AWQ65556 BGM65547:BGM65556 BQI65547:BQI65556 CAE65547:CAE65556 CKA65547:CKA65556 CTW65547:CTW65556 DDS65547:DDS65556 DNO65547:DNO65556 DXK65547:DXK65556 EHG65547:EHG65556 ERC65547:ERC65556 FAY65547:FAY65556 FKU65547:FKU65556 FUQ65547:FUQ65556 GEM65547:GEM65556 GOI65547:GOI65556 GYE65547:GYE65556 HIA65547:HIA65556 HRW65547:HRW65556 IBS65547:IBS65556 ILO65547:ILO65556 IVK65547:IVK65556 JFG65547:JFG65556 JPC65547:JPC65556 JYY65547:JYY65556 KIU65547:KIU65556 KSQ65547:KSQ65556 LCM65547:LCM65556 LMI65547:LMI65556 LWE65547:LWE65556 MGA65547:MGA65556 MPW65547:MPW65556 MZS65547:MZS65556 NJO65547:NJO65556 NTK65547:NTK65556 ODG65547:ODG65556 ONC65547:ONC65556 OWY65547:OWY65556 PGU65547:PGU65556 PQQ65547:PQQ65556 QAM65547:QAM65556 QKI65547:QKI65556 QUE65547:QUE65556 REA65547:REA65556 RNW65547:RNW65556 RXS65547:RXS65556 SHO65547:SHO65556 SRK65547:SRK65556 TBG65547:TBG65556 TLC65547:TLC65556 TUY65547:TUY65556 UEU65547:UEU65556 UOQ65547:UOQ65556 UYM65547:UYM65556 VII65547:VII65556 VSE65547:VSE65556 WCA65547:WCA65556 WLW65547:WLW65556 WVS65547:WVS65556 K131083:K131092 JG131083:JG131092 TC131083:TC131092 ACY131083:ACY131092 AMU131083:AMU131092 AWQ131083:AWQ131092 BGM131083:BGM131092 BQI131083:BQI131092 CAE131083:CAE131092 CKA131083:CKA131092 CTW131083:CTW131092 DDS131083:DDS131092 DNO131083:DNO131092 DXK131083:DXK131092 EHG131083:EHG131092 ERC131083:ERC131092 FAY131083:FAY131092 FKU131083:FKU131092 FUQ131083:FUQ131092 GEM131083:GEM131092 GOI131083:GOI131092 GYE131083:GYE131092 HIA131083:HIA131092 HRW131083:HRW131092 IBS131083:IBS131092 ILO131083:ILO131092 IVK131083:IVK131092 JFG131083:JFG131092 JPC131083:JPC131092 JYY131083:JYY131092 KIU131083:KIU131092 KSQ131083:KSQ131092 LCM131083:LCM131092 LMI131083:LMI131092 LWE131083:LWE131092 MGA131083:MGA131092 MPW131083:MPW131092 MZS131083:MZS131092 NJO131083:NJO131092 NTK131083:NTK131092 ODG131083:ODG131092 ONC131083:ONC131092 OWY131083:OWY131092 PGU131083:PGU131092 PQQ131083:PQQ131092 QAM131083:QAM131092 QKI131083:QKI131092 QUE131083:QUE131092 REA131083:REA131092 RNW131083:RNW131092 RXS131083:RXS131092 SHO131083:SHO131092 SRK131083:SRK131092 TBG131083:TBG131092 TLC131083:TLC131092 TUY131083:TUY131092 UEU131083:UEU131092 UOQ131083:UOQ131092 UYM131083:UYM131092 VII131083:VII131092 VSE131083:VSE131092 WCA131083:WCA131092 WLW131083:WLW131092 WVS131083:WVS131092 K196619:K196628 JG196619:JG196628 TC196619:TC196628 ACY196619:ACY196628 AMU196619:AMU196628 AWQ196619:AWQ196628 BGM196619:BGM196628 BQI196619:BQI196628 CAE196619:CAE196628 CKA196619:CKA196628 CTW196619:CTW196628 DDS196619:DDS196628 DNO196619:DNO196628 DXK196619:DXK196628 EHG196619:EHG196628 ERC196619:ERC196628 FAY196619:FAY196628 FKU196619:FKU196628 FUQ196619:FUQ196628 GEM196619:GEM196628 GOI196619:GOI196628 GYE196619:GYE196628 HIA196619:HIA196628 HRW196619:HRW196628 IBS196619:IBS196628 ILO196619:ILO196628 IVK196619:IVK196628 JFG196619:JFG196628 JPC196619:JPC196628 JYY196619:JYY196628 KIU196619:KIU196628 KSQ196619:KSQ196628 LCM196619:LCM196628 LMI196619:LMI196628 LWE196619:LWE196628 MGA196619:MGA196628 MPW196619:MPW196628 MZS196619:MZS196628 NJO196619:NJO196628 NTK196619:NTK196628 ODG196619:ODG196628 ONC196619:ONC196628 OWY196619:OWY196628 PGU196619:PGU196628 PQQ196619:PQQ196628 QAM196619:QAM196628 QKI196619:QKI196628 QUE196619:QUE196628 REA196619:REA196628 RNW196619:RNW196628 RXS196619:RXS196628 SHO196619:SHO196628 SRK196619:SRK196628 TBG196619:TBG196628 TLC196619:TLC196628 TUY196619:TUY196628 UEU196619:UEU196628 UOQ196619:UOQ196628 UYM196619:UYM196628 VII196619:VII196628 VSE196619:VSE196628 WCA196619:WCA196628 WLW196619:WLW196628 WVS196619:WVS196628 K262155:K262164 JG262155:JG262164 TC262155:TC262164 ACY262155:ACY262164 AMU262155:AMU262164 AWQ262155:AWQ262164 BGM262155:BGM262164 BQI262155:BQI262164 CAE262155:CAE262164 CKA262155:CKA262164 CTW262155:CTW262164 DDS262155:DDS262164 DNO262155:DNO262164 DXK262155:DXK262164 EHG262155:EHG262164 ERC262155:ERC262164 FAY262155:FAY262164 FKU262155:FKU262164 FUQ262155:FUQ262164 GEM262155:GEM262164 GOI262155:GOI262164 GYE262155:GYE262164 HIA262155:HIA262164 HRW262155:HRW262164 IBS262155:IBS262164 ILO262155:ILO262164 IVK262155:IVK262164 JFG262155:JFG262164 JPC262155:JPC262164 JYY262155:JYY262164 KIU262155:KIU262164 KSQ262155:KSQ262164 LCM262155:LCM262164 LMI262155:LMI262164 LWE262155:LWE262164 MGA262155:MGA262164 MPW262155:MPW262164 MZS262155:MZS262164 NJO262155:NJO262164 NTK262155:NTK262164 ODG262155:ODG262164 ONC262155:ONC262164 OWY262155:OWY262164 PGU262155:PGU262164 PQQ262155:PQQ262164 QAM262155:QAM262164 QKI262155:QKI262164 QUE262155:QUE262164 REA262155:REA262164 RNW262155:RNW262164 RXS262155:RXS262164 SHO262155:SHO262164 SRK262155:SRK262164 TBG262155:TBG262164 TLC262155:TLC262164 TUY262155:TUY262164 UEU262155:UEU262164 UOQ262155:UOQ262164 UYM262155:UYM262164 VII262155:VII262164 VSE262155:VSE262164 WCA262155:WCA262164 WLW262155:WLW262164 WVS262155:WVS262164 K327691:K327700 JG327691:JG327700 TC327691:TC327700 ACY327691:ACY327700 AMU327691:AMU327700 AWQ327691:AWQ327700 BGM327691:BGM327700 BQI327691:BQI327700 CAE327691:CAE327700 CKA327691:CKA327700 CTW327691:CTW327700 DDS327691:DDS327700 DNO327691:DNO327700 DXK327691:DXK327700 EHG327691:EHG327700 ERC327691:ERC327700 FAY327691:FAY327700 FKU327691:FKU327700 FUQ327691:FUQ327700 GEM327691:GEM327700 GOI327691:GOI327700 GYE327691:GYE327700 HIA327691:HIA327700 HRW327691:HRW327700 IBS327691:IBS327700 ILO327691:ILO327700 IVK327691:IVK327700 JFG327691:JFG327700 JPC327691:JPC327700 JYY327691:JYY327700 KIU327691:KIU327700 KSQ327691:KSQ327700 LCM327691:LCM327700 LMI327691:LMI327700 LWE327691:LWE327700 MGA327691:MGA327700 MPW327691:MPW327700 MZS327691:MZS327700 NJO327691:NJO327700 NTK327691:NTK327700 ODG327691:ODG327700 ONC327691:ONC327700 OWY327691:OWY327700 PGU327691:PGU327700 PQQ327691:PQQ327700 QAM327691:QAM327700 QKI327691:QKI327700 QUE327691:QUE327700 REA327691:REA327700 RNW327691:RNW327700 RXS327691:RXS327700 SHO327691:SHO327700 SRK327691:SRK327700 TBG327691:TBG327700 TLC327691:TLC327700 TUY327691:TUY327700 UEU327691:UEU327700 UOQ327691:UOQ327700 UYM327691:UYM327700 VII327691:VII327700 VSE327691:VSE327700 WCA327691:WCA327700 WLW327691:WLW327700 WVS327691:WVS327700 K393227:K393236 JG393227:JG393236 TC393227:TC393236 ACY393227:ACY393236 AMU393227:AMU393236 AWQ393227:AWQ393236 BGM393227:BGM393236 BQI393227:BQI393236 CAE393227:CAE393236 CKA393227:CKA393236 CTW393227:CTW393236 DDS393227:DDS393236 DNO393227:DNO393236 DXK393227:DXK393236 EHG393227:EHG393236 ERC393227:ERC393236 FAY393227:FAY393236 FKU393227:FKU393236 FUQ393227:FUQ393236 GEM393227:GEM393236 GOI393227:GOI393236 GYE393227:GYE393236 HIA393227:HIA393236 HRW393227:HRW393236 IBS393227:IBS393236 ILO393227:ILO393236 IVK393227:IVK393236 JFG393227:JFG393236 JPC393227:JPC393236 JYY393227:JYY393236 KIU393227:KIU393236 KSQ393227:KSQ393236 LCM393227:LCM393236 LMI393227:LMI393236 LWE393227:LWE393236 MGA393227:MGA393236 MPW393227:MPW393236 MZS393227:MZS393236 NJO393227:NJO393236 NTK393227:NTK393236 ODG393227:ODG393236 ONC393227:ONC393236 OWY393227:OWY393236 PGU393227:PGU393236 PQQ393227:PQQ393236 QAM393227:QAM393236 QKI393227:QKI393236 QUE393227:QUE393236 REA393227:REA393236 RNW393227:RNW393236 RXS393227:RXS393236 SHO393227:SHO393236 SRK393227:SRK393236 TBG393227:TBG393236 TLC393227:TLC393236 TUY393227:TUY393236 UEU393227:UEU393236 UOQ393227:UOQ393236 UYM393227:UYM393236 VII393227:VII393236 VSE393227:VSE393236 WCA393227:WCA393236 WLW393227:WLW393236 WVS393227:WVS393236 K458763:K458772 JG458763:JG458772 TC458763:TC458772 ACY458763:ACY458772 AMU458763:AMU458772 AWQ458763:AWQ458772 BGM458763:BGM458772 BQI458763:BQI458772 CAE458763:CAE458772 CKA458763:CKA458772 CTW458763:CTW458772 DDS458763:DDS458772 DNO458763:DNO458772 DXK458763:DXK458772 EHG458763:EHG458772 ERC458763:ERC458772 FAY458763:FAY458772 FKU458763:FKU458772 FUQ458763:FUQ458772 GEM458763:GEM458772 GOI458763:GOI458772 GYE458763:GYE458772 HIA458763:HIA458772 HRW458763:HRW458772 IBS458763:IBS458772 ILO458763:ILO458772 IVK458763:IVK458772 JFG458763:JFG458772 JPC458763:JPC458772 JYY458763:JYY458772 KIU458763:KIU458772 KSQ458763:KSQ458772 LCM458763:LCM458772 LMI458763:LMI458772 LWE458763:LWE458772 MGA458763:MGA458772 MPW458763:MPW458772 MZS458763:MZS458772 NJO458763:NJO458772 NTK458763:NTK458772 ODG458763:ODG458772 ONC458763:ONC458772 OWY458763:OWY458772 PGU458763:PGU458772 PQQ458763:PQQ458772 QAM458763:QAM458772 QKI458763:QKI458772 QUE458763:QUE458772 REA458763:REA458772 RNW458763:RNW458772 RXS458763:RXS458772 SHO458763:SHO458772 SRK458763:SRK458772 TBG458763:TBG458772 TLC458763:TLC458772 TUY458763:TUY458772 UEU458763:UEU458772 UOQ458763:UOQ458772 UYM458763:UYM458772 VII458763:VII458772 VSE458763:VSE458772 WCA458763:WCA458772 WLW458763:WLW458772 WVS458763:WVS458772 K524299:K524308 JG524299:JG524308 TC524299:TC524308 ACY524299:ACY524308 AMU524299:AMU524308 AWQ524299:AWQ524308 BGM524299:BGM524308 BQI524299:BQI524308 CAE524299:CAE524308 CKA524299:CKA524308 CTW524299:CTW524308 DDS524299:DDS524308 DNO524299:DNO524308 DXK524299:DXK524308 EHG524299:EHG524308 ERC524299:ERC524308 FAY524299:FAY524308 FKU524299:FKU524308 FUQ524299:FUQ524308 GEM524299:GEM524308 GOI524299:GOI524308 GYE524299:GYE524308 HIA524299:HIA524308 HRW524299:HRW524308 IBS524299:IBS524308 ILO524299:ILO524308 IVK524299:IVK524308 JFG524299:JFG524308 JPC524299:JPC524308 JYY524299:JYY524308 KIU524299:KIU524308 KSQ524299:KSQ524308 LCM524299:LCM524308 LMI524299:LMI524308 LWE524299:LWE524308 MGA524299:MGA524308 MPW524299:MPW524308 MZS524299:MZS524308 NJO524299:NJO524308 NTK524299:NTK524308 ODG524299:ODG524308 ONC524299:ONC524308 OWY524299:OWY524308 PGU524299:PGU524308 PQQ524299:PQQ524308 QAM524299:QAM524308 QKI524299:QKI524308 QUE524299:QUE524308 REA524299:REA524308 RNW524299:RNW524308 RXS524299:RXS524308 SHO524299:SHO524308 SRK524299:SRK524308 TBG524299:TBG524308 TLC524299:TLC524308 TUY524299:TUY524308 UEU524299:UEU524308 UOQ524299:UOQ524308 UYM524299:UYM524308 VII524299:VII524308 VSE524299:VSE524308 WCA524299:WCA524308 WLW524299:WLW524308 WVS524299:WVS524308 K589835:K589844 JG589835:JG589844 TC589835:TC589844 ACY589835:ACY589844 AMU589835:AMU589844 AWQ589835:AWQ589844 BGM589835:BGM589844 BQI589835:BQI589844 CAE589835:CAE589844 CKA589835:CKA589844 CTW589835:CTW589844 DDS589835:DDS589844 DNO589835:DNO589844 DXK589835:DXK589844 EHG589835:EHG589844 ERC589835:ERC589844 FAY589835:FAY589844 FKU589835:FKU589844 FUQ589835:FUQ589844 GEM589835:GEM589844 GOI589835:GOI589844 GYE589835:GYE589844 HIA589835:HIA589844 HRW589835:HRW589844 IBS589835:IBS589844 ILO589835:ILO589844 IVK589835:IVK589844 JFG589835:JFG589844 JPC589835:JPC589844 JYY589835:JYY589844 KIU589835:KIU589844 KSQ589835:KSQ589844 LCM589835:LCM589844 LMI589835:LMI589844 LWE589835:LWE589844 MGA589835:MGA589844 MPW589835:MPW589844 MZS589835:MZS589844 NJO589835:NJO589844 NTK589835:NTK589844 ODG589835:ODG589844 ONC589835:ONC589844 OWY589835:OWY589844 PGU589835:PGU589844 PQQ589835:PQQ589844 QAM589835:QAM589844 QKI589835:QKI589844 QUE589835:QUE589844 REA589835:REA589844 RNW589835:RNW589844 RXS589835:RXS589844 SHO589835:SHO589844 SRK589835:SRK589844 TBG589835:TBG589844 TLC589835:TLC589844 TUY589835:TUY589844 UEU589835:UEU589844 UOQ589835:UOQ589844 UYM589835:UYM589844 VII589835:VII589844 VSE589835:VSE589844 WCA589835:WCA589844 WLW589835:WLW589844 WVS589835:WVS589844 K655371:K655380 JG655371:JG655380 TC655371:TC655380 ACY655371:ACY655380 AMU655371:AMU655380 AWQ655371:AWQ655380 BGM655371:BGM655380 BQI655371:BQI655380 CAE655371:CAE655380 CKA655371:CKA655380 CTW655371:CTW655380 DDS655371:DDS655380 DNO655371:DNO655380 DXK655371:DXK655380 EHG655371:EHG655380 ERC655371:ERC655380 FAY655371:FAY655380 FKU655371:FKU655380 FUQ655371:FUQ655380 GEM655371:GEM655380 GOI655371:GOI655380 GYE655371:GYE655380 HIA655371:HIA655380 HRW655371:HRW655380 IBS655371:IBS655380 ILO655371:ILO655380 IVK655371:IVK655380 JFG655371:JFG655380 JPC655371:JPC655380 JYY655371:JYY655380 KIU655371:KIU655380 KSQ655371:KSQ655380 LCM655371:LCM655380 LMI655371:LMI655380 LWE655371:LWE655380 MGA655371:MGA655380 MPW655371:MPW655380 MZS655371:MZS655380 NJO655371:NJO655380 NTK655371:NTK655380 ODG655371:ODG655380 ONC655371:ONC655380 OWY655371:OWY655380 PGU655371:PGU655380 PQQ655371:PQQ655380 QAM655371:QAM655380 QKI655371:QKI655380 QUE655371:QUE655380 REA655371:REA655380 RNW655371:RNW655380 RXS655371:RXS655380 SHO655371:SHO655380 SRK655371:SRK655380 TBG655371:TBG655380 TLC655371:TLC655380 TUY655371:TUY655380 UEU655371:UEU655380 UOQ655371:UOQ655380 UYM655371:UYM655380 VII655371:VII655380 VSE655371:VSE655380 WCA655371:WCA655380 WLW655371:WLW655380 WVS655371:WVS655380 K720907:K720916 JG720907:JG720916 TC720907:TC720916 ACY720907:ACY720916 AMU720907:AMU720916 AWQ720907:AWQ720916 BGM720907:BGM720916 BQI720907:BQI720916 CAE720907:CAE720916 CKA720907:CKA720916 CTW720907:CTW720916 DDS720907:DDS720916 DNO720907:DNO720916 DXK720907:DXK720916 EHG720907:EHG720916 ERC720907:ERC720916 FAY720907:FAY720916 FKU720907:FKU720916 FUQ720907:FUQ720916 GEM720907:GEM720916 GOI720907:GOI720916 GYE720907:GYE720916 HIA720907:HIA720916 HRW720907:HRW720916 IBS720907:IBS720916 ILO720907:ILO720916 IVK720907:IVK720916 JFG720907:JFG720916 JPC720907:JPC720916 JYY720907:JYY720916 KIU720907:KIU720916 KSQ720907:KSQ720916 LCM720907:LCM720916 LMI720907:LMI720916 LWE720907:LWE720916 MGA720907:MGA720916 MPW720907:MPW720916 MZS720907:MZS720916 NJO720907:NJO720916 NTK720907:NTK720916 ODG720907:ODG720916 ONC720907:ONC720916 OWY720907:OWY720916 PGU720907:PGU720916 PQQ720907:PQQ720916 QAM720907:QAM720916 QKI720907:QKI720916 QUE720907:QUE720916 REA720907:REA720916 RNW720907:RNW720916 RXS720907:RXS720916 SHO720907:SHO720916 SRK720907:SRK720916 TBG720907:TBG720916 TLC720907:TLC720916 TUY720907:TUY720916 UEU720907:UEU720916 UOQ720907:UOQ720916 UYM720907:UYM720916 VII720907:VII720916 VSE720907:VSE720916 WCA720907:WCA720916 WLW720907:WLW720916 WVS720907:WVS720916 K786443:K786452 JG786443:JG786452 TC786443:TC786452 ACY786443:ACY786452 AMU786443:AMU786452 AWQ786443:AWQ786452 BGM786443:BGM786452 BQI786443:BQI786452 CAE786443:CAE786452 CKA786443:CKA786452 CTW786443:CTW786452 DDS786443:DDS786452 DNO786443:DNO786452 DXK786443:DXK786452 EHG786443:EHG786452 ERC786443:ERC786452 FAY786443:FAY786452 FKU786443:FKU786452 FUQ786443:FUQ786452 GEM786443:GEM786452 GOI786443:GOI786452 GYE786443:GYE786452 HIA786443:HIA786452 HRW786443:HRW786452 IBS786443:IBS786452 ILO786443:ILO786452 IVK786443:IVK786452 JFG786443:JFG786452 JPC786443:JPC786452 JYY786443:JYY786452 KIU786443:KIU786452 KSQ786443:KSQ786452 LCM786443:LCM786452 LMI786443:LMI786452 LWE786443:LWE786452 MGA786443:MGA786452 MPW786443:MPW786452 MZS786443:MZS786452 NJO786443:NJO786452 NTK786443:NTK786452 ODG786443:ODG786452 ONC786443:ONC786452 OWY786443:OWY786452 PGU786443:PGU786452 PQQ786443:PQQ786452 QAM786443:QAM786452 QKI786443:QKI786452 QUE786443:QUE786452 REA786443:REA786452 RNW786443:RNW786452 RXS786443:RXS786452 SHO786443:SHO786452 SRK786443:SRK786452 TBG786443:TBG786452 TLC786443:TLC786452 TUY786443:TUY786452 UEU786443:UEU786452 UOQ786443:UOQ786452 UYM786443:UYM786452 VII786443:VII786452 VSE786443:VSE786452 WCA786443:WCA786452 WLW786443:WLW786452 WVS786443:WVS786452 K851979:K851988 JG851979:JG851988 TC851979:TC851988 ACY851979:ACY851988 AMU851979:AMU851988 AWQ851979:AWQ851988 BGM851979:BGM851988 BQI851979:BQI851988 CAE851979:CAE851988 CKA851979:CKA851988 CTW851979:CTW851988 DDS851979:DDS851988 DNO851979:DNO851988 DXK851979:DXK851988 EHG851979:EHG851988 ERC851979:ERC851988 FAY851979:FAY851988 FKU851979:FKU851988 FUQ851979:FUQ851988 GEM851979:GEM851988 GOI851979:GOI851988 GYE851979:GYE851988 HIA851979:HIA851988 HRW851979:HRW851988 IBS851979:IBS851988 ILO851979:ILO851988 IVK851979:IVK851988 JFG851979:JFG851988 JPC851979:JPC851988 JYY851979:JYY851988 KIU851979:KIU851988 KSQ851979:KSQ851988 LCM851979:LCM851988 LMI851979:LMI851988 LWE851979:LWE851988 MGA851979:MGA851988 MPW851979:MPW851988 MZS851979:MZS851988 NJO851979:NJO851988 NTK851979:NTK851988 ODG851979:ODG851988 ONC851979:ONC851988 OWY851979:OWY851988 PGU851979:PGU851988 PQQ851979:PQQ851988 QAM851979:QAM851988 QKI851979:QKI851988 QUE851979:QUE851988 REA851979:REA851988 RNW851979:RNW851988 RXS851979:RXS851988 SHO851979:SHO851988 SRK851979:SRK851988 TBG851979:TBG851988 TLC851979:TLC851988 TUY851979:TUY851988 UEU851979:UEU851988 UOQ851979:UOQ851988 UYM851979:UYM851988 VII851979:VII851988 VSE851979:VSE851988 WCA851979:WCA851988 WLW851979:WLW851988 WVS851979:WVS851988 K917515:K917524 JG917515:JG917524 TC917515:TC917524 ACY917515:ACY917524 AMU917515:AMU917524 AWQ917515:AWQ917524 BGM917515:BGM917524 BQI917515:BQI917524 CAE917515:CAE917524 CKA917515:CKA917524 CTW917515:CTW917524 DDS917515:DDS917524 DNO917515:DNO917524 DXK917515:DXK917524 EHG917515:EHG917524 ERC917515:ERC917524 FAY917515:FAY917524 FKU917515:FKU917524 FUQ917515:FUQ917524 GEM917515:GEM917524 GOI917515:GOI917524 GYE917515:GYE917524 HIA917515:HIA917524 HRW917515:HRW917524 IBS917515:IBS917524 ILO917515:ILO917524 IVK917515:IVK917524 JFG917515:JFG917524 JPC917515:JPC917524 JYY917515:JYY917524 KIU917515:KIU917524 KSQ917515:KSQ917524 LCM917515:LCM917524 LMI917515:LMI917524 LWE917515:LWE917524 MGA917515:MGA917524 MPW917515:MPW917524 MZS917515:MZS917524 NJO917515:NJO917524 NTK917515:NTK917524 ODG917515:ODG917524 ONC917515:ONC917524 OWY917515:OWY917524 PGU917515:PGU917524 PQQ917515:PQQ917524 QAM917515:QAM917524 QKI917515:QKI917524 QUE917515:QUE917524 REA917515:REA917524 RNW917515:RNW917524 RXS917515:RXS917524 SHO917515:SHO917524 SRK917515:SRK917524 TBG917515:TBG917524 TLC917515:TLC917524 TUY917515:TUY917524 UEU917515:UEU917524 UOQ917515:UOQ917524 UYM917515:UYM917524 VII917515:VII917524 VSE917515:VSE917524 WCA917515:WCA917524 WLW917515:WLW917524 WVS917515:WVS917524 K983051:K983060 JG983051:JG983060 TC983051:TC983060 ACY983051:ACY983060 AMU983051:AMU983060 AWQ983051:AWQ983060 BGM983051:BGM983060 BQI983051:BQI983060 CAE983051:CAE983060 CKA983051:CKA983060 CTW983051:CTW983060 DDS983051:DDS983060 DNO983051:DNO983060 DXK983051:DXK983060 EHG983051:EHG983060 ERC983051:ERC983060 FAY983051:FAY983060 FKU983051:FKU983060 FUQ983051:FUQ983060 GEM983051:GEM983060 GOI983051:GOI983060 GYE983051:GYE983060 HIA983051:HIA983060 HRW983051:HRW983060 IBS983051:IBS983060 ILO983051:ILO983060 IVK983051:IVK983060 JFG983051:JFG983060 JPC983051:JPC983060 JYY983051:JYY983060 KIU983051:KIU983060 KSQ983051:KSQ983060 LCM983051:LCM983060 LMI983051:LMI983060 LWE983051:LWE983060 MGA983051:MGA983060 MPW983051:MPW983060 MZS983051:MZS983060 NJO983051:NJO983060 NTK983051:NTK983060 ODG983051:ODG983060 ONC983051:ONC983060 OWY983051:OWY983060 PGU983051:PGU983060 PQQ983051:PQQ983060 QAM983051:QAM983060 QKI983051:QKI983060 QUE983051:QUE983060 REA983051:REA983060 RNW983051:RNW983060 RXS983051:RXS983060 SHO983051:SHO983060 SRK983051:SRK983060 TBG983051:TBG983060 TLC983051:TLC983060 TUY983051:TUY983060 UEU983051:UEU983060 UOQ983051:UOQ983060 UYM983051:UYM983060 VII983051:VII983060 VSE983051:VSE983060 WCA983051:WCA983060 WLW983051:WLW983060 WVS983051:WVS983060 G65547:G65556 JC65547:JC65556 SY65547:SY65556 ACU65547:ACU65556 AMQ65547:AMQ65556 AWM65547:AWM65556 BGI65547:BGI65556 BQE65547:BQE65556 CAA65547:CAA65556 CJW65547:CJW65556 CTS65547:CTS65556 DDO65547:DDO65556 DNK65547:DNK65556 DXG65547:DXG65556 EHC65547:EHC65556 EQY65547:EQY65556 FAU65547:FAU65556 FKQ65547:FKQ65556 FUM65547:FUM65556 GEI65547:GEI65556 GOE65547:GOE65556 GYA65547:GYA65556 HHW65547:HHW65556 HRS65547:HRS65556 IBO65547:IBO65556 ILK65547:ILK65556 IVG65547:IVG65556 JFC65547:JFC65556 JOY65547:JOY65556 JYU65547:JYU65556 KIQ65547:KIQ65556 KSM65547:KSM65556 LCI65547:LCI65556 LME65547:LME65556 LWA65547:LWA65556 MFW65547:MFW65556 MPS65547:MPS65556 MZO65547:MZO65556 NJK65547:NJK65556 NTG65547:NTG65556 ODC65547:ODC65556 OMY65547:OMY65556 OWU65547:OWU65556 PGQ65547:PGQ65556 PQM65547:PQM65556 QAI65547:QAI65556 QKE65547:QKE65556 QUA65547:QUA65556 RDW65547:RDW65556 RNS65547:RNS65556 RXO65547:RXO65556 SHK65547:SHK65556 SRG65547:SRG65556 TBC65547:TBC65556 TKY65547:TKY65556 TUU65547:TUU65556 UEQ65547:UEQ65556 UOM65547:UOM65556 UYI65547:UYI65556 VIE65547:VIE65556 VSA65547:VSA65556 WBW65547:WBW65556 WLS65547:WLS65556 WVO65547:WVO65556 G131083:G131092 JC131083:JC131092 SY131083:SY131092 ACU131083:ACU131092 AMQ131083:AMQ131092 AWM131083:AWM131092 BGI131083:BGI131092 BQE131083:BQE131092 CAA131083:CAA131092 CJW131083:CJW131092 CTS131083:CTS131092 DDO131083:DDO131092 DNK131083:DNK131092 DXG131083:DXG131092 EHC131083:EHC131092 EQY131083:EQY131092 FAU131083:FAU131092 FKQ131083:FKQ131092 FUM131083:FUM131092 GEI131083:GEI131092 GOE131083:GOE131092 GYA131083:GYA131092 HHW131083:HHW131092 HRS131083:HRS131092 IBO131083:IBO131092 ILK131083:ILK131092 IVG131083:IVG131092 JFC131083:JFC131092 JOY131083:JOY131092 JYU131083:JYU131092 KIQ131083:KIQ131092 KSM131083:KSM131092 LCI131083:LCI131092 LME131083:LME131092 LWA131083:LWA131092 MFW131083:MFW131092 MPS131083:MPS131092 MZO131083:MZO131092 NJK131083:NJK131092 NTG131083:NTG131092 ODC131083:ODC131092 OMY131083:OMY131092 OWU131083:OWU131092 PGQ131083:PGQ131092 PQM131083:PQM131092 QAI131083:QAI131092 QKE131083:QKE131092 QUA131083:QUA131092 RDW131083:RDW131092 RNS131083:RNS131092 RXO131083:RXO131092 SHK131083:SHK131092 SRG131083:SRG131092 TBC131083:TBC131092 TKY131083:TKY131092 TUU131083:TUU131092 UEQ131083:UEQ131092 UOM131083:UOM131092 UYI131083:UYI131092 VIE131083:VIE131092 VSA131083:VSA131092 WBW131083:WBW131092 WLS131083:WLS131092 WVO131083:WVO131092 G196619:G196628 JC196619:JC196628 SY196619:SY196628 ACU196619:ACU196628 AMQ196619:AMQ196628 AWM196619:AWM196628 BGI196619:BGI196628 BQE196619:BQE196628 CAA196619:CAA196628 CJW196619:CJW196628 CTS196619:CTS196628 DDO196619:DDO196628 DNK196619:DNK196628 DXG196619:DXG196628 EHC196619:EHC196628 EQY196619:EQY196628 FAU196619:FAU196628 FKQ196619:FKQ196628 FUM196619:FUM196628 GEI196619:GEI196628 GOE196619:GOE196628 GYA196619:GYA196628 HHW196619:HHW196628 HRS196619:HRS196628 IBO196619:IBO196628 ILK196619:ILK196628 IVG196619:IVG196628 JFC196619:JFC196628 JOY196619:JOY196628 JYU196619:JYU196628 KIQ196619:KIQ196628 KSM196619:KSM196628 LCI196619:LCI196628 LME196619:LME196628 LWA196619:LWA196628 MFW196619:MFW196628 MPS196619:MPS196628 MZO196619:MZO196628 NJK196619:NJK196628 NTG196619:NTG196628 ODC196619:ODC196628 OMY196619:OMY196628 OWU196619:OWU196628 PGQ196619:PGQ196628 PQM196619:PQM196628 QAI196619:QAI196628 QKE196619:QKE196628 QUA196619:QUA196628 RDW196619:RDW196628 RNS196619:RNS196628 RXO196619:RXO196628 SHK196619:SHK196628 SRG196619:SRG196628 TBC196619:TBC196628 TKY196619:TKY196628 TUU196619:TUU196628 UEQ196619:UEQ196628 UOM196619:UOM196628 UYI196619:UYI196628 VIE196619:VIE196628 VSA196619:VSA196628 WBW196619:WBW196628 WLS196619:WLS196628 WVO196619:WVO196628 G262155:G262164 JC262155:JC262164 SY262155:SY262164 ACU262155:ACU262164 AMQ262155:AMQ262164 AWM262155:AWM262164 BGI262155:BGI262164 BQE262155:BQE262164 CAA262155:CAA262164 CJW262155:CJW262164 CTS262155:CTS262164 DDO262155:DDO262164 DNK262155:DNK262164 DXG262155:DXG262164 EHC262155:EHC262164 EQY262155:EQY262164 FAU262155:FAU262164 FKQ262155:FKQ262164 FUM262155:FUM262164 GEI262155:GEI262164 GOE262155:GOE262164 GYA262155:GYA262164 HHW262155:HHW262164 HRS262155:HRS262164 IBO262155:IBO262164 ILK262155:ILK262164 IVG262155:IVG262164 JFC262155:JFC262164 JOY262155:JOY262164 JYU262155:JYU262164 KIQ262155:KIQ262164 KSM262155:KSM262164 LCI262155:LCI262164 LME262155:LME262164 LWA262155:LWA262164 MFW262155:MFW262164 MPS262155:MPS262164 MZO262155:MZO262164 NJK262155:NJK262164 NTG262155:NTG262164 ODC262155:ODC262164 OMY262155:OMY262164 OWU262155:OWU262164 PGQ262155:PGQ262164 PQM262155:PQM262164 QAI262155:QAI262164 QKE262155:QKE262164 QUA262155:QUA262164 RDW262155:RDW262164 RNS262155:RNS262164 RXO262155:RXO262164 SHK262155:SHK262164 SRG262155:SRG262164 TBC262155:TBC262164 TKY262155:TKY262164 TUU262155:TUU262164 UEQ262155:UEQ262164 UOM262155:UOM262164 UYI262155:UYI262164 VIE262155:VIE262164 VSA262155:VSA262164 WBW262155:WBW262164 WLS262155:WLS262164 WVO262155:WVO262164 G327691:G327700 JC327691:JC327700 SY327691:SY327700 ACU327691:ACU327700 AMQ327691:AMQ327700 AWM327691:AWM327700 BGI327691:BGI327700 BQE327691:BQE327700 CAA327691:CAA327700 CJW327691:CJW327700 CTS327691:CTS327700 DDO327691:DDO327700 DNK327691:DNK327700 DXG327691:DXG327700 EHC327691:EHC327700 EQY327691:EQY327700 FAU327691:FAU327700 FKQ327691:FKQ327700 FUM327691:FUM327700 GEI327691:GEI327700 GOE327691:GOE327700 GYA327691:GYA327700 HHW327691:HHW327700 HRS327691:HRS327700 IBO327691:IBO327700 ILK327691:ILK327700 IVG327691:IVG327700 JFC327691:JFC327700 JOY327691:JOY327700 JYU327691:JYU327700 KIQ327691:KIQ327700 KSM327691:KSM327700 LCI327691:LCI327700 LME327691:LME327700 LWA327691:LWA327700 MFW327691:MFW327700 MPS327691:MPS327700 MZO327691:MZO327700 NJK327691:NJK327700 NTG327691:NTG327700 ODC327691:ODC327700 OMY327691:OMY327700 OWU327691:OWU327700 PGQ327691:PGQ327700 PQM327691:PQM327700 QAI327691:QAI327700 QKE327691:QKE327700 QUA327691:QUA327700 RDW327691:RDW327700 RNS327691:RNS327700 RXO327691:RXO327700 SHK327691:SHK327700 SRG327691:SRG327700 TBC327691:TBC327700 TKY327691:TKY327700 TUU327691:TUU327700 UEQ327691:UEQ327700 UOM327691:UOM327700 UYI327691:UYI327700 VIE327691:VIE327700 VSA327691:VSA327700 WBW327691:WBW327700 WLS327691:WLS327700 WVO327691:WVO327700 G393227:G393236 JC393227:JC393236 SY393227:SY393236 ACU393227:ACU393236 AMQ393227:AMQ393236 AWM393227:AWM393236 BGI393227:BGI393236 BQE393227:BQE393236 CAA393227:CAA393236 CJW393227:CJW393236 CTS393227:CTS393236 DDO393227:DDO393236 DNK393227:DNK393236 DXG393227:DXG393236 EHC393227:EHC393236 EQY393227:EQY393236 FAU393227:FAU393236 FKQ393227:FKQ393236 FUM393227:FUM393236 GEI393227:GEI393236 GOE393227:GOE393236 GYA393227:GYA393236 HHW393227:HHW393236 HRS393227:HRS393236 IBO393227:IBO393236 ILK393227:ILK393236 IVG393227:IVG393236 JFC393227:JFC393236 JOY393227:JOY393236 JYU393227:JYU393236 KIQ393227:KIQ393236 KSM393227:KSM393236 LCI393227:LCI393236 LME393227:LME393236 LWA393227:LWA393236 MFW393227:MFW393236 MPS393227:MPS393236 MZO393227:MZO393236 NJK393227:NJK393236 NTG393227:NTG393236 ODC393227:ODC393236 OMY393227:OMY393236 OWU393227:OWU393236 PGQ393227:PGQ393236 PQM393227:PQM393236 QAI393227:QAI393236 QKE393227:QKE393236 QUA393227:QUA393236 RDW393227:RDW393236 RNS393227:RNS393236 RXO393227:RXO393236 SHK393227:SHK393236 SRG393227:SRG393236 TBC393227:TBC393236 TKY393227:TKY393236 TUU393227:TUU393236 UEQ393227:UEQ393236 UOM393227:UOM393236 UYI393227:UYI393236 VIE393227:VIE393236 VSA393227:VSA393236 WBW393227:WBW393236 WLS393227:WLS393236 WVO393227:WVO393236 G458763:G458772 JC458763:JC458772 SY458763:SY458772 ACU458763:ACU458772 AMQ458763:AMQ458772 AWM458763:AWM458772 BGI458763:BGI458772 BQE458763:BQE458772 CAA458763:CAA458772 CJW458763:CJW458772 CTS458763:CTS458772 DDO458763:DDO458772 DNK458763:DNK458772 DXG458763:DXG458772 EHC458763:EHC458772 EQY458763:EQY458772 FAU458763:FAU458772 FKQ458763:FKQ458772 FUM458763:FUM458772 GEI458763:GEI458772 GOE458763:GOE458772 GYA458763:GYA458772 HHW458763:HHW458772 HRS458763:HRS458772 IBO458763:IBO458772 ILK458763:ILK458772 IVG458763:IVG458772 JFC458763:JFC458772 JOY458763:JOY458772 JYU458763:JYU458772 KIQ458763:KIQ458772 KSM458763:KSM458772 LCI458763:LCI458772 LME458763:LME458772 LWA458763:LWA458772 MFW458763:MFW458772 MPS458763:MPS458772 MZO458763:MZO458772 NJK458763:NJK458772 NTG458763:NTG458772 ODC458763:ODC458772 OMY458763:OMY458772 OWU458763:OWU458772 PGQ458763:PGQ458772 PQM458763:PQM458772 QAI458763:QAI458772 QKE458763:QKE458772 QUA458763:QUA458772 RDW458763:RDW458772 RNS458763:RNS458772 RXO458763:RXO458772 SHK458763:SHK458772 SRG458763:SRG458772 TBC458763:TBC458772 TKY458763:TKY458772 TUU458763:TUU458772 UEQ458763:UEQ458772 UOM458763:UOM458772 UYI458763:UYI458772 VIE458763:VIE458772 VSA458763:VSA458772 WBW458763:WBW458772 WLS458763:WLS458772 WVO458763:WVO458772 G524299:G524308 JC524299:JC524308 SY524299:SY524308 ACU524299:ACU524308 AMQ524299:AMQ524308 AWM524299:AWM524308 BGI524299:BGI524308 BQE524299:BQE524308 CAA524299:CAA524308 CJW524299:CJW524308 CTS524299:CTS524308 DDO524299:DDO524308 DNK524299:DNK524308 DXG524299:DXG524308 EHC524299:EHC524308 EQY524299:EQY524308 FAU524299:FAU524308 FKQ524299:FKQ524308 FUM524299:FUM524308 GEI524299:GEI524308 GOE524299:GOE524308 GYA524299:GYA524308 HHW524299:HHW524308 HRS524299:HRS524308 IBO524299:IBO524308 ILK524299:ILK524308 IVG524299:IVG524308 JFC524299:JFC524308 JOY524299:JOY524308 JYU524299:JYU524308 KIQ524299:KIQ524308 KSM524299:KSM524308 LCI524299:LCI524308 LME524299:LME524308 LWA524299:LWA524308 MFW524299:MFW524308 MPS524299:MPS524308 MZO524299:MZO524308 NJK524299:NJK524308 NTG524299:NTG524308 ODC524299:ODC524308 OMY524299:OMY524308 OWU524299:OWU524308 PGQ524299:PGQ524308 PQM524299:PQM524308 QAI524299:QAI524308 QKE524299:QKE524308 QUA524299:QUA524308 RDW524299:RDW524308 RNS524299:RNS524308 RXO524299:RXO524308 SHK524299:SHK524308 SRG524299:SRG524308 TBC524299:TBC524308 TKY524299:TKY524308 TUU524299:TUU524308 UEQ524299:UEQ524308 UOM524299:UOM524308 UYI524299:UYI524308 VIE524299:VIE524308 VSA524299:VSA524308 WBW524299:WBW524308 WLS524299:WLS524308 WVO524299:WVO524308 G589835:G589844 JC589835:JC589844 SY589835:SY589844 ACU589835:ACU589844 AMQ589835:AMQ589844 AWM589835:AWM589844 BGI589835:BGI589844 BQE589835:BQE589844 CAA589835:CAA589844 CJW589835:CJW589844 CTS589835:CTS589844 DDO589835:DDO589844 DNK589835:DNK589844 DXG589835:DXG589844 EHC589835:EHC589844 EQY589835:EQY589844 FAU589835:FAU589844 FKQ589835:FKQ589844 FUM589835:FUM589844 GEI589835:GEI589844 GOE589835:GOE589844 GYA589835:GYA589844 HHW589835:HHW589844 HRS589835:HRS589844 IBO589835:IBO589844 ILK589835:ILK589844 IVG589835:IVG589844 JFC589835:JFC589844 JOY589835:JOY589844 JYU589835:JYU589844 KIQ589835:KIQ589844 KSM589835:KSM589844 LCI589835:LCI589844 LME589835:LME589844 LWA589835:LWA589844 MFW589835:MFW589844 MPS589835:MPS589844 MZO589835:MZO589844 NJK589835:NJK589844 NTG589835:NTG589844 ODC589835:ODC589844 OMY589835:OMY589844 OWU589835:OWU589844 PGQ589835:PGQ589844 PQM589835:PQM589844 QAI589835:QAI589844 QKE589835:QKE589844 QUA589835:QUA589844 RDW589835:RDW589844 RNS589835:RNS589844 RXO589835:RXO589844 SHK589835:SHK589844 SRG589835:SRG589844 TBC589835:TBC589844 TKY589835:TKY589844 TUU589835:TUU589844 UEQ589835:UEQ589844 UOM589835:UOM589844 UYI589835:UYI589844 VIE589835:VIE589844 VSA589835:VSA589844 WBW589835:WBW589844 WLS589835:WLS589844 WVO589835:WVO589844 G655371:G655380 JC655371:JC655380 SY655371:SY655380 ACU655371:ACU655380 AMQ655371:AMQ655380 AWM655371:AWM655380 BGI655371:BGI655380 BQE655371:BQE655380 CAA655371:CAA655380 CJW655371:CJW655380 CTS655371:CTS655380 DDO655371:DDO655380 DNK655371:DNK655380 DXG655371:DXG655380 EHC655371:EHC655380 EQY655371:EQY655380 FAU655371:FAU655380 FKQ655371:FKQ655380 FUM655371:FUM655380 GEI655371:GEI655380 GOE655371:GOE655380 GYA655371:GYA655380 HHW655371:HHW655380 HRS655371:HRS655380 IBO655371:IBO655380 ILK655371:ILK655380 IVG655371:IVG655380 JFC655371:JFC655380 JOY655371:JOY655380 JYU655371:JYU655380 KIQ655371:KIQ655380 KSM655371:KSM655380 LCI655371:LCI655380 LME655371:LME655380 LWA655371:LWA655380 MFW655371:MFW655380 MPS655371:MPS655380 MZO655371:MZO655380 NJK655371:NJK655380 NTG655371:NTG655380 ODC655371:ODC655380 OMY655371:OMY655380 OWU655371:OWU655380 PGQ655371:PGQ655380 PQM655371:PQM655380 QAI655371:QAI655380 QKE655371:QKE655380 QUA655371:QUA655380 RDW655371:RDW655380 RNS655371:RNS655380 RXO655371:RXO655380 SHK655371:SHK655380 SRG655371:SRG655380 TBC655371:TBC655380 TKY655371:TKY655380 TUU655371:TUU655380 UEQ655371:UEQ655380 UOM655371:UOM655380 UYI655371:UYI655380 VIE655371:VIE655380 VSA655371:VSA655380 WBW655371:WBW655380 WLS655371:WLS655380 WVO655371:WVO655380 G720907:G720916 JC720907:JC720916 SY720907:SY720916 ACU720907:ACU720916 AMQ720907:AMQ720916 AWM720907:AWM720916 BGI720907:BGI720916 BQE720907:BQE720916 CAA720907:CAA720916 CJW720907:CJW720916 CTS720907:CTS720916 DDO720907:DDO720916 DNK720907:DNK720916 DXG720907:DXG720916 EHC720907:EHC720916 EQY720907:EQY720916 FAU720907:FAU720916 FKQ720907:FKQ720916 FUM720907:FUM720916 GEI720907:GEI720916 GOE720907:GOE720916 GYA720907:GYA720916 HHW720907:HHW720916 HRS720907:HRS720916 IBO720907:IBO720916 ILK720907:ILK720916 IVG720907:IVG720916 JFC720907:JFC720916 JOY720907:JOY720916 JYU720907:JYU720916 KIQ720907:KIQ720916 KSM720907:KSM720916 LCI720907:LCI720916 LME720907:LME720916 LWA720907:LWA720916 MFW720907:MFW720916 MPS720907:MPS720916 MZO720907:MZO720916 NJK720907:NJK720916 NTG720907:NTG720916 ODC720907:ODC720916 OMY720907:OMY720916 OWU720907:OWU720916 PGQ720907:PGQ720916 PQM720907:PQM720916 QAI720907:QAI720916 QKE720907:QKE720916 QUA720907:QUA720916 RDW720907:RDW720916 RNS720907:RNS720916 RXO720907:RXO720916 SHK720907:SHK720916 SRG720907:SRG720916 TBC720907:TBC720916 TKY720907:TKY720916 TUU720907:TUU720916 UEQ720907:UEQ720916 UOM720907:UOM720916 UYI720907:UYI720916 VIE720907:VIE720916 VSA720907:VSA720916 WBW720907:WBW720916 WLS720907:WLS720916 WVO720907:WVO720916 G786443:G786452 JC786443:JC786452 SY786443:SY786452 ACU786443:ACU786452 AMQ786443:AMQ786452 AWM786443:AWM786452 BGI786443:BGI786452 BQE786443:BQE786452 CAA786443:CAA786452 CJW786443:CJW786452 CTS786443:CTS786452 DDO786443:DDO786452 DNK786443:DNK786452 DXG786443:DXG786452 EHC786443:EHC786452 EQY786443:EQY786452 FAU786443:FAU786452 FKQ786443:FKQ786452 FUM786443:FUM786452 GEI786443:GEI786452 GOE786443:GOE786452 GYA786443:GYA786452 HHW786443:HHW786452 HRS786443:HRS786452 IBO786443:IBO786452 ILK786443:ILK786452 IVG786443:IVG786452 JFC786443:JFC786452 JOY786443:JOY786452 JYU786443:JYU786452 KIQ786443:KIQ786452 KSM786443:KSM786452 LCI786443:LCI786452 LME786443:LME786452 LWA786443:LWA786452 MFW786443:MFW786452 MPS786443:MPS786452 MZO786443:MZO786452 NJK786443:NJK786452 NTG786443:NTG786452 ODC786443:ODC786452 OMY786443:OMY786452 OWU786443:OWU786452 PGQ786443:PGQ786452 PQM786443:PQM786452 QAI786443:QAI786452 QKE786443:QKE786452 QUA786443:QUA786452 RDW786443:RDW786452 RNS786443:RNS786452 RXO786443:RXO786452 SHK786443:SHK786452 SRG786443:SRG786452 TBC786443:TBC786452 TKY786443:TKY786452 TUU786443:TUU786452 UEQ786443:UEQ786452 UOM786443:UOM786452 UYI786443:UYI786452 VIE786443:VIE786452 VSA786443:VSA786452 WBW786443:WBW786452 WLS786443:WLS786452 WVO786443:WVO786452 G851979:G851988 JC851979:JC851988 SY851979:SY851988 ACU851979:ACU851988 AMQ851979:AMQ851988 AWM851979:AWM851988 BGI851979:BGI851988 BQE851979:BQE851988 CAA851979:CAA851988 CJW851979:CJW851988 CTS851979:CTS851988 DDO851979:DDO851988 DNK851979:DNK851988 DXG851979:DXG851988 EHC851979:EHC851988 EQY851979:EQY851988 FAU851979:FAU851988 FKQ851979:FKQ851988 FUM851979:FUM851988 GEI851979:GEI851988 GOE851979:GOE851988 GYA851979:GYA851988 HHW851979:HHW851988 HRS851979:HRS851988 IBO851979:IBO851988 ILK851979:ILK851988 IVG851979:IVG851988 JFC851979:JFC851988 JOY851979:JOY851988 JYU851979:JYU851988 KIQ851979:KIQ851988 KSM851979:KSM851988 LCI851979:LCI851988 LME851979:LME851988 LWA851979:LWA851988 MFW851979:MFW851988 MPS851979:MPS851988 MZO851979:MZO851988 NJK851979:NJK851988 NTG851979:NTG851988 ODC851979:ODC851988 OMY851979:OMY851988 OWU851979:OWU851988 PGQ851979:PGQ851988 PQM851979:PQM851988 QAI851979:QAI851988 QKE851979:QKE851988 QUA851979:QUA851988 RDW851979:RDW851988 RNS851979:RNS851988 RXO851979:RXO851988 SHK851979:SHK851988 SRG851979:SRG851988 TBC851979:TBC851988 TKY851979:TKY851988 TUU851979:TUU851988 UEQ851979:UEQ851988 UOM851979:UOM851988 UYI851979:UYI851988 VIE851979:VIE851988 VSA851979:VSA851988 WBW851979:WBW851988 WLS851979:WLS851988 WVO851979:WVO851988 G917515:G917524 JC917515:JC917524 SY917515:SY917524 ACU917515:ACU917524 AMQ917515:AMQ917524 AWM917515:AWM917524 BGI917515:BGI917524 BQE917515:BQE917524 CAA917515:CAA917524 CJW917515:CJW917524 CTS917515:CTS917524 DDO917515:DDO917524 DNK917515:DNK917524 DXG917515:DXG917524 EHC917515:EHC917524 EQY917515:EQY917524 FAU917515:FAU917524 FKQ917515:FKQ917524 FUM917515:FUM917524 GEI917515:GEI917524 GOE917515:GOE917524 GYA917515:GYA917524 HHW917515:HHW917524 HRS917515:HRS917524 IBO917515:IBO917524 ILK917515:ILK917524 IVG917515:IVG917524 JFC917515:JFC917524 JOY917515:JOY917524 JYU917515:JYU917524 KIQ917515:KIQ917524 KSM917515:KSM917524 LCI917515:LCI917524 LME917515:LME917524 LWA917515:LWA917524 MFW917515:MFW917524 MPS917515:MPS917524 MZO917515:MZO917524 NJK917515:NJK917524 NTG917515:NTG917524 ODC917515:ODC917524 OMY917515:OMY917524 OWU917515:OWU917524 PGQ917515:PGQ917524 PQM917515:PQM917524 QAI917515:QAI917524 QKE917515:QKE917524 QUA917515:QUA917524 RDW917515:RDW917524 RNS917515:RNS917524 RXO917515:RXO917524 SHK917515:SHK917524 SRG917515:SRG917524 TBC917515:TBC917524 TKY917515:TKY917524 TUU917515:TUU917524 UEQ917515:UEQ917524 UOM917515:UOM917524 UYI917515:UYI917524 VIE917515:VIE917524 VSA917515:VSA917524 WBW917515:WBW917524 WLS917515:WLS917524 WVO917515:WVO917524 G983051:G983060 JC983051:JC983060 SY983051:SY983060 ACU983051:ACU983060 AMQ983051:AMQ983060 AWM983051:AWM983060 BGI983051:BGI983060 BQE983051:BQE983060 CAA983051:CAA983060 CJW983051:CJW983060 CTS983051:CTS983060 DDO983051:DDO983060 DNK983051:DNK983060 DXG983051:DXG983060 EHC983051:EHC983060 EQY983051:EQY983060 FAU983051:FAU983060 FKQ983051:FKQ983060 FUM983051:FUM983060 GEI983051:GEI983060 GOE983051:GOE983060 GYA983051:GYA983060 HHW983051:HHW983060 HRS983051:HRS983060 IBO983051:IBO983060 ILK983051:ILK983060 IVG983051:IVG983060 JFC983051:JFC983060 JOY983051:JOY983060 JYU983051:JYU983060 KIQ983051:KIQ983060 KSM983051:KSM983060 LCI983051:LCI983060 LME983051:LME983060 LWA983051:LWA983060 MFW983051:MFW983060 MPS983051:MPS983060 MZO983051:MZO983060 NJK983051:NJK983060 NTG983051:NTG983060 ODC983051:ODC983060 OMY983051:OMY983060 OWU983051:OWU983060 PGQ983051:PGQ983060 PQM983051:PQM983060 QAI983051:QAI983060 QKE983051:QKE983060 QUA983051:QUA983060 RDW983051:RDW983060 RNS983051:RNS983060 RXO983051:RXO983060 SHK983051:SHK983060 SRG983051:SRG983060 TBC983051:TBC983060 TKY983051:TKY983060 TUU983051:TUU983060 UEQ983051:UEQ983060 UOM983051:UOM983060 UYI983051:UYI983060 VIE983051:VIE983060 VSA983051:VSA983060 WBW983051:WBW983060 WLS983051:WLS983060 WVO983051:WVO983060 WLS11:WLS38 WBW11:WBW38 VSA11:VSA38 VIE11:VIE38 UYI11:UYI38 UOM11:UOM38 UEQ11:UEQ38 TUU11:TUU38 TKY11:TKY38 TBC11:TBC38 SRG11:SRG38 SHK11:SHK38 RXO11:RXO38 RNS11:RNS38 RDW11:RDW38 QUA11:QUA38 QKE11:QKE38 QAI11:QAI38 PQM11:PQM38 PGQ11:PGQ38 OWU11:OWU38 OMY11:OMY38 ODC11:ODC38 NTG11:NTG38 NJK11:NJK38 MZO11:MZO38 MPS11:MPS38 MFW11:MFW38 LWA11:LWA38 LME11:LME38 LCI11:LCI38 KSM11:KSM38 KIQ11:KIQ38 JYU11:JYU38 JOY11:JOY38 JFC11:JFC38 IVG11:IVG38 ILK11:ILK38 IBO11:IBO38 HRS11:HRS38 HHW11:HHW38 GYA11:GYA38 GOE11:GOE38 GEI11:GEI38 FUM11:FUM38 FKQ11:FKQ38 FAU11:FAU38 EQY11:EQY38 EHC11:EHC38 DXG11:DXG38 DNK11:DNK38 DDO11:DDO38 CTS11:CTS38 CJW11:CJW38 CAA11:CAA38 BQE11:BQE38 BGI11:BGI38 AWM11:AWM38 AMQ11:AMQ38 ACU11:ACU38 SY11:SY38 JC11:JC38 G11:G38 WVS11:WVS38 WLW11:WLW38 WCA11:WCA38 VSE11:VSE38 VII11:VII38 UYM11:UYM38 UOQ11:UOQ38 UEU11:UEU38 TUY11:TUY38 TLC11:TLC38 TBG11:TBG38 SRK11:SRK38 SHO11:SHO38 RXS11:RXS38 RNW11:RNW38 REA11:REA38 QUE11:QUE38 QKI11:QKI38 QAM11:QAM38 PQQ11:PQQ38 PGU11:PGU38 OWY11:OWY38 ONC11:ONC38 ODG11:ODG38 NTK11:NTK38 NJO11:NJO38 MZS11:MZS38 MPW11:MPW38 MGA11:MGA38 LWE11:LWE38 LMI11:LMI38 LCM11:LCM38 KSQ11:KSQ38 KIU11:KIU38 JYY11:JYY38 JPC11:JPC38 JFG11:JFG38 IVK11:IVK38 ILO11:ILO38 IBS11:IBS38 HRW11:HRW38 HIA11:HIA38 GYE11:GYE38 GOI11:GOI38 GEM11:GEM38 FUQ11:FUQ38 FKU11:FKU38 FAY11:FAY38 ERC11:ERC38 EHG11:EHG38 DXK11:DXK38 DNO11:DNO38 DDS11:DDS38 CTW11:CTW38 CKA11:CKA38 CAE11:CAE38 BQI11:BQI38 BGM11:BGM38 AWQ11:AWQ38 AMU11:AMU38 ACY11:ACY38 TC11:TC38 JG11:JG38 K11:K38 WVO11:WVO38" xr:uid="{3147FAA8-A8FD-4B3E-BD57-374DF6C960FE}">
      <formula1>"Pass,Fail,NA"</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379E-3853-4C3D-AF86-3D25358FBBA1}">
  <dimension ref="A1:P17"/>
  <sheetViews>
    <sheetView topLeftCell="A13" workbookViewId="0">
      <selection activeCell="A15" sqref="A15:D15"/>
    </sheetView>
  </sheetViews>
  <sheetFormatPr defaultColWidth="9.08984375" defaultRowHeight="13"/>
  <cols>
    <col min="1" max="1" width="13.54296875" style="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COUNTBLANK(G11:G17)</f>
        <v>7</v>
      </c>
      <c r="H2" s="3"/>
      <c r="K2" s="4">
        <f>COUNTBLANK(K11:K17)</f>
        <v>7</v>
      </c>
      <c r="L2" s="3"/>
    </row>
    <row r="3" spans="1:16" ht="16.5">
      <c r="A3" s="143" t="s">
        <v>30</v>
      </c>
      <c r="B3" s="143"/>
      <c r="C3" s="143"/>
      <c r="D3" s="143"/>
      <c r="F3" s="139" t="s">
        <v>31</v>
      </c>
      <c r="G3" s="139"/>
      <c r="H3" s="139"/>
      <c r="J3" s="139" t="s">
        <v>32</v>
      </c>
      <c r="K3" s="139"/>
      <c r="L3" s="139"/>
    </row>
    <row r="4" spans="1:16" ht="16.5">
      <c r="A4" s="59" t="s">
        <v>33</v>
      </c>
      <c r="B4" s="59"/>
      <c r="C4" s="60" t="s">
        <v>573</v>
      </c>
      <c r="D4" s="60"/>
      <c r="E4" s="61"/>
      <c r="F4" s="140" t="str">
        <f>"TRẠNG THÁI:" &amp; CHAR(10) &amp; " " &amp; IF(G6=G8,"KHÔNG ÁP DỤNG",IF(G5&gt;0,"FAIL",IF(G4+G6=G8,"PASS","CHƯA HOÀN THÀNH -" &amp; CHAR(10) &amp; "XEM LẠI TRẠNG THÁI TỪNG CASE!")))</f>
        <v>TRẠNG THÁI:
 CHƯA HOÀN THÀNH -
XEM LẠI TRẠNG THÁI TỪNG CASE!</v>
      </c>
      <c r="G4" s="62">
        <f>COUNTIF(G10:G17,"Pass")</f>
        <v>0</v>
      </c>
      <c r="H4" s="63" t="s">
        <v>12</v>
      </c>
      <c r="I4" s="61"/>
      <c r="J4" s="140" t="str">
        <f>"TRẠNG THÁI:" &amp; CHAR(10) &amp; " " &amp; IF(K6=K8,"KHÔNG ÁP DỤNG",IF(K5&gt;0,"FAIL",IF(K4+K6=K8,"PASS","CHƯA HOÀN THÀNH -" &amp; CHAR(10) &amp; "XEM LẠI TRẠNG THÁI TỪNG CASE!")))</f>
        <v>TRẠNG THÁI:
 CHƯA HOÀN THÀNH -
XEM LẠI TRẠNG THÁI TỪNG CASE!</v>
      </c>
      <c r="K4" s="62">
        <f>COUNTIF(K10:K17,"Pass")</f>
        <v>0</v>
      </c>
      <c r="L4" s="63" t="s">
        <v>12</v>
      </c>
      <c r="M4" s="61"/>
      <c r="N4" s="61"/>
      <c r="O4" s="58"/>
      <c r="P4" s="58"/>
    </row>
    <row r="5" spans="1:16" ht="90" customHeight="1">
      <c r="A5" s="59" t="s">
        <v>34</v>
      </c>
      <c r="B5" s="59"/>
      <c r="C5" s="142" t="s">
        <v>574</v>
      </c>
      <c r="D5" s="142"/>
      <c r="E5" s="65"/>
      <c r="F5" s="141"/>
      <c r="G5" s="66">
        <f>COUNTIF(G10:G17,"Fail")</f>
        <v>0</v>
      </c>
      <c r="H5" s="63" t="s">
        <v>13</v>
      </c>
      <c r="I5" s="65"/>
      <c r="J5" s="141"/>
      <c r="K5" s="66">
        <f>COUNTIF(K10:K17,"Fail")</f>
        <v>0</v>
      </c>
      <c r="L5" s="63" t="s">
        <v>13</v>
      </c>
      <c r="M5" s="67"/>
      <c r="N5" s="61"/>
      <c r="O5" s="58"/>
      <c r="P5" s="58"/>
    </row>
    <row r="6" spans="1:16" ht="16.5">
      <c r="A6" s="68" t="s">
        <v>35</v>
      </c>
      <c r="B6" s="68"/>
      <c r="C6" s="142" t="s">
        <v>175</v>
      </c>
      <c r="D6" s="142"/>
      <c r="E6" s="65"/>
      <c r="F6" s="141"/>
      <c r="G6" s="66">
        <f>COUNTIF(G10:G17,"NA")</f>
        <v>0</v>
      </c>
      <c r="H6" s="63" t="s">
        <v>14</v>
      </c>
      <c r="I6" s="65"/>
      <c r="J6" s="141"/>
      <c r="K6" s="66">
        <f>COUNTIF(K10:K17,"NA")</f>
        <v>0</v>
      </c>
      <c r="L6" s="63" t="s">
        <v>14</v>
      </c>
      <c r="M6" s="67"/>
      <c r="N6" s="61"/>
      <c r="O6" s="58"/>
      <c r="P6" s="58"/>
    </row>
    <row r="7" spans="1:16" ht="16.5">
      <c r="A7" s="68" t="s">
        <v>47</v>
      </c>
      <c r="B7" s="68"/>
      <c r="C7" s="142"/>
      <c r="D7" s="142"/>
      <c r="E7" s="65"/>
      <c r="F7" s="141"/>
      <c r="G7" s="66">
        <f>COUNTA(G10:G17)</f>
        <v>0</v>
      </c>
      <c r="H7" s="63" t="s">
        <v>36</v>
      </c>
      <c r="I7" s="65"/>
      <c r="J7" s="141"/>
      <c r="K7" s="66">
        <f>COUNTA(K10:K17)</f>
        <v>0</v>
      </c>
      <c r="L7" s="63" t="s">
        <v>37</v>
      </c>
      <c r="M7" s="67"/>
      <c r="N7" s="61"/>
      <c r="O7" s="58"/>
      <c r="P7" s="58"/>
    </row>
    <row r="8" spans="1:16" ht="16.5">
      <c r="A8" s="68" t="s">
        <v>507</v>
      </c>
      <c r="B8" s="114"/>
      <c r="C8" s="69"/>
      <c r="D8" s="69"/>
      <c r="E8" s="70"/>
      <c r="F8" s="69"/>
      <c r="G8" s="66">
        <f>COUNTA($A11:$A17)</f>
        <v>5</v>
      </c>
      <c r="H8" s="63" t="s">
        <v>38</v>
      </c>
      <c r="I8" s="70"/>
      <c r="J8" s="69"/>
      <c r="K8" s="66">
        <f>COUNTA($A11:$A17)</f>
        <v>5</v>
      </c>
      <c r="L8" s="63" t="s">
        <v>38</v>
      </c>
      <c r="M8" s="70"/>
      <c r="N8" s="70"/>
      <c r="O8" s="58"/>
      <c r="P8" s="58"/>
    </row>
    <row r="9" spans="1:16" ht="33">
      <c r="A9" s="71" t="s">
        <v>39</v>
      </c>
      <c r="B9" s="71" t="s">
        <v>40</v>
      </c>
      <c r="C9" s="71" t="s">
        <v>41</v>
      </c>
      <c r="D9" s="71" t="s">
        <v>42</v>
      </c>
      <c r="E9" s="66"/>
      <c r="F9" s="71" t="s">
        <v>43</v>
      </c>
      <c r="G9" s="71" t="s">
        <v>44</v>
      </c>
      <c r="H9" s="71" t="s">
        <v>45</v>
      </c>
      <c r="I9" s="72"/>
      <c r="J9" s="71" t="s">
        <v>43</v>
      </c>
      <c r="K9" s="71" t="s">
        <v>44</v>
      </c>
      <c r="L9" s="71" t="s">
        <v>45</v>
      </c>
      <c r="M9" s="73"/>
      <c r="N9" s="73"/>
      <c r="O9" s="74"/>
      <c r="P9" s="74"/>
    </row>
    <row r="10" spans="1:16" ht="16.5">
      <c r="A10" s="71"/>
      <c r="B10" s="136" t="s">
        <v>573</v>
      </c>
      <c r="C10" s="136"/>
      <c r="D10" s="137"/>
      <c r="E10" s="75"/>
      <c r="F10" s="76"/>
      <c r="G10" s="77"/>
      <c r="H10" s="78"/>
      <c r="I10" s="75"/>
      <c r="J10" s="79"/>
      <c r="K10" s="79"/>
      <c r="L10" s="80"/>
      <c r="M10" s="81"/>
      <c r="N10" s="81"/>
      <c r="O10" s="74"/>
      <c r="P10" s="74"/>
    </row>
    <row r="11" spans="1:16" ht="66">
      <c r="A11" s="82" t="s">
        <v>583</v>
      </c>
      <c r="B11" s="83" t="s">
        <v>575</v>
      </c>
      <c r="C11" s="83" t="s">
        <v>576</v>
      </c>
      <c r="D11" s="83"/>
      <c r="E11" s="64"/>
      <c r="F11" s="83"/>
      <c r="G11" s="84"/>
      <c r="H11" s="83"/>
      <c r="I11" s="85"/>
      <c r="J11" s="83"/>
      <c r="K11" s="84"/>
      <c r="L11" s="83"/>
      <c r="M11" s="86"/>
      <c r="N11" s="86"/>
      <c r="O11" s="74"/>
      <c r="P11" s="74"/>
    </row>
    <row r="12" spans="1:16" s="101" customFormat="1" ht="82.5">
      <c r="A12" s="82" t="s">
        <v>584</v>
      </c>
      <c r="B12" s="83" t="s">
        <v>580</v>
      </c>
      <c r="C12" s="83" t="s">
        <v>608</v>
      </c>
      <c r="D12" s="83" t="s">
        <v>577</v>
      </c>
      <c r="E12" s="64"/>
      <c r="F12" s="83"/>
      <c r="G12" s="84"/>
      <c r="H12" s="83"/>
      <c r="I12" s="85"/>
      <c r="J12" s="83"/>
      <c r="K12" s="84"/>
      <c r="L12" s="83"/>
      <c r="M12" s="85"/>
      <c r="N12" s="85"/>
    </row>
    <row r="13" spans="1:16" s="101" customFormat="1" ht="82.5">
      <c r="A13" s="82" t="s">
        <v>585</v>
      </c>
      <c r="B13" s="83" t="s">
        <v>579</v>
      </c>
      <c r="C13" s="83" t="s">
        <v>607</v>
      </c>
      <c r="D13" s="83" t="s">
        <v>578</v>
      </c>
      <c r="E13" s="64"/>
      <c r="F13" s="83"/>
      <c r="G13" s="84"/>
      <c r="H13" s="83"/>
      <c r="I13" s="85"/>
      <c r="J13" s="83"/>
      <c r="K13" s="84"/>
      <c r="L13" s="83"/>
      <c r="M13" s="85"/>
      <c r="N13" s="85"/>
    </row>
    <row r="14" spans="1:16" s="101" customFormat="1" ht="66">
      <c r="A14" s="82" t="s">
        <v>586</v>
      </c>
      <c r="B14" s="83" t="s">
        <v>581</v>
      </c>
      <c r="C14" s="83" t="s">
        <v>606</v>
      </c>
      <c r="D14" s="83" t="s">
        <v>582</v>
      </c>
      <c r="E14" s="64"/>
      <c r="F14" s="83"/>
      <c r="G14" s="84"/>
      <c r="H14" s="83"/>
      <c r="I14" s="85"/>
      <c r="J14" s="83"/>
      <c r="K14" s="84"/>
      <c r="L14" s="83"/>
      <c r="M14" s="85"/>
      <c r="N14" s="85"/>
    </row>
    <row r="15" spans="1:16" s="101" customFormat="1" ht="82.5">
      <c r="A15" s="82" t="s">
        <v>611</v>
      </c>
      <c r="B15" s="83" t="s">
        <v>605</v>
      </c>
      <c r="C15" s="83" t="s">
        <v>609</v>
      </c>
      <c r="D15" s="83" t="s">
        <v>610</v>
      </c>
      <c r="E15" s="64"/>
      <c r="F15" s="83"/>
      <c r="G15" s="84"/>
      <c r="H15" s="83"/>
      <c r="I15" s="85"/>
      <c r="J15" s="83"/>
      <c r="K15" s="84"/>
      <c r="L15" s="83"/>
      <c r="M15" s="85"/>
      <c r="N15" s="85"/>
    </row>
    <row r="16" spans="1:16" ht="16.5">
      <c r="A16" s="82"/>
      <c r="B16" s="116"/>
      <c r="C16" s="116"/>
      <c r="D16" s="117"/>
      <c r="E16" s="64"/>
      <c r="F16" s="118"/>
      <c r="G16" s="119"/>
      <c r="H16" s="117"/>
      <c r="I16" s="85"/>
      <c r="J16" s="83"/>
      <c r="K16" s="84"/>
      <c r="L16" s="83"/>
      <c r="M16" s="86"/>
      <c r="N16" s="86"/>
      <c r="O16" s="74"/>
      <c r="P16" s="74"/>
    </row>
    <row r="17" spans="1:16" ht="16.5">
      <c r="A17" s="82"/>
      <c r="B17" s="116"/>
      <c r="C17" s="116"/>
      <c r="D17" s="117"/>
      <c r="E17" s="64"/>
      <c r="F17" s="118"/>
      <c r="G17" s="119"/>
      <c r="H17" s="117"/>
      <c r="I17" s="85"/>
      <c r="J17" s="83"/>
      <c r="K17" s="84"/>
      <c r="L17" s="83"/>
      <c r="M17" s="86"/>
      <c r="N17" s="86"/>
      <c r="O17" s="74"/>
      <c r="P17" s="74"/>
    </row>
  </sheetData>
  <mergeCells count="9">
    <mergeCell ref="B10:D10"/>
    <mergeCell ref="A3:D3"/>
    <mergeCell ref="F3:H3"/>
    <mergeCell ref="J3:L3"/>
    <mergeCell ref="F4:F7"/>
    <mergeCell ref="J4:J7"/>
    <mergeCell ref="C5:D5"/>
    <mergeCell ref="C6:D6"/>
    <mergeCell ref="C7:D7"/>
  </mergeCells>
  <phoneticPr fontId="25" type="noConversion"/>
  <conditionalFormatting sqref="B11:C11 B12:D15 J10:J17 F11:F17 H11:H17 L11:L17 D11:D17">
    <cfRule type="expression" dxfId="50" priority="28" stopIfTrue="1">
      <formula>#REF!="Pass"</formula>
    </cfRule>
  </conditionalFormatting>
  <conditionalFormatting sqref="B16:C17">
    <cfRule type="expression" dxfId="49" priority="13" stopIfTrue="1">
      <formula>#REF!="Pass"</formula>
    </cfRule>
    <cfRule type="expression" dxfId="48" priority="14" stopIfTrue="1">
      <formula>#REF!="NA"</formula>
    </cfRule>
  </conditionalFormatting>
  <conditionalFormatting sqref="C11:D11">
    <cfRule type="expression" dxfId="47" priority="26" stopIfTrue="1">
      <formula>#REF!="Pass"</formula>
    </cfRule>
    <cfRule type="expression" dxfId="46" priority="27" stopIfTrue="1">
      <formula>#REF!="NA"</formula>
    </cfRule>
  </conditionalFormatting>
  <conditionalFormatting sqref="C16:D17">
    <cfRule type="expression" dxfId="45" priority="8" stopIfTrue="1">
      <formula>#REF!="Pass"</formula>
    </cfRule>
    <cfRule type="expression" dxfId="44" priority="9" stopIfTrue="1">
      <formula>#REF!="NA"</formula>
    </cfRule>
  </conditionalFormatting>
  <conditionalFormatting sqref="D11:D14 J10:J17 F11:F17 H11:H17 L11:L17 B12:D15">
    <cfRule type="expression" dxfId="43" priority="25" stopIfTrue="1">
      <formula>#REF!="NA"</formula>
    </cfRule>
  </conditionalFormatting>
  <conditionalFormatting sqref="D16:D17">
    <cfRule type="expression" dxfId="42" priority="3" stopIfTrue="1">
      <formula>#REF!="NA"</formula>
    </cfRule>
  </conditionalFormatting>
  <conditionalFormatting sqref="E10:E17 I11:I17 M11:N17">
    <cfRule type="expression" dxfId="41" priority="1" stopIfTrue="1">
      <formula>#REF!="Pass"</formula>
    </cfRule>
  </conditionalFormatting>
  <conditionalFormatting sqref="G10">
    <cfRule type="expression" dxfId="40" priority="18" stopIfTrue="1">
      <formula>#REF!="Pass"</formula>
    </cfRule>
    <cfRule type="expression" dxfId="39" priority="19" stopIfTrue="1">
      <formula>#REF!="NA"</formula>
    </cfRule>
    <cfRule type="expression" dxfId="38" priority="20" stopIfTrue="1">
      <formula>#REF!="Pass"</formula>
    </cfRule>
    <cfRule type="expression" dxfId="37" priority="21" stopIfTrue="1">
      <formula>#REF!="NA"</formula>
    </cfRule>
  </conditionalFormatting>
  <conditionalFormatting sqref="G11:G17 K11:K17">
    <cfRule type="cellIs" dxfId="36" priority="23" stopIfTrue="1" operator="equal">
      <formula>"Fail"</formula>
    </cfRule>
    <cfRule type="cellIs" dxfId="35" priority="24" stopIfTrue="1" operator="equal">
      <formula>"Pass"</formula>
    </cfRule>
  </conditionalFormatting>
  <conditionalFormatting sqref="H10:I10">
    <cfRule type="expression" dxfId="34" priority="22" stopIfTrue="1">
      <formula>#REF!="Pass"</formula>
    </cfRule>
  </conditionalFormatting>
  <conditionalFormatting sqref="J10:J11">
    <cfRule type="expression" dxfId="33" priority="6" stopIfTrue="1">
      <formula>#REF!="Pass"</formula>
    </cfRule>
    <cfRule type="expression" dxfId="32" priority="7" stopIfTrue="1">
      <formula>#REF!="NA"</formula>
    </cfRule>
  </conditionalFormatting>
  <conditionalFormatting sqref="B11:C11">
    <cfRule type="expression" dxfId="31" priority="29" stopIfTrue="1">
      <formula>#REF!="NA"</formula>
    </cfRule>
  </conditionalFormatting>
  <conditionalFormatting sqref="J16:J17">
    <cfRule type="expression" dxfId="30" priority="4" stopIfTrue="1">
      <formula>#REF!="Pass"</formula>
    </cfRule>
    <cfRule type="expression" dxfId="29" priority="5" stopIfTrue="1">
      <formula>#REF!="NA"</formula>
    </cfRule>
  </conditionalFormatting>
  <conditionalFormatting sqref="L10:N10">
    <cfRule type="expression" dxfId="28" priority="17" stopIfTrue="1">
      <formula>#REF!="Pass"</formula>
    </cfRule>
  </conditionalFormatting>
  <dataValidations count="1">
    <dataValidation type="list" allowBlank="1" showInputMessage="1" showErrorMessage="1" sqref="K65525:K65534 JG65525:JG65534 TC65525:TC65534 ACY65525:ACY65534 AMU65525:AMU65534 AWQ65525:AWQ65534 BGM65525:BGM65534 BQI65525:BQI65534 CAE65525:CAE65534 CKA65525:CKA65534 CTW65525:CTW65534 DDS65525:DDS65534 DNO65525:DNO65534 DXK65525:DXK65534 EHG65525:EHG65534 ERC65525:ERC65534 FAY65525:FAY65534 FKU65525:FKU65534 FUQ65525:FUQ65534 GEM65525:GEM65534 GOI65525:GOI65534 GYE65525:GYE65534 HIA65525:HIA65534 HRW65525:HRW65534 IBS65525:IBS65534 ILO65525:ILO65534 IVK65525:IVK65534 JFG65525:JFG65534 JPC65525:JPC65534 JYY65525:JYY65534 KIU65525:KIU65534 KSQ65525:KSQ65534 LCM65525:LCM65534 LMI65525:LMI65534 LWE65525:LWE65534 MGA65525:MGA65534 MPW65525:MPW65534 MZS65525:MZS65534 NJO65525:NJO65534 NTK65525:NTK65534 ODG65525:ODG65534 ONC65525:ONC65534 OWY65525:OWY65534 PGU65525:PGU65534 PQQ65525:PQQ65534 QAM65525:QAM65534 QKI65525:QKI65534 QUE65525:QUE65534 REA65525:REA65534 RNW65525:RNW65534 RXS65525:RXS65534 SHO65525:SHO65534 SRK65525:SRK65534 TBG65525:TBG65534 TLC65525:TLC65534 TUY65525:TUY65534 UEU65525:UEU65534 UOQ65525:UOQ65534 UYM65525:UYM65534 VII65525:VII65534 VSE65525:VSE65534 WCA65525:WCA65534 WLW65525:WLW65534 WVS65525:WVS65534 K131061:K131070 JG131061:JG131070 TC131061:TC131070 ACY131061:ACY131070 AMU131061:AMU131070 AWQ131061:AWQ131070 BGM131061:BGM131070 BQI131061:BQI131070 CAE131061:CAE131070 CKA131061:CKA131070 CTW131061:CTW131070 DDS131061:DDS131070 DNO131061:DNO131070 DXK131061:DXK131070 EHG131061:EHG131070 ERC131061:ERC131070 FAY131061:FAY131070 FKU131061:FKU131070 FUQ131061:FUQ131070 GEM131061:GEM131070 GOI131061:GOI131070 GYE131061:GYE131070 HIA131061:HIA131070 HRW131061:HRW131070 IBS131061:IBS131070 ILO131061:ILO131070 IVK131061:IVK131070 JFG131061:JFG131070 JPC131061:JPC131070 JYY131061:JYY131070 KIU131061:KIU131070 KSQ131061:KSQ131070 LCM131061:LCM131070 LMI131061:LMI131070 LWE131061:LWE131070 MGA131061:MGA131070 MPW131061:MPW131070 MZS131061:MZS131070 NJO131061:NJO131070 NTK131061:NTK131070 ODG131061:ODG131070 ONC131061:ONC131070 OWY131061:OWY131070 PGU131061:PGU131070 PQQ131061:PQQ131070 QAM131061:QAM131070 QKI131061:QKI131070 QUE131061:QUE131070 REA131061:REA131070 RNW131061:RNW131070 RXS131061:RXS131070 SHO131061:SHO131070 SRK131061:SRK131070 TBG131061:TBG131070 TLC131061:TLC131070 TUY131061:TUY131070 UEU131061:UEU131070 UOQ131061:UOQ131070 UYM131061:UYM131070 VII131061:VII131070 VSE131061:VSE131070 WCA131061:WCA131070 WLW131061:WLW131070 WVS131061:WVS131070 K196597:K196606 JG196597:JG196606 TC196597:TC196606 ACY196597:ACY196606 AMU196597:AMU196606 AWQ196597:AWQ196606 BGM196597:BGM196606 BQI196597:BQI196606 CAE196597:CAE196606 CKA196597:CKA196606 CTW196597:CTW196606 DDS196597:DDS196606 DNO196597:DNO196606 DXK196597:DXK196606 EHG196597:EHG196606 ERC196597:ERC196606 FAY196597:FAY196606 FKU196597:FKU196606 FUQ196597:FUQ196606 GEM196597:GEM196606 GOI196597:GOI196606 GYE196597:GYE196606 HIA196597:HIA196606 HRW196597:HRW196606 IBS196597:IBS196606 ILO196597:ILO196606 IVK196597:IVK196606 JFG196597:JFG196606 JPC196597:JPC196606 JYY196597:JYY196606 KIU196597:KIU196606 KSQ196597:KSQ196606 LCM196597:LCM196606 LMI196597:LMI196606 LWE196597:LWE196606 MGA196597:MGA196606 MPW196597:MPW196606 MZS196597:MZS196606 NJO196597:NJO196606 NTK196597:NTK196606 ODG196597:ODG196606 ONC196597:ONC196606 OWY196597:OWY196606 PGU196597:PGU196606 PQQ196597:PQQ196606 QAM196597:QAM196606 QKI196597:QKI196606 QUE196597:QUE196606 REA196597:REA196606 RNW196597:RNW196606 RXS196597:RXS196606 SHO196597:SHO196606 SRK196597:SRK196606 TBG196597:TBG196606 TLC196597:TLC196606 TUY196597:TUY196606 UEU196597:UEU196606 UOQ196597:UOQ196606 UYM196597:UYM196606 VII196597:VII196606 VSE196597:VSE196606 WCA196597:WCA196606 WLW196597:WLW196606 WVS196597:WVS196606 K262133:K262142 JG262133:JG262142 TC262133:TC262142 ACY262133:ACY262142 AMU262133:AMU262142 AWQ262133:AWQ262142 BGM262133:BGM262142 BQI262133:BQI262142 CAE262133:CAE262142 CKA262133:CKA262142 CTW262133:CTW262142 DDS262133:DDS262142 DNO262133:DNO262142 DXK262133:DXK262142 EHG262133:EHG262142 ERC262133:ERC262142 FAY262133:FAY262142 FKU262133:FKU262142 FUQ262133:FUQ262142 GEM262133:GEM262142 GOI262133:GOI262142 GYE262133:GYE262142 HIA262133:HIA262142 HRW262133:HRW262142 IBS262133:IBS262142 ILO262133:ILO262142 IVK262133:IVK262142 JFG262133:JFG262142 JPC262133:JPC262142 JYY262133:JYY262142 KIU262133:KIU262142 KSQ262133:KSQ262142 LCM262133:LCM262142 LMI262133:LMI262142 LWE262133:LWE262142 MGA262133:MGA262142 MPW262133:MPW262142 MZS262133:MZS262142 NJO262133:NJO262142 NTK262133:NTK262142 ODG262133:ODG262142 ONC262133:ONC262142 OWY262133:OWY262142 PGU262133:PGU262142 PQQ262133:PQQ262142 QAM262133:QAM262142 QKI262133:QKI262142 QUE262133:QUE262142 REA262133:REA262142 RNW262133:RNW262142 RXS262133:RXS262142 SHO262133:SHO262142 SRK262133:SRK262142 TBG262133:TBG262142 TLC262133:TLC262142 TUY262133:TUY262142 UEU262133:UEU262142 UOQ262133:UOQ262142 UYM262133:UYM262142 VII262133:VII262142 VSE262133:VSE262142 WCA262133:WCA262142 WLW262133:WLW262142 WVS262133:WVS262142 K327669:K327678 JG327669:JG327678 TC327669:TC327678 ACY327669:ACY327678 AMU327669:AMU327678 AWQ327669:AWQ327678 BGM327669:BGM327678 BQI327669:BQI327678 CAE327669:CAE327678 CKA327669:CKA327678 CTW327669:CTW327678 DDS327669:DDS327678 DNO327669:DNO327678 DXK327669:DXK327678 EHG327669:EHG327678 ERC327669:ERC327678 FAY327669:FAY327678 FKU327669:FKU327678 FUQ327669:FUQ327678 GEM327669:GEM327678 GOI327669:GOI327678 GYE327669:GYE327678 HIA327669:HIA327678 HRW327669:HRW327678 IBS327669:IBS327678 ILO327669:ILO327678 IVK327669:IVK327678 JFG327669:JFG327678 JPC327669:JPC327678 JYY327669:JYY327678 KIU327669:KIU327678 KSQ327669:KSQ327678 LCM327669:LCM327678 LMI327669:LMI327678 LWE327669:LWE327678 MGA327669:MGA327678 MPW327669:MPW327678 MZS327669:MZS327678 NJO327669:NJO327678 NTK327669:NTK327678 ODG327669:ODG327678 ONC327669:ONC327678 OWY327669:OWY327678 PGU327669:PGU327678 PQQ327669:PQQ327678 QAM327669:QAM327678 QKI327669:QKI327678 QUE327669:QUE327678 REA327669:REA327678 RNW327669:RNW327678 RXS327669:RXS327678 SHO327669:SHO327678 SRK327669:SRK327678 TBG327669:TBG327678 TLC327669:TLC327678 TUY327669:TUY327678 UEU327669:UEU327678 UOQ327669:UOQ327678 UYM327669:UYM327678 VII327669:VII327678 VSE327669:VSE327678 WCA327669:WCA327678 WLW327669:WLW327678 WVS327669:WVS327678 K393205:K393214 JG393205:JG393214 TC393205:TC393214 ACY393205:ACY393214 AMU393205:AMU393214 AWQ393205:AWQ393214 BGM393205:BGM393214 BQI393205:BQI393214 CAE393205:CAE393214 CKA393205:CKA393214 CTW393205:CTW393214 DDS393205:DDS393214 DNO393205:DNO393214 DXK393205:DXK393214 EHG393205:EHG393214 ERC393205:ERC393214 FAY393205:FAY393214 FKU393205:FKU393214 FUQ393205:FUQ393214 GEM393205:GEM393214 GOI393205:GOI393214 GYE393205:GYE393214 HIA393205:HIA393214 HRW393205:HRW393214 IBS393205:IBS393214 ILO393205:ILO393214 IVK393205:IVK393214 JFG393205:JFG393214 JPC393205:JPC393214 JYY393205:JYY393214 KIU393205:KIU393214 KSQ393205:KSQ393214 LCM393205:LCM393214 LMI393205:LMI393214 LWE393205:LWE393214 MGA393205:MGA393214 MPW393205:MPW393214 MZS393205:MZS393214 NJO393205:NJO393214 NTK393205:NTK393214 ODG393205:ODG393214 ONC393205:ONC393214 OWY393205:OWY393214 PGU393205:PGU393214 PQQ393205:PQQ393214 QAM393205:QAM393214 QKI393205:QKI393214 QUE393205:QUE393214 REA393205:REA393214 RNW393205:RNW393214 RXS393205:RXS393214 SHO393205:SHO393214 SRK393205:SRK393214 TBG393205:TBG393214 TLC393205:TLC393214 TUY393205:TUY393214 UEU393205:UEU393214 UOQ393205:UOQ393214 UYM393205:UYM393214 VII393205:VII393214 VSE393205:VSE393214 WCA393205:WCA393214 WLW393205:WLW393214 WVS393205:WVS393214 K458741:K458750 JG458741:JG458750 TC458741:TC458750 ACY458741:ACY458750 AMU458741:AMU458750 AWQ458741:AWQ458750 BGM458741:BGM458750 BQI458741:BQI458750 CAE458741:CAE458750 CKA458741:CKA458750 CTW458741:CTW458750 DDS458741:DDS458750 DNO458741:DNO458750 DXK458741:DXK458750 EHG458741:EHG458750 ERC458741:ERC458750 FAY458741:FAY458750 FKU458741:FKU458750 FUQ458741:FUQ458750 GEM458741:GEM458750 GOI458741:GOI458750 GYE458741:GYE458750 HIA458741:HIA458750 HRW458741:HRW458750 IBS458741:IBS458750 ILO458741:ILO458750 IVK458741:IVK458750 JFG458741:JFG458750 JPC458741:JPC458750 JYY458741:JYY458750 KIU458741:KIU458750 KSQ458741:KSQ458750 LCM458741:LCM458750 LMI458741:LMI458750 LWE458741:LWE458750 MGA458741:MGA458750 MPW458741:MPW458750 MZS458741:MZS458750 NJO458741:NJO458750 NTK458741:NTK458750 ODG458741:ODG458750 ONC458741:ONC458750 OWY458741:OWY458750 PGU458741:PGU458750 PQQ458741:PQQ458750 QAM458741:QAM458750 QKI458741:QKI458750 QUE458741:QUE458750 REA458741:REA458750 RNW458741:RNW458750 RXS458741:RXS458750 SHO458741:SHO458750 SRK458741:SRK458750 TBG458741:TBG458750 TLC458741:TLC458750 TUY458741:TUY458750 UEU458741:UEU458750 UOQ458741:UOQ458750 UYM458741:UYM458750 VII458741:VII458750 VSE458741:VSE458750 WCA458741:WCA458750 WLW458741:WLW458750 WVS458741:WVS458750 K524277:K524286 JG524277:JG524286 TC524277:TC524286 ACY524277:ACY524286 AMU524277:AMU524286 AWQ524277:AWQ524286 BGM524277:BGM524286 BQI524277:BQI524286 CAE524277:CAE524286 CKA524277:CKA524286 CTW524277:CTW524286 DDS524277:DDS524286 DNO524277:DNO524286 DXK524277:DXK524286 EHG524277:EHG524286 ERC524277:ERC524286 FAY524277:FAY524286 FKU524277:FKU524286 FUQ524277:FUQ524286 GEM524277:GEM524286 GOI524277:GOI524286 GYE524277:GYE524286 HIA524277:HIA524286 HRW524277:HRW524286 IBS524277:IBS524286 ILO524277:ILO524286 IVK524277:IVK524286 JFG524277:JFG524286 JPC524277:JPC524286 JYY524277:JYY524286 KIU524277:KIU524286 KSQ524277:KSQ524286 LCM524277:LCM524286 LMI524277:LMI524286 LWE524277:LWE524286 MGA524277:MGA524286 MPW524277:MPW524286 MZS524277:MZS524286 NJO524277:NJO524286 NTK524277:NTK524286 ODG524277:ODG524286 ONC524277:ONC524286 OWY524277:OWY524286 PGU524277:PGU524286 PQQ524277:PQQ524286 QAM524277:QAM524286 QKI524277:QKI524286 QUE524277:QUE524286 REA524277:REA524286 RNW524277:RNW524286 RXS524277:RXS524286 SHO524277:SHO524286 SRK524277:SRK524286 TBG524277:TBG524286 TLC524277:TLC524286 TUY524277:TUY524286 UEU524277:UEU524286 UOQ524277:UOQ524286 UYM524277:UYM524286 VII524277:VII524286 VSE524277:VSE524286 WCA524277:WCA524286 WLW524277:WLW524286 WVS524277:WVS524286 K589813:K589822 JG589813:JG589822 TC589813:TC589822 ACY589813:ACY589822 AMU589813:AMU589822 AWQ589813:AWQ589822 BGM589813:BGM589822 BQI589813:BQI589822 CAE589813:CAE589822 CKA589813:CKA589822 CTW589813:CTW589822 DDS589813:DDS589822 DNO589813:DNO589822 DXK589813:DXK589822 EHG589813:EHG589822 ERC589813:ERC589822 FAY589813:FAY589822 FKU589813:FKU589822 FUQ589813:FUQ589822 GEM589813:GEM589822 GOI589813:GOI589822 GYE589813:GYE589822 HIA589813:HIA589822 HRW589813:HRW589822 IBS589813:IBS589822 ILO589813:ILO589822 IVK589813:IVK589822 JFG589813:JFG589822 JPC589813:JPC589822 JYY589813:JYY589822 KIU589813:KIU589822 KSQ589813:KSQ589822 LCM589813:LCM589822 LMI589813:LMI589822 LWE589813:LWE589822 MGA589813:MGA589822 MPW589813:MPW589822 MZS589813:MZS589822 NJO589813:NJO589822 NTK589813:NTK589822 ODG589813:ODG589822 ONC589813:ONC589822 OWY589813:OWY589822 PGU589813:PGU589822 PQQ589813:PQQ589822 QAM589813:QAM589822 QKI589813:QKI589822 QUE589813:QUE589822 REA589813:REA589822 RNW589813:RNW589822 RXS589813:RXS589822 SHO589813:SHO589822 SRK589813:SRK589822 TBG589813:TBG589822 TLC589813:TLC589822 TUY589813:TUY589822 UEU589813:UEU589822 UOQ589813:UOQ589822 UYM589813:UYM589822 VII589813:VII589822 VSE589813:VSE589822 WCA589813:WCA589822 WLW589813:WLW589822 WVS589813:WVS589822 K655349:K655358 JG655349:JG655358 TC655349:TC655358 ACY655349:ACY655358 AMU655349:AMU655358 AWQ655349:AWQ655358 BGM655349:BGM655358 BQI655349:BQI655358 CAE655349:CAE655358 CKA655349:CKA655358 CTW655349:CTW655358 DDS655349:DDS655358 DNO655349:DNO655358 DXK655349:DXK655358 EHG655349:EHG655358 ERC655349:ERC655358 FAY655349:FAY655358 FKU655349:FKU655358 FUQ655349:FUQ655358 GEM655349:GEM655358 GOI655349:GOI655358 GYE655349:GYE655358 HIA655349:HIA655358 HRW655349:HRW655358 IBS655349:IBS655358 ILO655349:ILO655358 IVK655349:IVK655358 JFG655349:JFG655358 JPC655349:JPC655358 JYY655349:JYY655358 KIU655349:KIU655358 KSQ655349:KSQ655358 LCM655349:LCM655358 LMI655349:LMI655358 LWE655349:LWE655358 MGA655349:MGA655358 MPW655349:MPW655358 MZS655349:MZS655358 NJO655349:NJO655358 NTK655349:NTK655358 ODG655349:ODG655358 ONC655349:ONC655358 OWY655349:OWY655358 PGU655349:PGU655358 PQQ655349:PQQ655358 QAM655349:QAM655358 QKI655349:QKI655358 QUE655349:QUE655358 REA655349:REA655358 RNW655349:RNW655358 RXS655349:RXS655358 SHO655349:SHO655358 SRK655349:SRK655358 TBG655349:TBG655358 TLC655349:TLC655358 TUY655349:TUY655358 UEU655349:UEU655358 UOQ655349:UOQ655358 UYM655349:UYM655358 VII655349:VII655358 VSE655349:VSE655358 WCA655349:WCA655358 WLW655349:WLW655358 WVS655349:WVS655358 K720885:K720894 JG720885:JG720894 TC720885:TC720894 ACY720885:ACY720894 AMU720885:AMU720894 AWQ720885:AWQ720894 BGM720885:BGM720894 BQI720885:BQI720894 CAE720885:CAE720894 CKA720885:CKA720894 CTW720885:CTW720894 DDS720885:DDS720894 DNO720885:DNO720894 DXK720885:DXK720894 EHG720885:EHG720894 ERC720885:ERC720894 FAY720885:FAY720894 FKU720885:FKU720894 FUQ720885:FUQ720894 GEM720885:GEM720894 GOI720885:GOI720894 GYE720885:GYE720894 HIA720885:HIA720894 HRW720885:HRW720894 IBS720885:IBS720894 ILO720885:ILO720894 IVK720885:IVK720894 JFG720885:JFG720894 JPC720885:JPC720894 JYY720885:JYY720894 KIU720885:KIU720894 KSQ720885:KSQ720894 LCM720885:LCM720894 LMI720885:LMI720894 LWE720885:LWE720894 MGA720885:MGA720894 MPW720885:MPW720894 MZS720885:MZS720894 NJO720885:NJO720894 NTK720885:NTK720894 ODG720885:ODG720894 ONC720885:ONC720894 OWY720885:OWY720894 PGU720885:PGU720894 PQQ720885:PQQ720894 QAM720885:QAM720894 QKI720885:QKI720894 QUE720885:QUE720894 REA720885:REA720894 RNW720885:RNW720894 RXS720885:RXS720894 SHO720885:SHO720894 SRK720885:SRK720894 TBG720885:TBG720894 TLC720885:TLC720894 TUY720885:TUY720894 UEU720885:UEU720894 UOQ720885:UOQ720894 UYM720885:UYM720894 VII720885:VII720894 VSE720885:VSE720894 WCA720885:WCA720894 WLW720885:WLW720894 WVS720885:WVS720894 K786421:K786430 JG786421:JG786430 TC786421:TC786430 ACY786421:ACY786430 AMU786421:AMU786430 AWQ786421:AWQ786430 BGM786421:BGM786430 BQI786421:BQI786430 CAE786421:CAE786430 CKA786421:CKA786430 CTW786421:CTW786430 DDS786421:DDS786430 DNO786421:DNO786430 DXK786421:DXK786430 EHG786421:EHG786430 ERC786421:ERC786430 FAY786421:FAY786430 FKU786421:FKU786430 FUQ786421:FUQ786430 GEM786421:GEM786430 GOI786421:GOI786430 GYE786421:GYE786430 HIA786421:HIA786430 HRW786421:HRW786430 IBS786421:IBS786430 ILO786421:ILO786430 IVK786421:IVK786430 JFG786421:JFG786430 JPC786421:JPC786430 JYY786421:JYY786430 KIU786421:KIU786430 KSQ786421:KSQ786430 LCM786421:LCM786430 LMI786421:LMI786430 LWE786421:LWE786430 MGA786421:MGA786430 MPW786421:MPW786430 MZS786421:MZS786430 NJO786421:NJO786430 NTK786421:NTK786430 ODG786421:ODG786430 ONC786421:ONC786430 OWY786421:OWY786430 PGU786421:PGU786430 PQQ786421:PQQ786430 QAM786421:QAM786430 QKI786421:QKI786430 QUE786421:QUE786430 REA786421:REA786430 RNW786421:RNW786430 RXS786421:RXS786430 SHO786421:SHO786430 SRK786421:SRK786430 TBG786421:TBG786430 TLC786421:TLC786430 TUY786421:TUY786430 UEU786421:UEU786430 UOQ786421:UOQ786430 UYM786421:UYM786430 VII786421:VII786430 VSE786421:VSE786430 WCA786421:WCA786430 WLW786421:WLW786430 WVS786421:WVS786430 K851957:K851966 JG851957:JG851966 TC851957:TC851966 ACY851957:ACY851966 AMU851957:AMU851966 AWQ851957:AWQ851966 BGM851957:BGM851966 BQI851957:BQI851966 CAE851957:CAE851966 CKA851957:CKA851966 CTW851957:CTW851966 DDS851957:DDS851966 DNO851957:DNO851966 DXK851957:DXK851966 EHG851957:EHG851966 ERC851957:ERC851966 FAY851957:FAY851966 FKU851957:FKU851966 FUQ851957:FUQ851966 GEM851957:GEM851966 GOI851957:GOI851966 GYE851957:GYE851966 HIA851957:HIA851966 HRW851957:HRW851966 IBS851957:IBS851966 ILO851957:ILO851966 IVK851957:IVK851966 JFG851957:JFG851966 JPC851957:JPC851966 JYY851957:JYY851966 KIU851957:KIU851966 KSQ851957:KSQ851966 LCM851957:LCM851966 LMI851957:LMI851966 LWE851957:LWE851966 MGA851957:MGA851966 MPW851957:MPW851966 MZS851957:MZS851966 NJO851957:NJO851966 NTK851957:NTK851966 ODG851957:ODG851966 ONC851957:ONC851966 OWY851957:OWY851966 PGU851957:PGU851966 PQQ851957:PQQ851966 QAM851957:QAM851966 QKI851957:QKI851966 QUE851957:QUE851966 REA851957:REA851966 RNW851957:RNW851966 RXS851957:RXS851966 SHO851957:SHO851966 SRK851957:SRK851966 TBG851957:TBG851966 TLC851957:TLC851966 TUY851957:TUY851966 UEU851957:UEU851966 UOQ851957:UOQ851966 UYM851957:UYM851966 VII851957:VII851966 VSE851957:VSE851966 WCA851957:WCA851966 WLW851957:WLW851966 WVS851957:WVS851966 K917493:K917502 JG917493:JG917502 TC917493:TC917502 ACY917493:ACY917502 AMU917493:AMU917502 AWQ917493:AWQ917502 BGM917493:BGM917502 BQI917493:BQI917502 CAE917493:CAE917502 CKA917493:CKA917502 CTW917493:CTW917502 DDS917493:DDS917502 DNO917493:DNO917502 DXK917493:DXK917502 EHG917493:EHG917502 ERC917493:ERC917502 FAY917493:FAY917502 FKU917493:FKU917502 FUQ917493:FUQ917502 GEM917493:GEM917502 GOI917493:GOI917502 GYE917493:GYE917502 HIA917493:HIA917502 HRW917493:HRW917502 IBS917493:IBS917502 ILO917493:ILO917502 IVK917493:IVK917502 JFG917493:JFG917502 JPC917493:JPC917502 JYY917493:JYY917502 KIU917493:KIU917502 KSQ917493:KSQ917502 LCM917493:LCM917502 LMI917493:LMI917502 LWE917493:LWE917502 MGA917493:MGA917502 MPW917493:MPW917502 MZS917493:MZS917502 NJO917493:NJO917502 NTK917493:NTK917502 ODG917493:ODG917502 ONC917493:ONC917502 OWY917493:OWY917502 PGU917493:PGU917502 PQQ917493:PQQ917502 QAM917493:QAM917502 QKI917493:QKI917502 QUE917493:QUE917502 REA917493:REA917502 RNW917493:RNW917502 RXS917493:RXS917502 SHO917493:SHO917502 SRK917493:SRK917502 TBG917493:TBG917502 TLC917493:TLC917502 TUY917493:TUY917502 UEU917493:UEU917502 UOQ917493:UOQ917502 UYM917493:UYM917502 VII917493:VII917502 VSE917493:VSE917502 WCA917493:WCA917502 WLW917493:WLW917502 WVS917493:WVS917502 K983029:K983038 JG983029:JG983038 TC983029:TC983038 ACY983029:ACY983038 AMU983029:AMU983038 AWQ983029:AWQ983038 BGM983029:BGM983038 BQI983029:BQI983038 CAE983029:CAE983038 CKA983029:CKA983038 CTW983029:CTW983038 DDS983029:DDS983038 DNO983029:DNO983038 DXK983029:DXK983038 EHG983029:EHG983038 ERC983029:ERC983038 FAY983029:FAY983038 FKU983029:FKU983038 FUQ983029:FUQ983038 GEM983029:GEM983038 GOI983029:GOI983038 GYE983029:GYE983038 HIA983029:HIA983038 HRW983029:HRW983038 IBS983029:IBS983038 ILO983029:ILO983038 IVK983029:IVK983038 JFG983029:JFG983038 JPC983029:JPC983038 JYY983029:JYY983038 KIU983029:KIU983038 KSQ983029:KSQ983038 LCM983029:LCM983038 LMI983029:LMI983038 LWE983029:LWE983038 MGA983029:MGA983038 MPW983029:MPW983038 MZS983029:MZS983038 NJO983029:NJO983038 NTK983029:NTK983038 ODG983029:ODG983038 ONC983029:ONC983038 OWY983029:OWY983038 PGU983029:PGU983038 PQQ983029:PQQ983038 QAM983029:QAM983038 QKI983029:QKI983038 QUE983029:QUE983038 REA983029:REA983038 RNW983029:RNW983038 RXS983029:RXS983038 SHO983029:SHO983038 SRK983029:SRK983038 TBG983029:TBG983038 TLC983029:TLC983038 TUY983029:TUY983038 UEU983029:UEU983038 UOQ983029:UOQ983038 UYM983029:UYM983038 VII983029:VII983038 VSE983029:VSE983038 WCA983029:WCA983038 WLW983029:WLW983038 WVS983029:WVS983038 G65525:G65534 JC65525:JC65534 SY65525:SY65534 ACU65525:ACU65534 AMQ65525:AMQ65534 AWM65525:AWM65534 BGI65525:BGI65534 BQE65525:BQE65534 CAA65525:CAA65534 CJW65525:CJW65534 CTS65525:CTS65534 DDO65525:DDO65534 DNK65525:DNK65534 DXG65525:DXG65534 EHC65525:EHC65534 EQY65525:EQY65534 FAU65525:FAU65534 FKQ65525:FKQ65534 FUM65525:FUM65534 GEI65525:GEI65534 GOE65525:GOE65534 GYA65525:GYA65534 HHW65525:HHW65534 HRS65525:HRS65534 IBO65525:IBO65534 ILK65525:ILK65534 IVG65525:IVG65534 JFC65525:JFC65534 JOY65525:JOY65534 JYU65525:JYU65534 KIQ65525:KIQ65534 KSM65525:KSM65534 LCI65525:LCI65534 LME65525:LME65534 LWA65525:LWA65534 MFW65525:MFW65534 MPS65525:MPS65534 MZO65525:MZO65534 NJK65525:NJK65534 NTG65525:NTG65534 ODC65525:ODC65534 OMY65525:OMY65534 OWU65525:OWU65534 PGQ65525:PGQ65534 PQM65525:PQM65534 QAI65525:QAI65534 QKE65525:QKE65534 QUA65525:QUA65534 RDW65525:RDW65534 RNS65525:RNS65534 RXO65525:RXO65534 SHK65525:SHK65534 SRG65525:SRG65534 TBC65525:TBC65534 TKY65525:TKY65534 TUU65525:TUU65534 UEQ65525:UEQ65534 UOM65525:UOM65534 UYI65525:UYI65534 VIE65525:VIE65534 VSA65525:VSA65534 WBW65525:WBW65534 WLS65525:WLS65534 WVO65525:WVO65534 G131061:G131070 JC131061:JC131070 SY131061:SY131070 ACU131061:ACU131070 AMQ131061:AMQ131070 AWM131061:AWM131070 BGI131061:BGI131070 BQE131061:BQE131070 CAA131061:CAA131070 CJW131061:CJW131070 CTS131061:CTS131070 DDO131061:DDO131070 DNK131061:DNK131070 DXG131061:DXG131070 EHC131061:EHC131070 EQY131061:EQY131070 FAU131061:FAU131070 FKQ131061:FKQ131070 FUM131061:FUM131070 GEI131061:GEI131070 GOE131061:GOE131070 GYA131061:GYA131070 HHW131061:HHW131070 HRS131061:HRS131070 IBO131061:IBO131070 ILK131061:ILK131070 IVG131061:IVG131070 JFC131061:JFC131070 JOY131061:JOY131070 JYU131061:JYU131070 KIQ131061:KIQ131070 KSM131061:KSM131070 LCI131061:LCI131070 LME131061:LME131070 LWA131061:LWA131070 MFW131061:MFW131070 MPS131061:MPS131070 MZO131061:MZO131070 NJK131061:NJK131070 NTG131061:NTG131070 ODC131061:ODC131070 OMY131061:OMY131070 OWU131061:OWU131070 PGQ131061:PGQ131070 PQM131061:PQM131070 QAI131061:QAI131070 QKE131061:QKE131070 QUA131061:QUA131070 RDW131061:RDW131070 RNS131061:RNS131070 RXO131061:RXO131070 SHK131061:SHK131070 SRG131061:SRG131070 TBC131061:TBC131070 TKY131061:TKY131070 TUU131061:TUU131070 UEQ131061:UEQ131070 UOM131061:UOM131070 UYI131061:UYI131070 VIE131061:VIE131070 VSA131061:VSA131070 WBW131061:WBW131070 WLS131061:WLS131070 WVO131061:WVO131070 G196597:G196606 JC196597:JC196606 SY196597:SY196606 ACU196597:ACU196606 AMQ196597:AMQ196606 AWM196597:AWM196606 BGI196597:BGI196606 BQE196597:BQE196606 CAA196597:CAA196606 CJW196597:CJW196606 CTS196597:CTS196606 DDO196597:DDO196606 DNK196597:DNK196606 DXG196597:DXG196606 EHC196597:EHC196606 EQY196597:EQY196606 FAU196597:FAU196606 FKQ196597:FKQ196606 FUM196597:FUM196606 GEI196597:GEI196606 GOE196597:GOE196606 GYA196597:GYA196606 HHW196597:HHW196606 HRS196597:HRS196606 IBO196597:IBO196606 ILK196597:ILK196606 IVG196597:IVG196606 JFC196597:JFC196606 JOY196597:JOY196606 JYU196597:JYU196606 KIQ196597:KIQ196606 KSM196597:KSM196606 LCI196597:LCI196606 LME196597:LME196606 LWA196597:LWA196606 MFW196597:MFW196606 MPS196597:MPS196606 MZO196597:MZO196606 NJK196597:NJK196606 NTG196597:NTG196606 ODC196597:ODC196606 OMY196597:OMY196606 OWU196597:OWU196606 PGQ196597:PGQ196606 PQM196597:PQM196606 QAI196597:QAI196606 QKE196597:QKE196606 QUA196597:QUA196606 RDW196597:RDW196606 RNS196597:RNS196606 RXO196597:RXO196606 SHK196597:SHK196606 SRG196597:SRG196606 TBC196597:TBC196606 TKY196597:TKY196606 TUU196597:TUU196606 UEQ196597:UEQ196606 UOM196597:UOM196606 UYI196597:UYI196606 VIE196597:VIE196606 VSA196597:VSA196606 WBW196597:WBW196606 WLS196597:WLS196606 WVO196597:WVO196606 G262133:G262142 JC262133:JC262142 SY262133:SY262142 ACU262133:ACU262142 AMQ262133:AMQ262142 AWM262133:AWM262142 BGI262133:BGI262142 BQE262133:BQE262142 CAA262133:CAA262142 CJW262133:CJW262142 CTS262133:CTS262142 DDO262133:DDO262142 DNK262133:DNK262142 DXG262133:DXG262142 EHC262133:EHC262142 EQY262133:EQY262142 FAU262133:FAU262142 FKQ262133:FKQ262142 FUM262133:FUM262142 GEI262133:GEI262142 GOE262133:GOE262142 GYA262133:GYA262142 HHW262133:HHW262142 HRS262133:HRS262142 IBO262133:IBO262142 ILK262133:ILK262142 IVG262133:IVG262142 JFC262133:JFC262142 JOY262133:JOY262142 JYU262133:JYU262142 KIQ262133:KIQ262142 KSM262133:KSM262142 LCI262133:LCI262142 LME262133:LME262142 LWA262133:LWA262142 MFW262133:MFW262142 MPS262133:MPS262142 MZO262133:MZO262142 NJK262133:NJK262142 NTG262133:NTG262142 ODC262133:ODC262142 OMY262133:OMY262142 OWU262133:OWU262142 PGQ262133:PGQ262142 PQM262133:PQM262142 QAI262133:QAI262142 QKE262133:QKE262142 QUA262133:QUA262142 RDW262133:RDW262142 RNS262133:RNS262142 RXO262133:RXO262142 SHK262133:SHK262142 SRG262133:SRG262142 TBC262133:TBC262142 TKY262133:TKY262142 TUU262133:TUU262142 UEQ262133:UEQ262142 UOM262133:UOM262142 UYI262133:UYI262142 VIE262133:VIE262142 VSA262133:VSA262142 WBW262133:WBW262142 WLS262133:WLS262142 WVO262133:WVO262142 G327669:G327678 JC327669:JC327678 SY327669:SY327678 ACU327669:ACU327678 AMQ327669:AMQ327678 AWM327669:AWM327678 BGI327669:BGI327678 BQE327669:BQE327678 CAA327669:CAA327678 CJW327669:CJW327678 CTS327669:CTS327678 DDO327669:DDO327678 DNK327669:DNK327678 DXG327669:DXG327678 EHC327669:EHC327678 EQY327669:EQY327678 FAU327669:FAU327678 FKQ327669:FKQ327678 FUM327669:FUM327678 GEI327669:GEI327678 GOE327669:GOE327678 GYA327669:GYA327678 HHW327669:HHW327678 HRS327669:HRS327678 IBO327669:IBO327678 ILK327669:ILK327678 IVG327669:IVG327678 JFC327669:JFC327678 JOY327669:JOY327678 JYU327669:JYU327678 KIQ327669:KIQ327678 KSM327669:KSM327678 LCI327669:LCI327678 LME327669:LME327678 LWA327669:LWA327678 MFW327669:MFW327678 MPS327669:MPS327678 MZO327669:MZO327678 NJK327669:NJK327678 NTG327669:NTG327678 ODC327669:ODC327678 OMY327669:OMY327678 OWU327669:OWU327678 PGQ327669:PGQ327678 PQM327669:PQM327678 QAI327669:QAI327678 QKE327669:QKE327678 QUA327669:QUA327678 RDW327669:RDW327678 RNS327669:RNS327678 RXO327669:RXO327678 SHK327669:SHK327678 SRG327669:SRG327678 TBC327669:TBC327678 TKY327669:TKY327678 TUU327669:TUU327678 UEQ327669:UEQ327678 UOM327669:UOM327678 UYI327669:UYI327678 VIE327669:VIE327678 VSA327669:VSA327678 WBW327669:WBW327678 WLS327669:WLS327678 WVO327669:WVO327678 G393205:G393214 JC393205:JC393214 SY393205:SY393214 ACU393205:ACU393214 AMQ393205:AMQ393214 AWM393205:AWM393214 BGI393205:BGI393214 BQE393205:BQE393214 CAA393205:CAA393214 CJW393205:CJW393214 CTS393205:CTS393214 DDO393205:DDO393214 DNK393205:DNK393214 DXG393205:DXG393214 EHC393205:EHC393214 EQY393205:EQY393214 FAU393205:FAU393214 FKQ393205:FKQ393214 FUM393205:FUM393214 GEI393205:GEI393214 GOE393205:GOE393214 GYA393205:GYA393214 HHW393205:HHW393214 HRS393205:HRS393214 IBO393205:IBO393214 ILK393205:ILK393214 IVG393205:IVG393214 JFC393205:JFC393214 JOY393205:JOY393214 JYU393205:JYU393214 KIQ393205:KIQ393214 KSM393205:KSM393214 LCI393205:LCI393214 LME393205:LME393214 LWA393205:LWA393214 MFW393205:MFW393214 MPS393205:MPS393214 MZO393205:MZO393214 NJK393205:NJK393214 NTG393205:NTG393214 ODC393205:ODC393214 OMY393205:OMY393214 OWU393205:OWU393214 PGQ393205:PGQ393214 PQM393205:PQM393214 QAI393205:QAI393214 QKE393205:QKE393214 QUA393205:QUA393214 RDW393205:RDW393214 RNS393205:RNS393214 RXO393205:RXO393214 SHK393205:SHK393214 SRG393205:SRG393214 TBC393205:TBC393214 TKY393205:TKY393214 TUU393205:TUU393214 UEQ393205:UEQ393214 UOM393205:UOM393214 UYI393205:UYI393214 VIE393205:VIE393214 VSA393205:VSA393214 WBW393205:WBW393214 WLS393205:WLS393214 WVO393205:WVO393214 G458741:G458750 JC458741:JC458750 SY458741:SY458750 ACU458741:ACU458750 AMQ458741:AMQ458750 AWM458741:AWM458750 BGI458741:BGI458750 BQE458741:BQE458750 CAA458741:CAA458750 CJW458741:CJW458750 CTS458741:CTS458750 DDO458741:DDO458750 DNK458741:DNK458750 DXG458741:DXG458750 EHC458741:EHC458750 EQY458741:EQY458750 FAU458741:FAU458750 FKQ458741:FKQ458750 FUM458741:FUM458750 GEI458741:GEI458750 GOE458741:GOE458750 GYA458741:GYA458750 HHW458741:HHW458750 HRS458741:HRS458750 IBO458741:IBO458750 ILK458741:ILK458750 IVG458741:IVG458750 JFC458741:JFC458750 JOY458741:JOY458750 JYU458741:JYU458750 KIQ458741:KIQ458750 KSM458741:KSM458750 LCI458741:LCI458750 LME458741:LME458750 LWA458741:LWA458750 MFW458741:MFW458750 MPS458741:MPS458750 MZO458741:MZO458750 NJK458741:NJK458750 NTG458741:NTG458750 ODC458741:ODC458750 OMY458741:OMY458750 OWU458741:OWU458750 PGQ458741:PGQ458750 PQM458741:PQM458750 QAI458741:QAI458750 QKE458741:QKE458750 QUA458741:QUA458750 RDW458741:RDW458750 RNS458741:RNS458750 RXO458741:RXO458750 SHK458741:SHK458750 SRG458741:SRG458750 TBC458741:TBC458750 TKY458741:TKY458750 TUU458741:TUU458750 UEQ458741:UEQ458750 UOM458741:UOM458750 UYI458741:UYI458750 VIE458741:VIE458750 VSA458741:VSA458750 WBW458741:WBW458750 WLS458741:WLS458750 WVO458741:WVO458750 G524277:G524286 JC524277:JC524286 SY524277:SY524286 ACU524277:ACU524286 AMQ524277:AMQ524286 AWM524277:AWM524286 BGI524277:BGI524286 BQE524277:BQE524286 CAA524277:CAA524286 CJW524277:CJW524286 CTS524277:CTS524286 DDO524277:DDO524286 DNK524277:DNK524286 DXG524277:DXG524286 EHC524277:EHC524286 EQY524277:EQY524286 FAU524277:FAU524286 FKQ524277:FKQ524286 FUM524277:FUM524286 GEI524277:GEI524286 GOE524277:GOE524286 GYA524277:GYA524286 HHW524277:HHW524286 HRS524277:HRS524286 IBO524277:IBO524286 ILK524277:ILK524286 IVG524277:IVG524286 JFC524277:JFC524286 JOY524277:JOY524286 JYU524277:JYU524286 KIQ524277:KIQ524286 KSM524277:KSM524286 LCI524277:LCI524286 LME524277:LME524286 LWA524277:LWA524286 MFW524277:MFW524286 MPS524277:MPS524286 MZO524277:MZO524286 NJK524277:NJK524286 NTG524277:NTG524286 ODC524277:ODC524286 OMY524277:OMY524286 OWU524277:OWU524286 PGQ524277:PGQ524286 PQM524277:PQM524286 QAI524277:QAI524286 QKE524277:QKE524286 QUA524277:QUA524286 RDW524277:RDW524286 RNS524277:RNS524286 RXO524277:RXO524286 SHK524277:SHK524286 SRG524277:SRG524286 TBC524277:TBC524286 TKY524277:TKY524286 TUU524277:TUU524286 UEQ524277:UEQ524286 UOM524277:UOM524286 UYI524277:UYI524286 VIE524277:VIE524286 VSA524277:VSA524286 WBW524277:WBW524286 WLS524277:WLS524286 WVO524277:WVO524286 G589813:G589822 JC589813:JC589822 SY589813:SY589822 ACU589813:ACU589822 AMQ589813:AMQ589822 AWM589813:AWM589822 BGI589813:BGI589822 BQE589813:BQE589822 CAA589813:CAA589822 CJW589813:CJW589822 CTS589813:CTS589822 DDO589813:DDO589822 DNK589813:DNK589822 DXG589813:DXG589822 EHC589813:EHC589822 EQY589813:EQY589822 FAU589813:FAU589822 FKQ589813:FKQ589822 FUM589813:FUM589822 GEI589813:GEI589822 GOE589813:GOE589822 GYA589813:GYA589822 HHW589813:HHW589822 HRS589813:HRS589822 IBO589813:IBO589822 ILK589813:ILK589822 IVG589813:IVG589822 JFC589813:JFC589822 JOY589813:JOY589822 JYU589813:JYU589822 KIQ589813:KIQ589822 KSM589813:KSM589822 LCI589813:LCI589822 LME589813:LME589822 LWA589813:LWA589822 MFW589813:MFW589822 MPS589813:MPS589822 MZO589813:MZO589822 NJK589813:NJK589822 NTG589813:NTG589822 ODC589813:ODC589822 OMY589813:OMY589822 OWU589813:OWU589822 PGQ589813:PGQ589822 PQM589813:PQM589822 QAI589813:QAI589822 QKE589813:QKE589822 QUA589813:QUA589822 RDW589813:RDW589822 RNS589813:RNS589822 RXO589813:RXO589822 SHK589813:SHK589822 SRG589813:SRG589822 TBC589813:TBC589822 TKY589813:TKY589822 TUU589813:TUU589822 UEQ589813:UEQ589822 UOM589813:UOM589822 UYI589813:UYI589822 VIE589813:VIE589822 VSA589813:VSA589822 WBW589813:WBW589822 WLS589813:WLS589822 WVO589813:WVO589822 G655349:G655358 JC655349:JC655358 SY655349:SY655358 ACU655349:ACU655358 AMQ655349:AMQ655358 AWM655349:AWM655358 BGI655349:BGI655358 BQE655349:BQE655358 CAA655349:CAA655358 CJW655349:CJW655358 CTS655349:CTS655358 DDO655349:DDO655358 DNK655349:DNK655358 DXG655349:DXG655358 EHC655349:EHC655358 EQY655349:EQY655358 FAU655349:FAU655358 FKQ655349:FKQ655358 FUM655349:FUM655358 GEI655349:GEI655358 GOE655349:GOE655358 GYA655349:GYA655358 HHW655349:HHW655358 HRS655349:HRS655358 IBO655349:IBO655358 ILK655349:ILK655358 IVG655349:IVG655358 JFC655349:JFC655358 JOY655349:JOY655358 JYU655349:JYU655358 KIQ655349:KIQ655358 KSM655349:KSM655358 LCI655349:LCI655358 LME655349:LME655358 LWA655349:LWA655358 MFW655349:MFW655358 MPS655349:MPS655358 MZO655349:MZO655358 NJK655349:NJK655358 NTG655349:NTG655358 ODC655349:ODC655358 OMY655349:OMY655358 OWU655349:OWU655358 PGQ655349:PGQ655358 PQM655349:PQM655358 QAI655349:QAI655358 QKE655349:QKE655358 QUA655349:QUA655358 RDW655349:RDW655358 RNS655349:RNS655358 RXO655349:RXO655358 SHK655349:SHK655358 SRG655349:SRG655358 TBC655349:TBC655358 TKY655349:TKY655358 TUU655349:TUU655358 UEQ655349:UEQ655358 UOM655349:UOM655358 UYI655349:UYI655358 VIE655349:VIE655358 VSA655349:VSA655358 WBW655349:WBW655358 WLS655349:WLS655358 WVO655349:WVO655358 G720885:G720894 JC720885:JC720894 SY720885:SY720894 ACU720885:ACU720894 AMQ720885:AMQ720894 AWM720885:AWM720894 BGI720885:BGI720894 BQE720885:BQE720894 CAA720885:CAA720894 CJW720885:CJW720894 CTS720885:CTS720894 DDO720885:DDO720894 DNK720885:DNK720894 DXG720885:DXG720894 EHC720885:EHC720894 EQY720885:EQY720894 FAU720885:FAU720894 FKQ720885:FKQ720894 FUM720885:FUM720894 GEI720885:GEI720894 GOE720885:GOE720894 GYA720885:GYA720894 HHW720885:HHW720894 HRS720885:HRS720894 IBO720885:IBO720894 ILK720885:ILK720894 IVG720885:IVG720894 JFC720885:JFC720894 JOY720885:JOY720894 JYU720885:JYU720894 KIQ720885:KIQ720894 KSM720885:KSM720894 LCI720885:LCI720894 LME720885:LME720894 LWA720885:LWA720894 MFW720885:MFW720894 MPS720885:MPS720894 MZO720885:MZO720894 NJK720885:NJK720894 NTG720885:NTG720894 ODC720885:ODC720894 OMY720885:OMY720894 OWU720885:OWU720894 PGQ720885:PGQ720894 PQM720885:PQM720894 QAI720885:QAI720894 QKE720885:QKE720894 QUA720885:QUA720894 RDW720885:RDW720894 RNS720885:RNS720894 RXO720885:RXO720894 SHK720885:SHK720894 SRG720885:SRG720894 TBC720885:TBC720894 TKY720885:TKY720894 TUU720885:TUU720894 UEQ720885:UEQ720894 UOM720885:UOM720894 UYI720885:UYI720894 VIE720885:VIE720894 VSA720885:VSA720894 WBW720885:WBW720894 WLS720885:WLS720894 WVO720885:WVO720894 G786421:G786430 JC786421:JC786430 SY786421:SY786430 ACU786421:ACU786430 AMQ786421:AMQ786430 AWM786421:AWM786430 BGI786421:BGI786430 BQE786421:BQE786430 CAA786421:CAA786430 CJW786421:CJW786430 CTS786421:CTS786430 DDO786421:DDO786430 DNK786421:DNK786430 DXG786421:DXG786430 EHC786421:EHC786430 EQY786421:EQY786430 FAU786421:FAU786430 FKQ786421:FKQ786430 FUM786421:FUM786430 GEI786421:GEI786430 GOE786421:GOE786430 GYA786421:GYA786430 HHW786421:HHW786430 HRS786421:HRS786430 IBO786421:IBO786430 ILK786421:ILK786430 IVG786421:IVG786430 JFC786421:JFC786430 JOY786421:JOY786430 JYU786421:JYU786430 KIQ786421:KIQ786430 KSM786421:KSM786430 LCI786421:LCI786430 LME786421:LME786430 LWA786421:LWA786430 MFW786421:MFW786430 MPS786421:MPS786430 MZO786421:MZO786430 NJK786421:NJK786430 NTG786421:NTG786430 ODC786421:ODC786430 OMY786421:OMY786430 OWU786421:OWU786430 PGQ786421:PGQ786430 PQM786421:PQM786430 QAI786421:QAI786430 QKE786421:QKE786430 QUA786421:QUA786430 RDW786421:RDW786430 RNS786421:RNS786430 RXO786421:RXO786430 SHK786421:SHK786430 SRG786421:SRG786430 TBC786421:TBC786430 TKY786421:TKY786430 TUU786421:TUU786430 UEQ786421:UEQ786430 UOM786421:UOM786430 UYI786421:UYI786430 VIE786421:VIE786430 VSA786421:VSA786430 WBW786421:WBW786430 WLS786421:WLS786430 WVO786421:WVO786430 G851957:G851966 JC851957:JC851966 SY851957:SY851966 ACU851957:ACU851966 AMQ851957:AMQ851966 AWM851957:AWM851966 BGI851957:BGI851966 BQE851957:BQE851966 CAA851957:CAA851966 CJW851957:CJW851966 CTS851957:CTS851966 DDO851957:DDO851966 DNK851957:DNK851966 DXG851957:DXG851966 EHC851957:EHC851966 EQY851957:EQY851966 FAU851957:FAU851966 FKQ851957:FKQ851966 FUM851957:FUM851966 GEI851957:GEI851966 GOE851957:GOE851966 GYA851957:GYA851966 HHW851957:HHW851966 HRS851957:HRS851966 IBO851957:IBO851966 ILK851957:ILK851966 IVG851957:IVG851966 JFC851957:JFC851966 JOY851957:JOY851966 JYU851957:JYU851966 KIQ851957:KIQ851966 KSM851957:KSM851966 LCI851957:LCI851966 LME851957:LME851966 LWA851957:LWA851966 MFW851957:MFW851966 MPS851957:MPS851966 MZO851957:MZO851966 NJK851957:NJK851966 NTG851957:NTG851966 ODC851957:ODC851966 OMY851957:OMY851966 OWU851957:OWU851966 PGQ851957:PGQ851966 PQM851957:PQM851966 QAI851957:QAI851966 QKE851957:QKE851966 QUA851957:QUA851966 RDW851957:RDW851966 RNS851957:RNS851966 RXO851957:RXO851966 SHK851957:SHK851966 SRG851957:SRG851966 TBC851957:TBC851966 TKY851957:TKY851966 TUU851957:TUU851966 UEQ851957:UEQ851966 UOM851957:UOM851966 UYI851957:UYI851966 VIE851957:VIE851966 VSA851957:VSA851966 WBW851957:WBW851966 WLS851957:WLS851966 WVO851957:WVO851966 G917493:G917502 JC917493:JC917502 SY917493:SY917502 ACU917493:ACU917502 AMQ917493:AMQ917502 AWM917493:AWM917502 BGI917493:BGI917502 BQE917493:BQE917502 CAA917493:CAA917502 CJW917493:CJW917502 CTS917493:CTS917502 DDO917493:DDO917502 DNK917493:DNK917502 DXG917493:DXG917502 EHC917493:EHC917502 EQY917493:EQY917502 FAU917493:FAU917502 FKQ917493:FKQ917502 FUM917493:FUM917502 GEI917493:GEI917502 GOE917493:GOE917502 GYA917493:GYA917502 HHW917493:HHW917502 HRS917493:HRS917502 IBO917493:IBO917502 ILK917493:ILK917502 IVG917493:IVG917502 JFC917493:JFC917502 JOY917493:JOY917502 JYU917493:JYU917502 KIQ917493:KIQ917502 KSM917493:KSM917502 LCI917493:LCI917502 LME917493:LME917502 LWA917493:LWA917502 MFW917493:MFW917502 MPS917493:MPS917502 MZO917493:MZO917502 NJK917493:NJK917502 NTG917493:NTG917502 ODC917493:ODC917502 OMY917493:OMY917502 OWU917493:OWU917502 PGQ917493:PGQ917502 PQM917493:PQM917502 QAI917493:QAI917502 QKE917493:QKE917502 QUA917493:QUA917502 RDW917493:RDW917502 RNS917493:RNS917502 RXO917493:RXO917502 SHK917493:SHK917502 SRG917493:SRG917502 TBC917493:TBC917502 TKY917493:TKY917502 TUU917493:TUU917502 UEQ917493:UEQ917502 UOM917493:UOM917502 UYI917493:UYI917502 VIE917493:VIE917502 VSA917493:VSA917502 WBW917493:WBW917502 WLS917493:WLS917502 WVO917493:WVO917502 G983029:G983038 JC983029:JC983038 SY983029:SY983038 ACU983029:ACU983038 AMQ983029:AMQ983038 AWM983029:AWM983038 BGI983029:BGI983038 BQE983029:BQE983038 CAA983029:CAA983038 CJW983029:CJW983038 CTS983029:CTS983038 DDO983029:DDO983038 DNK983029:DNK983038 DXG983029:DXG983038 EHC983029:EHC983038 EQY983029:EQY983038 FAU983029:FAU983038 FKQ983029:FKQ983038 FUM983029:FUM983038 GEI983029:GEI983038 GOE983029:GOE983038 GYA983029:GYA983038 HHW983029:HHW983038 HRS983029:HRS983038 IBO983029:IBO983038 ILK983029:ILK983038 IVG983029:IVG983038 JFC983029:JFC983038 JOY983029:JOY983038 JYU983029:JYU983038 KIQ983029:KIQ983038 KSM983029:KSM983038 LCI983029:LCI983038 LME983029:LME983038 LWA983029:LWA983038 MFW983029:MFW983038 MPS983029:MPS983038 MZO983029:MZO983038 NJK983029:NJK983038 NTG983029:NTG983038 ODC983029:ODC983038 OMY983029:OMY983038 OWU983029:OWU983038 PGQ983029:PGQ983038 PQM983029:PQM983038 QAI983029:QAI983038 QKE983029:QKE983038 QUA983029:QUA983038 RDW983029:RDW983038 RNS983029:RNS983038 RXO983029:RXO983038 SHK983029:SHK983038 SRG983029:SRG983038 TBC983029:TBC983038 TKY983029:TKY983038 TUU983029:TUU983038 UEQ983029:UEQ983038 UOM983029:UOM983038 UYI983029:UYI983038 VIE983029:VIE983038 VSA983029:VSA983038 WBW983029:WBW983038 WLS983029:WLS983038 WVO983029:WVO983038 WVO11:WVO17 K11:K17 JG11:JG17 TC11:TC17 ACY11:ACY17 AMU11:AMU17 AWQ11:AWQ17 BGM11:BGM17 BQI11:BQI17 CAE11:CAE17 CKA11:CKA17 CTW11:CTW17 DDS11:DDS17 DNO11:DNO17 DXK11:DXK17 EHG11:EHG17 ERC11:ERC17 FAY11:FAY17 FKU11:FKU17 FUQ11:FUQ17 GEM11:GEM17 GOI11:GOI17 GYE11:GYE17 HIA11:HIA17 HRW11:HRW17 IBS11:IBS17 ILO11:ILO17 IVK11:IVK17 JFG11:JFG17 JPC11:JPC17 JYY11:JYY17 KIU11:KIU17 KSQ11:KSQ17 LCM11:LCM17 LMI11:LMI17 LWE11:LWE17 MGA11:MGA17 MPW11:MPW17 MZS11:MZS17 NJO11:NJO17 NTK11:NTK17 ODG11:ODG17 ONC11:ONC17 OWY11:OWY17 PGU11:PGU17 PQQ11:PQQ17 QAM11:QAM17 QKI11:QKI17 QUE11:QUE17 REA11:REA17 RNW11:RNW17 RXS11:RXS17 SHO11:SHO17 SRK11:SRK17 TBG11:TBG17 TLC11:TLC17 TUY11:TUY17 UEU11:UEU17 UOQ11:UOQ17 UYM11:UYM17 VII11:VII17 VSE11:VSE17 WCA11:WCA17 WLW11:WLW17 WVS11:WVS17 G11:G17 JC11:JC17 SY11:SY17 ACU11:ACU17 AMQ11:AMQ17 AWM11:AWM17 BGI11:BGI17 BQE11:BQE17 CAA11:CAA17 CJW11:CJW17 CTS11:CTS17 DDO11:DDO17 DNK11:DNK17 DXG11:DXG17 EHC11:EHC17 EQY11:EQY17 FAU11:FAU17 FKQ11:FKQ17 FUM11:FUM17 GEI11:GEI17 GOE11:GOE17 GYA11:GYA17 HHW11:HHW17 HRS11:HRS17 IBO11:IBO17 ILK11:ILK17 IVG11:IVG17 JFC11:JFC17 JOY11:JOY17 JYU11:JYU17 KIQ11:KIQ17 KSM11:KSM17 LCI11:LCI17 LME11:LME17 LWA11:LWA17 MFW11:MFW17 MPS11:MPS17 MZO11:MZO17 NJK11:NJK17 NTG11:NTG17 ODC11:ODC17 OMY11:OMY17 OWU11:OWU17 PGQ11:PGQ17 PQM11:PQM17 QAI11:QAI17 QKE11:QKE17 QUA11:QUA17 RDW11:RDW17 RNS11:RNS17 RXO11:RXO17 SHK11:SHK17 SRG11:SRG17 TBC11:TBC17 TKY11:TKY17 TUU11:TUU17 UEQ11:UEQ17 UOM11:UOM17 UYI11:UYI17 VIE11:VIE17 VSA11:VSA17 WBW11:WBW17 WLS11:WLS17" xr:uid="{E161802E-B59F-490F-A3E5-9D3B9DBC24AC}">
      <formula1>"Pass,Fail,NA"</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hoangthanhtungoffcial2019@gmail.com</cp:lastModifiedBy>
  <dcterms:created xsi:type="dcterms:W3CDTF">2015-06-05T18:17:20Z</dcterms:created>
  <dcterms:modified xsi:type="dcterms:W3CDTF">2025-05-06T15:45:19Z</dcterms:modified>
</cp:coreProperties>
</file>