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A5C26079-B619-4F79-8EC0-BFFCDB824BFF}" xr6:coauthVersionLast="47" xr6:coauthVersionMax="47" xr10:uidLastSave="{00000000-0000-0000-0000-000000000000}"/>
  <bookViews>
    <workbookView xWindow="-110" yWindow="-110" windowWidth="19420" windowHeight="10300" firstSheet="3" activeTab="5" xr2:uid="{00000000-000D-0000-FFFF-FFFF00000000}"/>
  </bookViews>
  <sheets>
    <sheet name="Revision" sheetId="3" r:id="rId1"/>
    <sheet name="Summary" sheetId="2" r:id="rId2"/>
    <sheet name="Function_DinhViGPS" sheetId="5" r:id="rId3"/>
    <sheet name="Function_DangNhap" sheetId="6" r:id="rId4"/>
    <sheet name="Function_ThongKe" sheetId="7" r:id="rId5"/>
    <sheet name="Function_PhanQuyenNguoiDung" sheetId="8" r:id="rId6"/>
    <sheet name="Sheet1" sheetId="1"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 i="7" l="1"/>
  <c r="A14" i="7" s="1"/>
  <c r="A15" i="7" s="1"/>
  <c r="A16" i="7" s="1"/>
  <c r="A17" i="7" s="1"/>
  <c r="A18" i="7" s="1"/>
  <c r="A19" i="7" s="1"/>
  <c r="A20" i="7" s="1"/>
  <c r="A21" i="7" s="1"/>
  <c r="A22" i="7" s="1"/>
  <c r="A23" i="7" s="1"/>
  <c r="A24" i="7" s="1"/>
  <c r="A25" i="7" s="1"/>
  <c r="A26" i="7" s="1"/>
  <c r="A12" i="7"/>
  <c r="A44" i="8"/>
  <c r="A45" i="8"/>
  <c r="A46" i="8" s="1"/>
  <c r="A47" i="8" s="1"/>
  <c r="A48" i="8" s="1"/>
  <c r="A49" i="8" s="1"/>
  <c r="A50" i="8" s="1"/>
  <c r="A43" i="8"/>
  <c r="A12" i="8"/>
  <c r="A13" i="8" s="1"/>
  <c r="A14" i="8" s="1"/>
  <c r="A15" i="8" s="1"/>
  <c r="A16" i="8" s="1"/>
  <c r="A17" i="8" s="1"/>
  <c r="A18" i="8" s="1"/>
  <c r="A54" i="8"/>
  <c r="A55" i="8" s="1"/>
  <c r="A30" i="8"/>
  <c r="A31" i="8" s="1"/>
  <c r="A32" i="8" s="1"/>
  <c r="A33" i="8" s="1"/>
  <c r="A34" i="8" s="1"/>
  <c r="A35" i="8" s="1"/>
  <c r="A36" i="8" s="1"/>
  <c r="A37" i="8" s="1"/>
  <c r="A38" i="8" s="1"/>
  <c r="A20" i="8"/>
  <c r="A21" i="8" s="1"/>
  <c r="A22" i="8" s="1"/>
  <c r="A23" i="8" s="1"/>
  <c r="A24" i="8" s="1"/>
  <c r="A25" i="8" s="1"/>
  <c r="A26" i="8" s="1"/>
  <c r="A27" i="8" s="1"/>
  <c r="A26" i="5" l="1"/>
  <c r="A27" i="5" s="1"/>
  <c r="A28" i="5" s="1"/>
  <c r="A29" i="5" s="1"/>
  <c r="A30" i="5" s="1"/>
  <c r="A31" i="5" s="1"/>
  <c r="A32" i="5" s="1"/>
  <c r="A33" i="5" s="1"/>
  <c r="A34" i="5" s="1"/>
  <c r="A35" i="5" s="1"/>
  <c r="A36" i="5" s="1"/>
  <c r="A37" i="5" s="1"/>
  <c r="A38" i="5" s="1"/>
  <c r="A39" i="5" s="1"/>
  <c r="A40" i="5" s="1"/>
  <c r="A41" i="5" s="1"/>
  <c r="A42" i="5" s="1"/>
  <c r="K8" i="8"/>
  <c r="G8" i="8"/>
  <c r="K7" i="8"/>
  <c r="G7" i="8"/>
  <c r="K6" i="8"/>
  <c r="G6" i="8"/>
  <c r="K5" i="8"/>
  <c r="G5" i="8"/>
  <c r="K4" i="8"/>
  <c r="G4" i="8"/>
  <c r="K2" i="8"/>
  <c r="G2" i="8"/>
  <c r="K8" i="7"/>
  <c r="K7" i="7"/>
  <c r="G7" i="7"/>
  <c r="K6" i="7"/>
  <c r="G6" i="7"/>
  <c r="K5" i="7"/>
  <c r="G5" i="7"/>
  <c r="K4" i="7"/>
  <c r="G4" i="7"/>
  <c r="K2" i="7"/>
  <c r="G2" i="7"/>
  <c r="A13" i="6"/>
  <c r="A14" i="6"/>
  <c r="A15" i="6" s="1"/>
  <c r="A16" i="6" s="1"/>
  <c r="A17" i="6" s="1"/>
  <c r="A18" i="6" s="1"/>
  <c r="A19" i="6" s="1"/>
  <c r="A20" i="6" s="1"/>
  <c r="A21" i="6" s="1"/>
  <c r="A22" i="6" s="1"/>
  <c r="A23" i="6" s="1"/>
  <c r="A12" i="6"/>
  <c r="K7" i="6"/>
  <c r="G7" i="6"/>
  <c r="K6" i="6"/>
  <c r="G6" i="6"/>
  <c r="K5" i="6"/>
  <c r="G5" i="6"/>
  <c r="K4" i="6"/>
  <c r="G4" i="6"/>
  <c r="K2" i="6"/>
  <c r="G2" i="6"/>
  <c r="J4" i="7" l="1"/>
  <c r="J4" i="8"/>
  <c r="F4" i="8"/>
  <c r="G8" i="7"/>
  <c r="F4" i="7" s="1"/>
  <c r="G8" i="6"/>
  <c r="K8" i="6"/>
  <c r="J4" i="6"/>
  <c r="F4" i="6"/>
  <c r="A12" i="5"/>
  <c r="A13" i="5" s="1"/>
  <c r="A14" i="5" s="1"/>
  <c r="A15" i="5" s="1"/>
  <c r="A16" i="5" s="1"/>
  <c r="A17" i="5" s="1"/>
  <c r="A18" i="5" s="1"/>
  <c r="A19" i="5" s="1"/>
  <c r="A20" i="5" s="1"/>
  <c r="A21" i="5" s="1"/>
  <c r="A22" i="5" s="1"/>
  <c r="A23" i="5" s="1"/>
  <c r="A24" i="5" s="1"/>
  <c r="A25" i="5" s="1"/>
  <c r="K7" i="5"/>
  <c r="G7" i="5"/>
  <c r="K6" i="5"/>
  <c r="G6" i="5"/>
  <c r="K5" i="5"/>
  <c r="G5" i="5"/>
  <c r="K4" i="5"/>
  <c r="G4" i="5"/>
  <c r="K2" i="5"/>
  <c r="G2" i="5"/>
  <c r="D7" i="2"/>
  <c r="S25" i="2"/>
  <c r="R25" i="2"/>
  <c r="Q25" i="2"/>
  <c r="P25" i="2"/>
  <c r="O25" i="2"/>
  <c r="N25" i="2"/>
  <c r="S24" i="2"/>
  <c r="K24" i="2"/>
  <c r="S23" i="2"/>
  <c r="K23" i="2"/>
  <c r="S22" i="2"/>
  <c r="K22" i="2"/>
  <c r="S21" i="2"/>
  <c r="K21" i="2"/>
  <c r="S20" i="2"/>
  <c r="K20" i="2"/>
  <c r="S19" i="2"/>
  <c r="K19" i="2"/>
  <c r="S18" i="2"/>
  <c r="K18" i="2"/>
  <c r="S17" i="2"/>
  <c r="K17" i="2"/>
  <c r="S16" i="2"/>
  <c r="K16" i="2"/>
  <c r="S15" i="2"/>
  <c r="K15" i="2"/>
  <c r="S14" i="2"/>
  <c r="K14" i="2"/>
  <c r="S13" i="2"/>
  <c r="K13" i="2"/>
  <c r="S12" i="2"/>
  <c r="K12" i="2"/>
  <c r="S11" i="2"/>
  <c r="K11" i="2"/>
  <c r="S10" i="2"/>
  <c r="K10" i="2"/>
  <c r="S9" i="2"/>
  <c r="K9" i="2"/>
  <c r="S8" i="2"/>
  <c r="K8" i="2"/>
  <c r="S7" i="2"/>
  <c r="M7" i="2"/>
  <c r="M25" i="2" s="1"/>
  <c r="I7" i="2"/>
  <c r="I25" i="2" s="1"/>
  <c r="H7" i="2"/>
  <c r="H25" i="2" s="1"/>
  <c r="G7" i="2"/>
  <c r="G25" i="2" s="1"/>
  <c r="F7" i="2"/>
  <c r="E7" i="2"/>
  <c r="E25" i="2" s="1"/>
  <c r="K7" i="2" l="1"/>
  <c r="F25" i="2"/>
  <c r="K25" i="2" s="1"/>
  <c r="J7" i="2"/>
  <c r="J25" i="2" s="1"/>
  <c r="G8" i="5" l="1"/>
  <c r="F4" i="5" s="1"/>
  <c r="K8" i="5"/>
  <c r="J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FB8D698-8214-46BD-A2B6-E22BBF9D44C7}">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8139B1A2-7FB3-4E01-A7C1-5F4D160CF957}">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B544D5FB-1991-49F9-AE1E-00052B3184D3}">
      <text>
        <r>
          <rPr>
            <b/>
            <sz val="9"/>
            <color indexed="81"/>
            <rFont val="Tahoma"/>
            <family val="2"/>
          </rPr>
          <t>Duong Nguyen Viet Minh:</t>
        </r>
        <r>
          <rPr>
            <sz val="9"/>
            <color indexed="81"/>
            <rFont val="Tahoma"/>
            <family val="2"/>
          </rPr>
          <t xml:space="preserve">
None application</t>
        </r>
      </text>
    </comment>
    <comment ref="L6" authorId="0" shapeId="0" xr:uid="{38DF16CD-2B7F-464B-AF25-5926D9A8E828}">
      <text>
        <r>
          <rPr>
            <b/>
            <sz val="9"/>
            <color indexed="81"/>
            <rFont val="Tahoma"/>
            <family val="2"/>
          </rPr>
          <t>Duong Nguyen Viet Minh:</t>
        </r>
        <r>
          <rPr>
            <sz val="9"/>
            <color indexed="81"/>
            <rFont val="Tahoma"/>
            <family val="2"/>
          </rPr>
          <t xml:space="preserve">
None application</t>
        </r>
      </text>
    </comment>
    <comment ref="G9" authorId="1" shapeId="0" xr:uid="{91732330-4CA6-4D7E-B32D-4CCA8728C7A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E121175-94F8-466E-A9DC-9DD57974B02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E2AA913-87A7-4FD6-BF81-939B93ADC0E5}">
      <text>
        <r>
          <rPr>
            <b/>
            <sz val="9"/>
            <color indexed="81"/>
            <rFont val="Tahoma"/>
            <family val="2"/>
          </rPr>
          <t>Duong Nguyen Viet Minh:</t>
        </r>
        <r>
          <rPr>
            <sz val="9"/>
            <color indexed="81"/>
            <rFont val="Tahoma"/>
            <family val="2"/>
          </rPr>
          <t xml:space="preserve">
None application</t>
        </r>
      </text>
    </comment>
    <comment ref="L6" authorId="0" shapeId="0" xr:uid="{11AD256E-E7A7-4314-A16F-9ED162381D1B}">
      <text>
        <r>
          <rPr>
            <b/>
            <sz val="9"/>
            <color indexed="81"/>
            <rFont val="Tahoma"/>
            <family val="2"/>
          </rPr>
          <t>Duong Nguyen Viet Minh:</t>
        </r>
        <r>
          <rPr>
            <sz val="9"/>
            <color indexed="81"/>
            <rFont val="Tahoma"/>
            <family val="2"/>
          </rPr>
          <t xml:space="preserve">
None application</t>
        </r>
      </text>
    </comment>
    <comment ref="G9" authorId="1" shapeId="0" xr:uid="{03E2DA4C-8C75-48C7-8E9D-55C96BCE6C4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BB97E037-1BC3-4333-8C3E-9F29B8F289E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F6CF1E32-DE95-45AE-908D-00572C32BF46}">
      <text>
        <r>
          <rPr>
            <b/>
            <sz val="9"/>
            <color indexed="81"/>
            <rFont val="Tahoma"/>
            <family val="2"/>
          </rPr>
          <t>Duong Nguyen Viet Minh:</t>
        </r>
        <r>
          <rPr>
            <sz val="9"/>
            <color indexed="81"/>
            <rFont val="Tahoma"/>
            <family val="2"/>
          </rPr>
          <t xml:space="preserve">
None application</t>
        </r>
      </text>
    </comment>
    <comment ref="L6" authorId="0" shapeId="0" xr:uid="{8E62CEB7-8E90-435C-86DC-418065A07C0D}">
      <text>
        <r>
          <rPr>
            <b/>
            <sz val="9"/>
            <color indexed="81"/>
            <rFont val="Tahoma"/>
            <family val="2"/>
          </rPr>
          <t>Duong Nguyen Viet Minh:</t>
        </r>
        <r>
          <rPr>
            <sz val="9"/>
            <color indexed="81"/>
            <rFont val="Tahoma"/>
            <family val="2"/>
          </rPr>
          <t xml:space="preserve">
None application</t>
        </r>
      </text>
    </comment>
    <comment ref="G9" authorId="1" shapeId="0" xr:uid="{48EB7CA9-DEC2-46D4-9AD7-EB2F83B5784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3B778D02-3039-49B1-98DA-8E518EBBBD8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4713BBC-0268-428E-9C3D-6F963C058AB2}">
      <text>
        <r>
          <rPr>
            <b/>
            <sz val="9"/>
            <color indexed="81"/>
            <rFont val="Tahoma"/>
            <family val="2"/>
          </rPr>
          <t>Duong Nguyen Viet Minh:</t>
        </r>
        <r>
          <rPr>
            <sz val="9"/>
            <color indexed="81"/>
            <rFont val="Tahoma"/>
            <family val="2"/>
          </rPr>
          <t xml:space="preserve">
None application</t>
        </r>
      </text>
    </comment>
    <comment ref="L6" authorId="0" shapeId="0" xr:uid="{E4A08323-82F1-4206-BABB-4CE8D991BD96}">
      <text>
        <r>
          <rPr>
            <b/>
            <sz val="9"/>
            <color indexed="81"/>
            <rFont val="Tahoma"/>
            <family val="2"/>
          </rPr>
          <t>Duong Nguyen Viet Minh:</t>
        </r>
        <r>
          <rPr>
            <sz val="9"/>
            <color indexed="81"/>
            <rFont val="Tahoma"/>
            <family val="2"/>
          </rPr>
          <t xml:space="preserve">
None application</t>
        </r>
      </text>
    </comment>
    <comment ref="G9" authorId="1" shapeId="0" xr:uid="{266F2519-0380-4CD1-8CD0-D5A074C054F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A5648A51-8ED0-4BB4-88C0-E30985D6FF6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<sst xmlns="http://schemas.openxmlformats.org/spreadsheetml/2006/main" count="482" uniqueCount="326">
  <si>
    <t>PR030.FM04</t>
  </si>
  <si>
    <t>Tổng hợp kết quả kiểm thử</t>
  </si>
  <si>
    <t>Kiểm thử lần 1</t>
  </si>
  <si>
    <t>Kiểm thử lần 2</t>
  </si>
  <si>
    <t>Function ID</t>
  </si>
  <si>
    <t>Tên chức năng/module</t>
  </si>
  <si>
    <t>Trạng thái của chức năng</t>
  </si>
  <si>
    <t>Số lượng testcase</t>
  </si>
  <si>
    <t>% Complete</t>
  </si>
  <si>
    <t>Status of function</t>
  </si>
  <si>
    <t>Comment</t>
  </si>
  <si>
    <t>Plan</t>
  </si>
  <si>
    <t>Pass</t>
  </si>
  <si>
    <t>Fail</t>
  </si>
  <si>
    <t>NA</t>
  </si>
  <si>
    <t>Executed</t>
  </si>
  <si>
    <t>TC</t>
  </si>
  <si>
    <t>Tóm tắt</t>
  </si>
  <si>
    <t>Ghi chú:</t>
  </si>
  <si>
    <t>là các ô được tự động cập nhật</t>
  </si>
  <si>
    <t>Quản lý thay đổi</t>
  </si>
  <si>
    <t>#</t>
  </si>
  <si>
    <t>Ngày tháng</t>
  </si>
  <si>
    <t>Phiên bản</t>
  </si>
  <si>
    <t>Mô tả thay đổi</t>
  </si>
  <si>
    <t>Loại thay đổi</t>
  </si>
  <si>
    <t>Người thực hiện</t>
  </si>
  <si>
    <t>Người rà soát</t>
  </si>
  <si>
    <t>Cơ sở thay đổi</t>
  </si>
  <si>
    <t>[dd/MM/yy]</t>
  </si>
  <si>
    <t>[1.0]</t>
  </si>
  <si>
    <t>[First creation]</t>
  </si>
  <si>
    <t>New</t>
  </si>
  <si>
    <t>[ABC]</t>
  </si>
  <si>
    <t>[DEF]</t>
  </si>
  <si>
    <t>[Tài liệu đặc tả v.doc;]</t>
  </si>
  <si>
    <t>[1.1]</t>
  </si>
  <si>
    <t>[Add XYZ sheet]</t>
  </si>
  <si>
    <t>Mới</t>
  </si>
  <si>
    <t>[Tài liệu đặc tả v.doc; ..._SRS_v1.0;]</t>
  </si>
  <si>
    <t>Cập nhật</t>
  </si>
  <si>
    <t>DANH SÁCH TESTCASE</t>
  </si>
  <si>
    <t>KIỂM THỬ LẦN 1</t>
  </si>
  <si>
    <t>KIỂM THỬ LẦN 2</t>
  </si>
  <si>
    <t>Tên chức năng/phân hệ/phần mềm</t>
  </si>
  <si>
    <t>Mô tả</t>
  </si>
  <si>
    <t>Tiền điều kiện</t>
  </si>
  <si>
    <t>Thực hiện</t>
  </si>
  <si>
    <t>Tổng số</t>
  </si>
  <si>
    <t>Kế hoạch</t>
  </si>
  <si>
    <t>TC ID</t>
  </si>
  <si>
    <t>Mô tả trường hợp kiểm thử</t>
  </si>
  <si>
    <t>Các bước và dữ liệu thực hiện</t>
  </si>
  <si>
    <t>Kết quả mong đợi</t>
  </si>
  <si>
    <t>Kết quả thực tế</t>
  </si>
  <si>
    <t>Đánh giá</t>
  </si>
  <si>
    <t>Ghi chú</t>
  </si>
  <si>
    <t>Ngày : 25/04/2025</t>
  </si>
  <si>
    <t>Người tạo: Hoàng Thanh Tùng</t>
  </si>
  <si>
    <t>Định vị GPS</t>
  </si>
  <si>
    <t>Thiết bị đã được bật chức năng GPS</t>
  </si>
  <si>
    <t>Chức năng cho phép người dùng kết nối và định vị được vị trí của mình trên bản đồ</t>
  </si>
  <si>
    <t>29/04/2025</t>
  </si>
  <si>
    <t>Kiểm tra hiển thị bản đồ cây xanh</t>
  </si>
  <si>
    <t>Kiểm tra giao diện nút định vị</t>
  </si>
  <si>
    <t>1. Kích chọn bản đồ cây xanh</t>
  </si>
  <si>
    <t xml:space="preserve">1. Kích chọn nút vị trí hiện tại
2. Quan sát nút định vị
</t>
  </si>
  <si>
    <t xml:space="preserve">Nút định vị có biểu tượng GPS, rõ ràng, dễ nhận biết, không che nội dung bản đồ. </t>
  </si>
  <si>
    <t>Hiển thị màn hình bản đồ cây xanh.</t>
  </si>
  <si>
    <t>Kiểm tra bố cục tổng thể giao diện bản đồ cây xanh</t>
  </si>
  <si>
    <t>Kiểm tra tính responsive của giao diện</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</si>
  <si>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</si>
  <si>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</si>
  <si>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</si>
  <si>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</si>
  <si>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</si>
  <si>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1. Kiểm tra thanh cuộn scrollbar khi dữ liệu vượt quá màn hình hiển thị.</t>
  </si>
  <si>
    <t>Scrollbar hoạt động tốt, không bị lỗi.</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</si>
  <si>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</si>
  <si>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</si>
  <si>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</si>
  <si>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Kiểm tra scrollbar khi dữ liệu tràn màn hình</t>
  </si>
  <si>
    <t>Kiểm tra hiển thị đề xuất sử dụng vị trí hiện tại</t>
  </si>
  <si>
    <t>1. Bấm vào ô tìm kiếm</t>
  </si>
  <si>
    <t>Mục “Sử dụng vị trí hiện tại” hiển thị ngay bên dưới, biểu tượng rõ ràng</t>
  </si>
  <si>
    <t>Kiểm tra bấm tìm kiếm khi không nhập dữ liệu</t>
  </si>
  <si>
    <t>1. Kích vào tìm kiếm</t>
  </si>
  <si>
    <t>1. Tìm kiếm thất bại.
2. Hệ thống hiển thị thông báo: 
"Vui lòng nhập cụm từ tìm kiếm."</t>
  </si>
  <si>
    <t>Kiểm tra dữ liệu bên ô input tìm kiếm</t>
  </si>
  <si>
    <t>1. Quan sát ô tìm kiếm</t>
  </si>
  <si>
    <t>Kiểm tra tìm kiếm khi nhập dữ liệu khoảng trắng</t>
  </si>
  <si>
    <t>1. Bấm vào ô tìm kiếm 
2. Nhập dữ liệu khoảng trắng 
3. Kích vào tìm kiếm</t>
  </si>
  <si>
    <t>1. Tìm kiếm thất bại 
2. Hệ thống hiển thị thông báo: 
"Vui lòng nhập cụm từ tìm kiếm".</t>
  </si>
  <si>
    <t>1. Bấm vào ô tìm kiếm 
2. Nhập dữ liệu 
( Ví dụ: @ )
3. Kích vào tìm kiếm</t>
  </si>
  <si>
    <t>1. Tìm kiếm thất bại
2. Hệ thống hiển thị thông báo: "Không tìm thấy kết quả nào cho "@" ".</t>
  </si>
  <si>
    <t>Hiển thị đầy đủ nội dung "Tìm địa chỉ hoặc địa điểm" rõ ràng, không bị che nội dung.</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</si>
  <si>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</si>
  <si>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</si>
  <si>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</si>
  <si>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Kiểm tra khi tắt tìm kiếm giữa chừng</t>
  </si>
  <si>
    <t>1. Bấm vào ô tìm kiếm 
2. Nhập dữ liệu 
(Ví dụ: Thành Phố Hu)
3. Di chuyển chuột ra ngoài bản đồ</t>
  </si>
  <si>
    <t>Màn hình vẫn hiển thị dữ liệu đã nhập không bị mất đi.</t>
  </si>
  <si>
    <t xml:space="preserve">Kiểm tra nút xóa dữ liệu tìm kiếm </t>
  </si>
  <si>
    <t xml:space="preserve">1. Bấm vào ô tìm kiếm 
2. Nhập dữ liệu 
(Ví dụ: Phường Tây Lộc )
3. Kích vào nút X ở bên cạnh nút tìm kiếm để xóa toàn dữ liệu đã nhập </t>
  </si>
  <si>
    <t>Xóa toàn bộ dữ liệu hiện đang hiển thị trên thành tìm kiếm</t>
  </si>
  <si>
    <t>Kiểm tra hiển thị nút xóa dữ liệu tìm kiếm</t>
  </si>
  <si>
    <t>Hiển thị nút để xóa dữ liệu đang hiển thị trên thanh tìm kiếm</t>
  </si>
  <si>
    <t xml:space="preserve">1. Bấm vào nút +/-
2. Quan sát bản đồ </t>
  </si>
  <si>
    <t>Màn hình bản đồ được phóng to/thu nhỏ đúng theo yêu cầu.</t>
  </si>
  <si>
    <t>Kiểm tra chức năng thu nhỏ/phóng to ở nút +/-</t>
  </si>
  <si>
    <t>Kiểm tra hiển thị chức năng thu nhỏ/phóng to</t>
  </si>
  <si>
    <t xml:space="preserve">1. Di chuột vào nút +/-
2. Quan sát ở nút +/- </t>
  </si>
  <si>
    <t>Hiển thị tên chức năng thu nhỏ(+)/ phóng to(-) ở giao diện.</t>
  </si>
  <si>
    <t xml:space="preserve">Kiểm tra hiển thị tên chức năng Tìm vị trí của tôi được hoạt động </t>
  </si>
  <si>
    <t>1. Bấm vào nút biểu tượng vị trí 
2. Quan sát nút biểu tượng</t>
  </si>
  <si>
    <t>Hiển thị tên chức năng Tìm vị trí của tôi ở giao diện</t>
  </si>
  <si>
    <t xml:space="preserve">Kiểm tra  chức năng Tìm vị trí của tôi được hoạt động </t>
  </si>
  <si>
    <t>1. Bấm vào nút biểu tượng vị trí 
2. Bấm vào "Cho phép lần này"</t>
  </si>
  <si>
    <t>Tìm vị trí thành công trong lần cho phép truy cập trang web lần này.</t>
  </si>
  <si>
    <t xml:space="preserve">Kiểm tra  chức năng Tìm vị trí của tôi không được hoạt động </t>
  </si>
  <si>
    <t>1. Bấm vào nút biểu tượng vị trí 
2. Bấm vào "Cho phép mỗi khi truy cập trang web"</t>
  </si>
  <si>
    <t>Tìm vị trí thành công trong mỗi lần truy cập trang web(không hiển thị lại thông báo cho đợt truy cập sau).</t>
  </si>
  <si>
    <t>Kiểm tra chức năng Tìm vị trí của tôi không thành công</t>
  </si>
  <si>
    <t>1. Bấm vào nút biểu tượng vị trí 
2. Bấm vào "Không bao giờ cho phép"</t>
  </si>
  <si>
    <t xml:space="preserve">1. Tìm vị trí thất bại
2. Hiển thị màn hình bản đồ ban đầu </t>
  </si>
  <si>
    <t>Kiểm tra hiển thị tên chức năng Tìm kiếm nâng cao</t>
  </si>
  <si>
    <t xml:space="preserve">1. Di chuột vào nút biểu tượng tìm kiếm 
2. Quan sát nút biểu tượng
</t>
  </si>
  <si>
    <t>Hiển thị tên chức năng tìm kiếm nâng cao</t>
  </si>
  <si>
    <t>Kiểm tra hiển thị chức năng Tìm kiếm nâng cao</t>
  </si>
  <si>
    <t>1. Kích vào nút tìm kiếm nâng cao</t>
  </si>
  <si>
    <t xml:space="preserve">Hiển thị ra form Tìm kiếm </t>
  </si>
  <si>
    <t>Kiểm tra tìm kiếm nâng cao khi không nhập và chọn dữ liệu nào</t>
  </si>
  <si>
    <t>1. Không nhập dữ liệu tìm kiếm, không chọn loại tìm kiếm, lớp chuyên đề, tuyến đề, Thảm xanh, Khu di tích 
2. Kích Tìm kiếm</t>
  </si>
  <si>
    <t xml:space="preserve">1. Tìm kiếm nâng cao thất bại 
2. Hệ thống hiển thị thông báo với các trường không nhập và chọn dữ liệu 
</t>
  </si>
  <si>
    <t>Kiểm tra tìm kiếm khi nhập dữ liệu có chứa ký tự đặc biệt</t>
  </si>
  <si>
    <t>Kiểm tra tìm kiếm nâng cao khi chọn loại tìm kiếm là Tìm kiếm xung quanh</t>
  </si>
  <si>
    <t>1. Chọn loại Tìm kiếm xunh quanh</t>
  </si>
  <si>
    <t>Hiển thị ra form tương ứng Tìm kiếm xunh quanh</t>
  </si>
  <si>
    <t>Kiểm tra tìm kiếm nâng cao khi chọn loại Tìm kiếm xunh quanh không chọn dữ liệu</t>
  </si>
  <si>
    <t>1. Không chọn lớp chuyên đề, Bán kính tìm kiềm
2. Kích tìm kiếm</t>
  </si>
  <si>
    <t xml:space="preserve">1. Tìm kiếm thất bại 
2. Hiển thị thông báo với những trường không chọn dữ liệu </t>
  </si>
  <si>
    <t>Kiểm tra hiển thị tên chức năng Đo khoảng cách</t>
  </si>
  <si>
    <t>1. Di chuột vào chức năng Đo khoảng cách</t>
  </si>
  <si>
    <t>Hiển thị tên chức năng tương ứng  tiếng việt theo chuẩn Unicode</t>
  </si>
  <si>
    <t>Kiểm tra hiển thị tên chức năng Đo diện tích</t>
  </si>
  <si>
    <t>1. Di chuột vào chức năng Đo diện tích</t>
  </si>
  <si>
    <t>Hiển thị tên chức năng tương ứng tiếng việt theo chuẩn Unicode</t>
  </si>
  <si>
    <t>Kiểm tra hiển thị tên chức năng Xóa phép đo</t>
  </si>
  <si>
    <t>1. Di chuột vào chức năng Xóa phép đo</t>
  </si>
  <si>
    <t>Kiểm tra hiển thị tên chức năng Mở rộng</t>
  </si>
  <si>
    <t>1. Di chuột vào chức năng Mở rộng</t>
  </si>
  <si>
    <t>Hiển thị tên chức năng tương ứng 
tiếng việt theo chuẩn Unicode</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</si>
  <si>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</si>
  <si>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</si>
  <si>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</si>
  <si>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Đăng nhập</t>
  </si>
  <si>
    <t>Kiểm tra hiển thị màn hình đăng nhập</t>
  </si>
  <si>
    <t>1. Người dùng truy cập vào trang đăng nhập hệ thống</t>
  </si>
  <si>
    <t>Hiển thị màn hình đăng nhập</t>
  </si>
  <si>
    <t xml:space="preserve">Kiểm tra giao diện đăng nhập với SSO HUES </t>
  </si>
  <si>
    <t>1. Người dùng truy cập vào trang đăng nhập hệ thống 
2. Kích vào ĐĂNG NHẬP SSO HUES</t>
  </si>
  <si>
    <t>Hiển thị trang đăng nhập SSO HUES</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</si>
  <si>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</si>
  <si>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</si>
  <si>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</si>
  <si>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</si>
  <si>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</si>
  <si>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</si>
  <si>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</si>
  <si>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</si>
  <si>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</si>
  <si>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</si>
  <si>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</si>
  <si>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</si>
  <si>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</si>
  <si>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</si>
  <si>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</si>
  <si>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</si>
  <si>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</si>
  <si>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</si>
  <si>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</si>
  <si>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</si>
  <si>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Kiểm tra quên mật khẩu ở giao diện đăng nhập</t>
  </si>
  <si>
    <t>1. Người dùng truy cập vào trang đăng nhập hệ thống
2. Kích vào nút Quên mật khẩu?</t>
  </si>
  <si>
    <t>Hiển thị trang khôi phục mật khẩu.</t>
  </si>
  <si>
    <t>Kiểm tra bố cục tổng thể giao diện Đăng nhập</t>
  </si>
  <si>
    <t>Quan sát bố cục, các trường và các tab dữ liệu tương ứng</t>
  </si>
  <si>
    <t>Hiển thị dữ liệu đúng theo yêu cầu.</t>
  </si>
  <si>
    <t>1. Giao diện tự động điều chỉnh, không bị cắt xén nội dung.
2. Màn hình đăng nhập các trường và nút không bị ẩn hoặc chồng lấn.</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</si>
  <si>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</si>
  <si>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</si>
  <si>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</si>
  <si>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Kiểm tra hiển thị màn hình thống kê</t>
  </si>
  <si>
    <t>1. Ở menu bên trái kích vào Thống kê</t>
  </si>
  <si>
    <t>Hiển thị màn hình Thống kê</t>
  </si>
  <si>
    <t>Kiểm tra bố cục tổng thể giao diện thống kê</t>
  </si>
  <si>
    <t>1. Giao diện tự động điều chỉnh, không bị cắt xén nội dung.
2. Màn hình thống kê các trường và nút không bị ẩn hoặc chồng lấn.</t>
  </si>
  <si>
    <t>Phân quyền người dùng</t>
  </si>
  <si>
    <t>Chức năng cho phép QTV thực hiện phân quyền người dùng theo các nhóm người dùng</t>
  </si>
  <si>
    <t>Người dùng đăng nhập có quyền QTV</t>
  </si>
  <si>
    <t>Kiểm tra tính tương thích của giao diện</t>
  </si>
  <si>
    <t>Kiểm tra đăng nhập thành công với các trường dữ liệu bắt buộc hợp lệ</t>
  </si>
  <si>
    <t>1. Quan sát bố cục, bao gồm menu ở góc bên trái và màn hình bản đồ cây xanh bao gồm các tab chức năng tương ứng có trong tài liệu.</t>
  </si>
  <si>
    <t>Kiểm tra hiển thị khi nhập từ khóa tìm kiếm</t>
  </si>
  <si>
    <t>1. Bấm vào ô tìm kiếm 
2. Nhập dữ liệu</t>
  </si>
  <si>
    <t>Hiển thị địa chỉ tương ứng với từ khóa đang được nhập (có scroball nếu có nhiều dữ liệu phù hợp)</t>
  </si>
  <si>
    <t>1. Bấm vào ô tìm kiếm 
2. Nhập dữ liệu 
(Ví dụ: P)</t>
  </si>
  <si>
    <t>Kiểm tra hiển thị màn hình phân quyền người dùng</t>
  </si>
  <si>
    <t>Kích vào Quản trị hệ thống</t>
  </si>
  <si>
    <t>Hiển thị chức năng quản lý Nhân viên/Nhóm nhân viên</t>
  </si>
  <si>
    <t xml:space="preserve">Kiểm tra hiển thị màn hình quản lý nhân viên </t>
  </si>
  <si>
    <t>Hiển thị màn hình quản lý Nhân viên</t>
  </si>
  <si>
    <t>Kích vào Nhân viên</t>
  </si>
  <si>
    <t>Kiểm tra bố cục tổng thể giao diện quản lý nhân viên</t>
  </si>
  <si>
    <t>Kiểm tra tính responsive của giao diện quản lý nhân viên</t>
  </si>
  <si>
    <t>Kiểm tra tìm kiếm tên nhân viên hiển thị đúng</t>
  </si>
  <si>
    <t>1. Bấm vào ô tìm kiếm
2. Nhập dữ liệu 
(Ví dụ: Tùng )
3. Kích vào Lọc</t>
  </si>
  <si>
    <t>1. Tìm kiếm thành công
2. Hiển thị đúng tên nhân viên cần tìm</t>
  </si>
  <si>
    <t>1. Tìm kiếm thành công
2. Hiển thị toàn bộ nhân viên có trong hệ thống</t>
  </si>
  <si>
    <t>1. Không nhập dữ liệu 
2. Kích Lọc</t>
  </si>
  <si>
    <t>1. Quan sát nội dung trong ô tìm kiếm</t>
  </si>
  <si>
    <t>Hiển thị đầy đủ nội dung "Nhập tên nhân viên" rõ ràng, không bị che nội dung.</t>
  </si>
  <si>
    <t>1. Bấm vào ô tìm kiếm 
2. Nhập dữ liệu khoảng trắng 
3. Kích vào Lọc</t>
  </si>
  <si>
    <t>1. Bấm vào ô tìm kiếm 
2. Nhập dữ liệu 
( Ví dụ: tung@ )
3. Kích vào Lọc</t>
  </si>
  <si>
    <t xml:space="preserve">1. Tìm kiếm thất bại
2. Hệ thống hiển thị thông báo "Bảng trống" </t>
  </si>
  <si>
    <t>1. Bấm vào ô tìm kiếm 
2. Nhập dữ liệu 
(Ví dụ: T)
3. Di chuyển chuột ra ngoài ô tìm kiếm</t>
  </si>
  <si>
    <t>Kiểm tra tìm kiếm khi dữ liệu không có trên hệ thống</t>
  </si>
  <si>
    <t>1. Bấm vào ô tìm kiếm 
2. Nhập dữ liệu 
( Ví dụ: Long )
3. Kích vào Lọc</t>
  </si>
  <si>
    <t>Tìm kiếm nhân viên</t>
  </si>
  <si>
    <t>Thêm mới nhân viên</t>
  </si>
  <si>
    <t>Kiểm tra hiển thị màn hình thêm mới nhân viên</t>
  </si>
  <si>
    <t>1. Kích vào Thêm mới ở giao diện quản lý nhân viên</t>
  </si>
  <si>
    <t>Hiển thị giao diện Thêm mới nhân viên</t>
  </si>
  <si>
    <t>Thêm mới nhân viên với bỏ trống của các trường bắt buộc có dữ liệu</t>
  </si>
  <si>
    <t>1.Hiển thị trang thêm mới
2.Hệ thống thông báo vui lòng nhập dữ liệu tương ứng với trường thông tin bỏ trống</t>
  </si>
  <si>
    <t>Thêm mới nhân viên với bỏ trống của các trường bắt buộc có dữ liệu là các khoảng trắng</t>
  </si>
  <si>
    <t xml:space="preserve">1. Kích vào Thêm mới 
2. Nhập dữ liệu với việc bỏ trống các trường: Tài khoản; Mật khẩu; Họ tên; Quyền
3. Kích Lưu
</t>
  </si>
  <si>
    <t>1. Kích vào Thêm mới 
2. Nhập dữ liệu khoảng trắng với các trường: Tài khoản; Mật khẩu; Họ tên; Quyền
3. Kích Lưu</t>
  </si>
  <si>
    <t>Hủy bỏ thêm mới</t>
  </si>
  <si>
    <t>1.Hiển thị trang thêm mới
2.Hệ thống không tiến hành lưu dữ liệu, quay lại giao diện quản lý nhân viên</t>
  </si>
  <si>
    <t>1.Kích vào Thêm mới
2.Nhập dữ liệu bất kỳ
3.Kích Trở về</t>
  </si>
  <si>
    <t>Thêm mới nhân viên thành công với dữ liệu hợp lệ</t>
  </si>
  <si>
    <t>1. Kích vào Thêm mới 
2. Nhập dữ liệu hợp lệ 
(Ví dụ: Tài khoản: hoangthanhtung.sv, 
Mật khẩu: Abcd@1234, Họ tên: Hoàng Thanh Tùng, Quyền: Người nhận việc)
3. Kích Lưu</t>
  </si>
  <si>
    <t>1. Thêm mới nhân viên thành công 
2. Hệ thống hiển thị thông báo: "Thêm mới nhân viên thành công"</t>
  </si>
  <si>
    <t>Xóa nhân viên</t>
  </si>
  <si>
    <t>Chỉnh sửa thông tin nhân viên</t>
  </si>
  <si>
    <t>Kiểm tra mở thành công màn hình Xác nhận xóa nhân viên</t>
  </si>
  <si>
    <t>1. Tại màn hình quản lý nhân viên 
2. Chọn chức năng Xóa</t>
  </si>
  <si>
    <t>Hiển thị thành công màn hình xác nhận xóa nhân viên</t>
  </si>
  <si>
    <t xml:space="preserve">Xóa thành công nhân viên </t>
  </si>
  <si>
    <t>Hủy việc xóa nhân viên</t>
  </si>
  <si>
    <t>1. Kích Đồng ý</t>
  </si>
  <si>
    <t>1. Xóa thành công nhân viên
2. Hệ thống hiển thị thông báo: "Xóa nhân viên thành công"</t>
  </si>
  <si>
    <t>1. Kích Hủy</t>
  </si>
  <si>
    <t>Thêm mới nhân viên với dữ liệu vượt giới hạn cho phép</t>
  </si>
  <si>
    <t>1.Kích chọn Thêm mới.
2.Nhập dữ liệu có độ dài vượt giới hạn cho phép của trường tương ứng
3.Kích Lưu</t>
  </si>
  <si>
    <t>1.Hiển thị trang thêm mới
2.Hệ thống cảnh báo ngay lúc nhập dữ liệu vượt giới hạn
3.Hệ thống thông báo độ dài tối đa được phép nhập</t>
  </si>
  <si>
    <t xml:space="preserve">Kiểm tra thêm mới nhân viên với nút hiển thị mật khẩu </t>
  </si>
  <si>
    <t xml:space="preserve">Kiểm tra thêm mới nhân viên với mật khẩu đã được mã hóa </t>
  </si>
  <si>
    <t xml:space="preserve">1. Kích chọn Thêm mới
2. Nhập Mật khẩu </t>
  </si>
  <si>
    <t>1. Kích chọn Thêm mới
2. Nhập Mật Khẩu 
3. Kích vào nút hiển thị mật khẩu</t>
  </si>
  <si>
    <t>Kiểm tra thêm mới với tài khoản đã tồn tại trong hệ thống</t>
  </si>
  <si>
    <t>1. Kích chọn Thêm mới 
2. Nhập tài khoản 
(Ví dụ: admin.ttcvcx)
3. Kích Lưu</t>
  </si>
  <si>
    <t>1. Thêm mới nhân viên thất bại 
2. Hệ thống hiển thị thông báo: 
"Tài khoản đã tồn tại".</t>
  </si>
  <si>
    <t>Kiểm tra thêm mơi với email đã tồn tại trong hệ thống</t>
  </si>
  <si>
    <t>1. Kích chọn Thêm mới 
2. Nhập hộp thư 
(Ví dụ: adminttcvcx@gmail.com)
3. Kích Lưu</t>
  </si>
  <si>
    <t>1. Thêm mới nhân viên thất bại
2. Hệ thống hiển thị thông báo: "Email đã tồn tại".</t>
  </si>
  <si>
    <t xml:space="preserve">Kiểm tra tính nhất quán của font chữ và kích thước giao diện </t>
  </si>
  <si>
    <t>Hiển thị danh sách nhân viên với chức năng tương ứng</t>
  </si>
  <si>
    <t>Kiểm tra hiển thị giao diện quản lý nhân viên</t>
  </si>
  <si>
    <t xml:space="preserve">1. Phân quyền thành công 
2. Hệ thống hiển thị thông báo: "Chỉnh sửa nhân viên thành công".
3. Hiển thị màn hình danh sách nhân viên </t>
  </si>
  <si>
    <t>Kiểm tra phân quyền người dùng với thay đổi quyền</t>
  </si>
  <si>
    <t>1. Kích vào chức năng Chỉnh sửa của 1 nhân viên bất kỳ
2. Để Quyền không thay đổi 
( Ví dụ: Khi chọn chỉnh sửa 1 nhân viên đang quyền: Người giao việc )
3. Kích Lưu</t>
  </si>
  <si>
    <t>1. Kích vào chức năng Chỉnh sửa của 1 nhân viên bất kỳ
2. Thay đổi quyền 
( Ví dụ: Đổi Người nhận việc thành Người giao việc )
3. Kích Lưu</t>
  </si>
  <si>
    <t>Hủy việc phân quyền</t>
  </si>
  <si>
    <t>1. Kích vào chức năng Chỉnh sửa của 1 nhân viên bất kỳ 
2. Thay đổi quyền 
3. Bấm Hủy bỏ</t>
  </si>
  <si>
    <t xml:space="preserve">1. Xóa không thành công
2. Hiển thị màn hình danh sách nhân viên </t>
  </si>
  <si>
    <t xml:space="preserve">1. Phân quyền không thành công
2. Hiển thị màn hình danh sách nhân viên </t>
  </si>
  <si>
    <t>Kiểm tra phân quyền người dùng với quyền hiện tại</t>
  </si>
  <si>
    <t>Kiểm tra mở thành công chỉnh sửa nhân viên</t>
  </si>
  <si>
    <t>1. Tại màn hình quản lý nhân viên 
2. Kích vào chức năng chỉnh sửa</t>
  </si>
  <si>
    <t>Hiển thị thành công giao diện chỉnh sửa thông tin nhân viên với dữ liệu tương ứng.</t>
  </si>
  <si>
    <t>Chỉnh sửa thông tin nhân viên với bỏ trống của các trường bắt buộc có dữ liệu</t>
  </si>
  <si>
    <t xml:space="preserve">1. Chỉnh sửa thông tin nhân viên với việc bỏ trống các trường: Tài khoản;  Họ tên; Quyền
2. Kích Lưu
</t>
  </si>
  <si>
    <t>1.Hiển thị trang chỉnh sửa
2.Hệ thống thông báo vui lòng nhập dữ liệu tương ứng với trường thông tin bỏ trống</t>
  </si>
  <si>
    <t>Chỉnh sửa thông tin nhân viên với bỏ trống của các trường bắt buộc có dữ liệu là các khoảng trắng</t>
  </si>
  <si>
    <t>1. Chỉnh sửa thông tin nhân viên thành khoảng trắng với các trường: Tài khoản; Họ tên; Quyền
2. Kích Lưu</t>
  </si>
  <si>
    <t>Chỉnh sửa thông tin nhân viên với dữ liệu vượt giới hạn cho phép</t>
  </si>
  <si>
    <t>1.Chỉnh sửa thông tin nhân viên có độ dài vượt giới hạn cho phép của trường tương ứng
2.Kích Lưu</t>
  </si>
  <si>
    <t>1.Hiển thị trang chỉnh sửa
2.Hệ thống cảnh báo ngay lúc nhập dữ liệu vượt giới hạn
3.Hệ thống thông báo độ dài tối đa được phép nhập</t>
  </si>
  <si>
    <t>Chỉnh sửa thông tin nhân viên với tài khoản đã tồn tại trong hệ thống</t>
  </si>
  <si>
    <t>1. Nhập tài khoản đã tồn tại
(Ví dụ: admin.ttcvcx)
2. Kích Lưu</t>
  </si>
  <si>
    <t>1. Chỉnh sửa thất bại
2. Hệ thống hiển thị thông báo: "Tài khoản đã tồn tại".</t>
  </si>
  <si>
    <t>Chỉnh sửa thông tin nhân viên với email đã tồn tại trong hệ thống</t>
  </si>
  <si>
    <t>1. Chỉnh sửa thất bại
2. Hệ thống hiển thị thông báo: "Email đã tồn tại".</t>
  </si>
  <si>
    <t>1. Nhập Email đã tồn tại
(Ví dụ: adminttcvcx@gmail.com)
2. Kích Lưu</t>
  </si>
  <si>
    <t>Chỉnh sửa quyền người dùng với quyền hiện tại</t>
  </si>
  <si>
    <t>Chỉnh sửa quyền người dùng với thay đổi quyền</t>
  </si>
  <si>
    <t xml:space="preserve">1. Chỉnh sửa thành công
2. Hệ thống hiển thị thông báo: "Chỉnh sửa nhân viên thành công".
3. Hiển thị màn hình danh sách nhân viên </t>
  </si>
  <si>
    <t xml:space="preserve">1. Chỉnh sửa không thành công
2. Hiển thị màn hình danh sách nhân viên </t>
  </si>
  <si>
    <t xml:space="preserve">1. Chỉnh sửa không thành công
2. Hệ thống hiển thị thông báo: "Chỉnh sửa nhân viên thành công".
3. Hiển thị màn hình danh sách nhân viên </t>
  </si>
  <si>
    <t>Hủy việc Chỉnh sửa</t>
  </si>
  <si>
    <t>Kiểm tra hiển thị màn thình thống kê theo tiêu chí Thống kê chủng loại cây</t>
  </si>
  <si>
    <t>Kiểm tra hiển thị dữ liệu theo loại Thống kê chủng loại cây</t>
  </si>
  <si>
    <t>Kiểm tra hiển thị màn thình thống kê theo tiêu chí Thống kê theo đường kính thân</t>
  </si>
  <si>
    <t>Kiểm tra hiển thị dữ liệu theo loại Thống kê theo đường thân</t>
  </si>
  <si>
    <t>Kiểm tra hiển thị màn thình thống kê theo tiêu chí Thống kê diện tích, che phủ</t>
  </si>
  <si>
    <t>Kiểm tra hiển thị màn thình thống kê theo tiêu chí Thống kê sâu, bệnh cây</t>
  </si>
  <si>
    <t>Kiểm tra hiển thị màn thình thống kê theo tiêu chí Thống kê ô trống</t>
  </si>
  <si>
    <t>Kiểm tra hiển thị màn thình thống kê theo tiêu chí Thống kê cây xanh, ô trống</t>
  </si>
  <si>
    <t>Kiểm tra hiển thị dữ liệu theo loại Thống kê diện tích, che phủ</t>
  </si>
  <si>
    <t>1. Chọn loại thống kê theo tiêu chí Thống kê chủng loại cây</t>
  </si>
  <si>
    <t>1. Chọn loại thống kê theo tiêu chí Thống kê theo đường kính thân</t>
  </si>
  <si>
    <t>1. Chọn loại thống kê theo tiêu chí Thống kê diện tích, che phủ</t>
  </si>
  <si>
    <t>1. Chọn loại thống kê theo tiêu chí Thống kê sâu, bệnh cây</t>
  </si>
  <si>
    <t>1. Chọn loại thống kê theo tiêu chí Thống kê ô trống</t>
  </si>
  <si>
    <t>1. Chọn loại thống kê theo tiêu chí Thống kê cây xanh, ô trống</t>
  </si>
  <si>
    <t>Hiển thị màn hình Thống kê chủng loại cây</t>
  </si>
  <si>
    <t>Hiển thị màn hình Thống kê theo đường kính thân</t>
  </si>
  <si>
    <t>Hiển thị màn hình Thống kê diện tích, che phủ</t>
  </si>
  <si>
    <t>Hiển thị màn hình Thống kê sâu, bệnh cây</t>
  </si>
  <si>
    <t>Hiển thị màn hình Thống kê chủng Thống kê ô trống</t>
  </si>
  <si>
    <t>Hiển thị màn hình Thống kê cây xanh, ô trống</t>
  </si>
  <si>
    <t>1. Kích Tất cả 
2. Quan sát dữ liệu hiển thị trên giao diện</t>
  </si>
  <si>
    <t>1. Thống kê thành công 
2. Hiển thị dữ liệu đúng theo yêu cầu.</t>
  </si>
  <si>
    <t>1. Quan sát dữ liệu hiển thị trên giao diện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</si>
</sst>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5">
    <font>
      <sz val="11"/>
      <color theme="1"/>
      <name val="Calibri"/>
      <family val="2"/>
      <scheme val="minor"/>
    </font>
    <font>
      <sz val="10"/>
      <name val="Times New Roman"/>
      <family val="1"/>
    </font>
    <font>
      <b/>
      <sz val="10"/>
      <name val="Times New Roman"/>
      <family val="1"/>
    </font>
    <font>
      <u/>
      <sz val="10"/>
      <color indexed="12"/>
      <name val="Arial"/>
      <family val="2"/>
    </font>
    <font>
      <b/>
      <sz val="10"/>
      <color rgb="FFFF0000"/>
      <name val="Times New Roman"/>
      <family val="1"/>
    </font>
    <font>
      <sz val="11"/>
      <name val="ＭＳ Ｐゴシック"/>
      <charset val="128"/>
    </font>
    <font>
      <sz val="8"/>
      <color indexed="8"/>
      <name val="Times New Roman"/>
      <family val="1"/>
    </font>
    <font>
      <sz val="12"/>
      <name val="Times New Roman"/>
      <family val="1"/>
    </font>
    <font>
      <sz val="11"/>
      <name val="Times New Roman"/>
      <family val="1"/>
    </font>
    <font>
      <sz val="16"/>
      <color indexed="63"/>
      <name val="Times New Roman"/>
      <family val="1"/>
    </font>
    <font>
      <b/>
      <sz val="11"/>
      <color indexed="63"/>
      <name val="Times New Roman"/>
      <family val="1"/>
    </font>
    <font>
      <sz val="12"/>
      <color indexed="12"/>
      <name val="Times New Roman"/>
      <family val="1"/>
    </font>
    <font>
      <sz val="10"/>
      <color indexed="10"/>
      <name val="Times New Roman"/>
      <family val="1"/>
    </font>
    <font>
      <b/>
      <sz val="9"/>
      <color indexed="81"/>
      <name val="Tahoma"/>
      <family val="2"/>
      <charset val="163"/>
    </font>
    <font>
      <sz val="9"/>
      <color indexed="81"/>
      <name val="Tahoma"/>
      <family val="2"/>
      <charset val="163"/>
    </font>
    <font>
      <b/>
      <sz val="12"/>
      <name val="Times New Roman"/>
      <family val="1"/>
    </font>
    <font>
      <b/>
      <sz val="13"/>
      <name val="Times New Roman"/>
      <family val="1"/>
    </font>
    <font>
      <sz val="13"/>
      <name val="Times New Roman"/>
      <family val="1"/>
    </font>
    <font>
      <b/>
      <sz val="11"/>
      <name val="Times New Roman"/>
      <family val="1"/>
    </font>
    <font>
      <b/>
      <sz val="13"/>
      <color theme="0"/>
      <name val="Times New Roman"/>
      <family val="1"/>
    </font>
    <font>
      <b/>
      <sz val="9"/>
      <color indexed="81"/>
      <name val="Tahoma"/>
      <family val="2"/>
    </font>
    <font>
      <sz val="9"/>
      <color indexed="81"/>
      <name val="Tahoma"/>
      <family val="2"/>
    </font>
    <font>
      <b/>
      <sz val="8"/>
      <color indexed="81"/>
      <name val="Tahoma"/>
      <family val="2"/>
    </font>
    <font>
      <sz val="8"/>
      <color indexed="81"/>
      <name val="Tahoma"/>
      <family val="2"/>
    </font>
    <font>
      <sz val="13"/>
      <color indexed="12"/>
      <name val="Times New Roman"/>
      <family val="1"/>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31"/>
      </patternFill>
    </fill>
    <fill>
      <patternFill patternType="solid">
        <fgColor theme="0" tint="-4.9989318521683403E-2"/>
        <bgColor indexed="34"/>
      </patternFill>
    </fill>
    <fill>
      <patternFill patternType="solid">
        <fgColor indexed="42"/>
        <bgColor indexed="34"/>
      </patternFill>
    </fill>
    <fill>
      <patternFill patternType="solid">
        <fgColor theme="0" tint="-0.14999847407452621"/>
        <bgColor indexed="34"/>
      </patternFill>
    </fill>
    <fill>
      <patternFill patternType="solid">
        <fgColor indexed="22"/>
        <bgColor indexed="31"/>
      </patternFill>
    </fill>
  </fills>
  <borders count="1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indexed="64"/>
      </top>
      <bottom/>
      <diagonal/>
    </border>
  </borders>
  <cellStyleXfs count="4">
    <xf numFmtId="0" fontId="0" fillId="0" borderId="0"/>
    <xf numFmtId="0" fontId="3" fillId="0" borderId="0" applyNumberFormat="0" applyFill="0" applyBorder="0" applyAlignment="0" applyProtection="0"/>
    <xf numFmtId="0" fontId="5" fillId="0" borderId="0"/>
    <xf numFmtId="0" fontId="5" fillId="0" borderId="0"/>
  </cellStyleXfs>
  <cellXfs count="14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right" vertical="top"/>
    </xf>
    <xf numFmtId="0" fontId="2" fillId="0" borderId="0" xfId="0" applyFont="1" applyAlignment="1">
      <alignment horizontal="center"/>
    </xf>
    <xf numFmtId="0" fontId="1" fillId="0" borderId="2" xfId="0" applyFont="1" applyBorder="1" applyAlignment="1">
      <alignment vertical="center"/>
    </xf>
    <xf numFmtId="0" fontId="1" fillId="2" borderId="4" xfId="0" applyFont="1" applyFill="1" applyBorder="1" applyAlignment="1">
      <alignment vertical="center"/>
    </xf>
    <xf numFmtId="0" fontId="2" fillId="0" borderId="0" xfId="0" applyFont="1" applyAlignment="1">
      <alignment horizontal="right" vertical="center"/>
    </xf>
    <xf numFmtId="0" fontId="2" fillId="3" borderId="4"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0" borderId="4" xfId="0" applyFont="1" applyBorder="1" applyAlignment="1">
      <alignment horizontal="left" vertical="center" wrapText="1"/>
    </xf>
    <xf numFmtId="0" fontId="4" fillId="4" borderId="4" xfId="0" applyFont="1" applyFill="1" applyBorder="1" applyAlignment="1">
      <alignment horizontal="center" vertical="center"/>
    </xf>
    <xf numFmtId="0" fontId="1" fillId="4" borderId="4" xfId="0" applyFont="1" applyFill="1" applyBorder="1" applyAlignment="1">
      <alignment horizontal="center" vertical="center"/>
    </xf>
    <xf numFmtId="9" fontId="1" fillId="4" borderId="4" xfId="0" applyNumberFormat="1" applyFont="1" applyFill="1" applyBorder="1" applyAlignment="1">
      <alignment horizontal="center" vertical="center"/>
    </xf>
    <xf numFmtId="9" fontId="1" fillId="5" borderId="4" xfId="0" applyNumberFormat="1" applyFont="1" applyFill="1" applyBorder="1" applyAlignment="1">
      <alignment horizontal="center" vertical="center"/>
    </xf>
    <xf numFmtId="0" fontId="1" fillId="0" borderId="4" xfId="0" applyFont="1" applyBorder="1" applyAlignment="1">
      <alignment wrapText="1"/>
    </xf>
    <xf numFmtId="0" fontId="2" fillId="4" borderId="4" xfId="0" applyFont="1" applyFill="1" applyBorder="1" applyAlignment="1">
      <alignment horizontal="center" vertical="center"/>
    </xf>
    <xf numFmtId="0" fontId="2" fillId="6" borderId="4" xfId="0" applyFont="1" applyFill="1" applyBorder="1" applyAlignment="1">
      <alignment horizontal="center" vertical="center"/>
    </xf>
    <xf numFmtId="9" fontId="2" fillId="6" borderId="4" xfId="0" applyNumberFormat="1" applyFont="1" applyFill="1" applyBorder="1" applyAlignment="1">
      <alignment horizontal="center" vertical="center"/>
    </xf>
    <xf numFmtId="9" fontId="1" fillId="6" borderId="4" xfId="0" applyNumberFormat="1" applyFont="1" applyFill="1" applyBorder="1" applyAlignment="1">
      <alignment horizontal="center" vertical="center"/>
    </xf>
    <xf numFmtId="0" fontId="1" fillId="3" borderId="4" xfId="0" applyFont="1" applyFill="1" applyBorder="1"/>
    <xf numFmtId="0" fontId="2" fillId="0" borderId="0" xfId="0" applyFont="1"/>
    <xf numFmtId="0" fontId="1" fillId="5" borderId="4" xfId="0" applyFont="1" applyFill="1" applyBorder="1"/>
    <xf numFmtId="0" fontId="1" fillId="0" borderId="0" xfId="2" applyFont="1"/>
    <xf numFmtId="0" fontId="7" fillId="0" borderId="0" xfId="0" applyFont="1" applyAlignment="1">
      <alignment horizontal="right" vertical="top"/>
    </xf>
    <xf numFmtId="0" fontId="8" fillId="0" borderId="0" xfId="3" applyFont="1"/>
    <xf numFmtId="0" fontId="8" fillId="0" borderId="0" xfId="3" applyFont="1" applyAlignment="1">
      <alignment horizontal="center"/>
    </xf>
    <xf numFmtId="0" fontId="8" fillId="0" borderId="0" xfId="2" applyFont="1" applyAlignment="1">
      <alignment vertical="center"/>
    </xf>
    <xf numFmtId="164" fontId="10" fillId="2" borderId="5" xfId="2" applyNumberFormat="1" applyFont="1" applyFill="1" applyBorder="1" applyAlignment="1">
      <alignment horizontal="center" vertical="center" wrapText="1"/>
    </xf>
    <xf numFmtId="0" fontId="10" fillId="2" borderId="6" xfId="2" applyFont="1" applyFill="1" applyBorder="1" applyAlignment="1">
      <alignment horizontal="center" vertical="center"/>
    </xf>
    <xf numFmtId="0" fontId="10" fillId="2" borderId="6" xfId="2" applyFont="1" applyFill="1" applyBorder="1" applyAlignment="1">
      <alignment horizontal="center" vertical="center" wrapText="1"/>
    </xf>
    <xf numFmtId="0" fontId="10" fillId="2" borderId="7" xfId="2" applyFont="1" applyFill="1" applyBorder="1" applyAlignment="1">
      <alignment horizontal="center" vertical="center"/>
    </xf>
    <xf numFmtId="1" fontId="11" fillId="0" borderId="8" xfId="2" applyNumberFormat="1" applyFont="1" applyBorder="1" applyAlignment="1">
      <alignment horizontal="center" vertical="center"/>
    </xf>
    <xf numFmtId="164" fontId="11" fillId="0" borderId="8" xfId="2" applyNumberFormat="1" applyFont="1" applyBorder="1" applyAlignment="1">
      <alignment horizontal="center" vertical="center"/>
    </xf>
    <xf numFmtId="49" fontId="11" fillId="0" borderId="9" xfId="2" applyNumberFormat="1" applyFont="1" applyBorder="1" applyAlignment="1">
      <alignment horizontal="center" vertical="center"/>
    </xf>
    <xf numFmtId="15" fontId="11" fillId="0" borderId="9" xfId="2" applyNumberFormat="1" applyFont="1" applyBorder="1" applyAlignment="1">
      <alignment horizontal="left" vertical="center"/>
    </xf>
    <xf numFmtId="0" fontId="11" fillId="0" borderId="9" xfId="2" applyFont="1" applyBorder="1" applyAlignment="1">
      <alignment vertical="center"/>
    </xf>
    <xf numFmtId="0" fontId="11" fillId="0" borderId="10" xfId="2" applyFont="1" applyBorder="1" applyAlignment="1">
      <alignment horizontal="left" vertical="center" wrapText="1"/>
    </xf>
    <xf numFmtId="1" fontId="11" fillId="0" borderId="11" xfId="2" applyNumberFormat="1" applyFont="1" applyBorder="1" applyAlignment="1">
      <alignment horizontal="center" vertical="center"/>
    </xf>
    <xf numFmtId="49" fontId="11" fillId="0" borderId="12" xfId="2" applyNumberFormat="1" applyFont="1" applyBorder="1" applyAlignment="1">
      <alignment horizontal="center" vertical="center"/>
    </xf>
    <xf numFmtId="0" fontId="11" fillId="0" borderId="12" xfId="2" applyFont="1" applyBorder="1" applyAlignment="1">
      <alignment horizontal="left" vertical="center"/>
    </xf>
    <xf numFmtId="0" fontId="11" fillId="0" borderId="12" xfId="2" applyFont="1" applyBorder="1" applyAlignment="1">
      <alignment horizontal="left" vertical="center" wrapText="1"/>
    </xf>
    <xf numFmtId="0" fontId="11" fillId="0" borderId="12" xfId="2" applyFont="1" applyBorder="1" applyAlignment="1">
      <alignment vertical="center"/>
    </xf>
    <xf numFmtId="0" fontId="11" fillId="0" borderId="13" xfId="2" applyFont="1" applyBorder="1" applyAlignment="1">
      <alignment horizontal="left" vertical="center" wrapText="1"/>
    </xf>
    <xf numFmtId="0" fontId="1" fillId="0" borderId="0" xfId="2" applyFont="1" applyAlignment="1">
      <alignment vertical="center"/>
    </xf>
    <xf numFmtId="1" fontId="7" fillId="0" borderId="11" xfId="2" applyNumberFormat="1" applyFont="1" applyBorder="1" applyAlignment="1">
      <alignment horizontal="center" vertical="center"/>
    </xf>
    <xf numFmtId="164" fontId="7" fillId="0" borderId="8" xfId="2" applyNumberFormat="1" applyFont="1" applyBorder="1" applyAlignment="1">
      <alignment horizontal="center" vertical="center"/>
    </xf>
    <xf numFmtId="49" fontId="7" fillId="0" borderId="9" xfId="2" applyNumberFormat="1" applyFont="1" applyBorder="1" applyAlignment="1">
      <alignment horizontal="center" vertical="center"/>
    </xf>
    <xf numFmtId="0" fontId="7" fillId="0" borderId="12" xfId="2" applyFont="1" applyBorder="1" applyAlignment="1">
      <alignment horizontal="left" vertical="center" wrapText="1"/>
    </xf>
    <xf numFmtId="15" fontId="7" fillId="0" borderId="9" xfId="2" applyNumberFormat="1" applyFont="1" applyBorder="1" applyAlignment="1">
      <alignment horizontal="left" vertical="center"/>
    </xf>
    <xf numFmtId="0" fontId="7" fillId="0" borderId="13" xfId="2" applyFont="1" applyBorder="1" applyAlignment="1">
      <alignment horizontal="left" vertical="center" wrapText="1"/>
    </xf>
    <xf numFmtId="0" fontId="7" fillId="0" borderId="9" xfId="2" applyFont="1" applyBorder="1" applyAlignment="1">
      <alignment horizontal="left" vertical="center" wrapText="1"/>
    </xf>
    <xf numFmtId="1" fontId="7" fillId="0" borderId="14" xfId="2" applyNumberFormat="1" applyFont="1" applyBorder="1" applyAlignment="1">
      <alignment vertical="center"/>
    </xf>
    <xf numFmtId="164" fontId="7" fillId="0" borderId="14" xfId="2" applyNumberFormat="1" applyFont="1" applyBorder="1" applyAlignment="1">
      <alignment vertical="center"/>
    </xf>
    <xf numFmtId="49" fontId="7" fillId="0" borderId="15" xfId="2" applyNumberFormat="1" applyFont="1" applyBorder="1" applyAlignment="1">
      <alignment vertical="center"/>
    </xf>
    <xf numFmtId="0" fontId="7" fillId="0" borderId="15" xfId="2" applyFont="1" applyBorder="1" applyAlignment="1">
      <alignment vertical="center"/>
    </xf>
    <xf numFmtId="0" fontId="7" fillId="0" borderId="16" xfId="2" applyFont="1" applyBorder="1" applyAlignment="1">
      <alignment vertical="center"/>
    </xf>
    <xf numFmtId="0" fontId="12" fillId="0" borderId="0" xfId="0" applyFont="1"/>
    <xf numFmtId="0" fontId="7" fillId="0" borderId="0" xfId="0" applyFont="1"/>
    <xf numFmtId="0" fontId="16" fillId="0" borderId="0" xfId="0" applyFont="1" applyAlignment="1">
      <alignment horizontal="left" vertical="top"/>
    </xf>
    <xf numFmtId="0" fontId="7" fillId="0" borderId="0" xfId="0" applyFont="1" applyAlignment="1">
      <alignment vertical="center"/>
    </xf>
    <xf numFmtId="0" fontId="7" fillId="0" borderId="0" xfId="0" applyFont="1" applyAlignment="1">
      <alignment horizontal="right" vertical="center"/>
    </xf>
    <xf numFmtId="0" fontId="15" fillId="0" borderId="0" xfId="0" applyFont="1" applyAlignment="1">
      <alignment horizontal="center" vertical="center"/>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center" vertical="center"/>
    </xf>
    <xf numFmtId="0" fontId="16" fillId="0" borderId="0" xfId="0" applyFont="1" applyAlignment="1">
      <alignment horizontal="center" vertical="center" wrapText="1"/>
    </xf>
    <xf numFmtId="0" fontId="7" fillId="0" borderId="0" xfId="0" applyFont="1" applyAlignment="1">
      <alignment horizontal="center" vertical="center"/>
    </xf>
    <xf numFmtId="0" fontId="16" fillId="0" borderId="0" xfId="0" applyFont="1" applyAlignment="1">
      <alignment vertical="top"/>
    </xf>
    <xf numFmtId="0" fontId="11" fillId="0" borderId="0" xfId="0" applyFont="1" applyAlignment="1">
      <alignment horizontal="left" vertical="center" wrapText="1"/>
    </xf>
    <xf numFmtId="0" fontId="15" fillId="0" borderId="0" xfId="0" applyFont="1" applyAlignment="1">
      <alignment vertical="center" wrapText="1"/>
    </xf>
    <xf numFmtId="0" fontId="16" fillId="3" borderId="4" xfId="0" applyFont="1" applyFill="1" applyBorder="1" applyAlignment="1">
      <alignment horizontal="center" vertical="top" wrapText="1"/>
    </xf>
    <xf numFmtId="0" fontId="16" fillId="0" borderId="0" xfId="0" applyFont="1" applyAlignment="1">
      <alignment horizontal="center" vertical="top" wrapText="1"/>
    </xf>
    <xf numFmtId="0" fontId="18" fillId="0" borderId="0" xfId="0" applyFont="1" applyAlignment="1">
      <alignment horizontal="center" vertical="center" wrapText="1"/>
    </xf>
    <xf numFmtId="0" fontId="8" fillId="0" borderId="0" xfId="0" applyFont="1"/>
    <xf numFmtId="0" fontId="16" fillId="0" borderId="0" xfId="0" applyFont="1"/>
    <xf numFmtId="0" fontId="16" fillId="3" borderId="1" xfId="0" applyFont="1" applyFill="1" applyBorder="1" applyAlignment="1">
      <alignment horizontal="center" vertical="top" wrapText="1"/>
    </xf>
    <xf numFmtId="0" fontId="16" fillId="3" borderId="2" xfId="0" applyFont="1" applyFill="1" applyBorder="1"/>
    <xf numFmtId="0" fontId="16" fillId="3" borderId="3" xfId="0" applyFont="1" applyFill="1" applyBorder="1" applyAlignment="1">
      <alignment textRotation="180" wrapText="1"/>
    </xf>
    <xf numFmtId="0" fontId="16" fillId="3" borderId="4" xfId="0" applyFont="1" applyFill="1" applyBorder="1"/>
    <xf numFmtId="0" fontId="16" fillId="3" borderId="4" xfId="0" applyFont="1" applyFill="1" applyBorder="1" applyAlignment="1">
      <alignment horizontal="center" textRotation="180"/>
    </xf>
    <xf numFmtId="0" fontId="18" fillId="0" borderId="0" xfId="0" applyFont="1"/>
    <xf numFmtId="0" fontId="17" fillId="0" borderId="4" xfId="0" applyFont="1" applyBorder="1" applyAlignment="1">
      <alignment horizontal="center" vertical="top" wrapText="1"/>
    </xf>
    <xf numFmtId="0" fontId="17" fillId="0" borderId="4" xfId="0" applyFont="1" applyBorder="1" applyAlignment="1">
      <alignment horizontal="left" vertical="top" wrapText="1"/>
    </xf>
    <xf numFmtId="0" fontId="17" fillId="0" borderId="4" xfId="0" applyFont="1" applyBorder="1" applyAlignment="1">
      <alignment horizontal="center" vertical="center" wrapText="1"/>
    </xf>
    <xf numFmtId="0" fontId="17" fillId="0" borderId="0" xfId="0" applyFont="1" applyAlignment="1">
      <alignment horizontal="left" vertical="center" wrapText="1"/>
    </xf>
    <xf numFmtId="0" fontId="8" fillId="0" borderId="0" xfId="0" applyFont="1" applyAlignment="1">
      <alignment horizontal="left" vertical="center" wrapText="1"/>
    </xf>
    <xf numFmtId="0" fontId="16" fillId="0" borderId="0" xfId="0" applyFont="1" applyAlignment="1">
      <alignment horizontal="left" vertical="top" wrapText="1"/>
    </xf>
    <xf numFmtId="0" fontId="17" fillId="0" borderId="4" xfId="0" applyFont="1" applyBorder="1" applyAlignment="1">
      <alignment vertical="center" wrapText="1"/>
    </xf>
    <xf numFmtId="0" fontId="16" fillId="0" borderId="0" xfId="0" applyFont="1" applyAlignment="1">
      <alignment horizontal="left" vertical="center" wrapText="1"/>
    </xf>
    <xf numFmtId="0" fontId="17" fillId="0" borderId="4" xfId="0" applyFont="1" applyBorder="1" applyAlignment="1">
      <alignment horizontal="left" vertical="center" wrapText="1"/>
    </xf>
    <xf numFmtId="0" fontId="18" fillId="0" borderId="0" xfId="0" applyFont="1" applyAlignment="1">
      <alignment horizontal="left" vertical="center" wrapText="1"/>
    </xf>
    <xf numFmtId="0" fontId="16" fillId="7" borderId="4" xfId="0" applyFont="1" applyFill="1" applyBorder="1" applyAlignment="1">
      <alignment horizontal="left" vertical="top" wrapText="1"/>
    </xf>
    <xf numFmtId="0" fontId="19" fillId="7" borderId="4" xfId="0" applyFont="1" applyFill="1" applyBorder="1" applyAlignment="1">
      <alignment horizontal="left" vertical="top" wrapText="1"/>
    </xf>
    <xf numFmtId="0" fontId="16" fillId="7" borderId="4" xfId="0" applyFont="1" applyFill="1" applyBorder="1" applyAlignment="1">
      <alignment wrapText="1"/>
    </xf>
    <xf numFmtId="0" fontId="16" fillId="7" borderId="4" xfId="0" applyFont="1" applyFill="1" applyBorder="1" applyAlignment="1">
      <alignment horizontal="center"/>
    </xf>
    <xf numFmtId="0" fontId="17" fillId="0" borderId="0" xfId="0" applyFont="1" applyAlignment="1">
      <alignment wrapText="1"/>
    </xf>
    <xf numFmtId="0" fontId="8" fillId="0" borderId="0" xfId="0" applyFont="1" applyAlignment="1">
      <alignment wrapText="1"/>
    </xf>
    <xf numFmtId="0" fontId="8" fillId="0" borderId="0" xfId="0" applyFont="1" applyAlignment="1">
      <alignment horizontal="center"/>
    </xf>
    <xf numFmtId="0" fontId="18" fillId="0" borderId="0" xfId="0" applyFont="1" applyAlignment="1">
      <alignment horizontal="center"/>
    </xf>
    <xf numFmtId="0" fontId="17" fillId="0" borderId="0" xfId="0" applyFont="1" applyAlignment="1">
      <alignment horizontal="center" vertical="center" wrapText="1"/>
    </xf>
    <xf numFmtId="0" fontId="17" fillId="0" borderId="0" xfId="0" applyFont="1"/>
    <xf numFmtId="0" fontId="17" fillId="0" borderId="0" xfId="0" applyFont="1" applyAlignment="1">
      <alignment horizontal="right" vertical="top"/>
    </xf>
    <xf numFmtId="0" fontId="16" fillId="0" borderId="0" xfId="0" applyFont="1" applyAlignment="1">
      <alignment horizontal="center"/>
    </xf>
    <xf numFmtId="0" fontId="17" fillId="0" borderId="0" xfId="0" applyFont="1" applyAlignment="1">
      <alignment vertical="center"/>
    </xf>
    <xf numFmtId="0" fontId="17" fillId="0" borderId="0" xfId="0" applyFont="1" applyAlignment="1">
      <alignment horizontal="right" vertical="center"/>
    </xf>
    <xf numFmtId="0" fontId="16" fillId="0" borderId="0" xfId="0" applyFont="1" applyAlignment="1">
      <alignment horizontal="center" vertical="center"/>
    </xf>
    <xf numFmtId="0" fontId="24" fillId="0" borderId="0" xfId="0" applyFont="1" applyAlignment="1">
      <alignment horizontal="left" vertical="center" wrapText="1"/>
    </xf>
    <xf numFmtId="0" fontId="16" fillId="0" borderId="0" xfId="0" applyFont="1" applyAlignment="1">
      <alignment vertical="center" wrapText="1"/>
    </xf>
    <xf numFmtId="0" fontId="17" fillId="0" borderId="0" xfId="0" applyFont="1" applyAlignment="1">
      <alignment horizontal="center"/>
    </xf>
    <xf numFmtId="0" fontId="17" fillId="0" borderId="0" xfId="0" applyFont="1" applyAlignment="1">
      <alignment vertical="top"/>
    </xf>
    <xf numFmtId="0" fontId="17" fillId="0" borderId="0" xfId="0" applyFont="1" applyAlignment="1">
      <alignment vertical="top"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9" fillId="2" borderId="1" xfId="3" applyFont="1" applyFill="1" applyBorder="1" applyAlignment="1">
      <alignment horizontal="center"/>
    </xf>
    <xf numFmtId="0" fontId="9" fillId="2" borderId="2" xfId="3" applyFont="1" applyFill="1" applyBorder="1" applyAlignment="1">
      <alignment horizontal="center"/>
    </xf>
    <xf numFmtId="0" fontId="9" fillId="2" borderId="3" xfId="3" applyFont="1" applyFill="1" applyBorder="1" applyAlignment="1">
      <alignment horizontal="center"/>
    </xf>
    <xf numFmtId="0" fontId="1" fillId="0" borderId="4" xfId="1" applyFont="1" applyBorder="1" applyAlignment="1">
      <alignment horizontal="left" vertical="center" wrapText="1"/>
    </xf>
    <xf numFmtId="0" fontId="2" fillId="3" borderId="4" xfId="0" applyFont="1" applyFill="1" applyBorder="1" applyAlignment="1">
      <alignment horizontal="right" vertical="center" wrapText="1"/>
    </xf>
    <xf numFmtId="0" fontId="2" fillId="3" borderId="4" xfId="0" applyFont="1" applyFill="1" applyBorder="1" applyAlignment="1">
      <alignment horizontal="center" vertical="center" wrapText="1"/>
    </xf>
    <xf numFmtId="0" fontId="1" fillId="0" borderId="0" xfId="0" applyFont="1" applyAlignment="1">
      <alignment horizont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left" vertical="center" wrapText="1"/>
    </xf>
    <xf numFmtId="0" fontId="2" fillId="3" borderId="4" xfId="0" applyFont="1" applyFill="1" applyBorder="1" applyAlignment="1">
      <alignment horizontal="center" wrapText="1"/>
    </xf>
    <xf numFmtId="0" fontId="16" fillId="3" borderId="2" xfId="0" applyFont="1" applyFill="1" applyBorder="1" applyAlignment="1">
      <alignment horizontal="left" vertical="top"/>
    </xf>
    <xf numFmtId="0" fontId="16" fillId="3" borderId="3" xfId="0" applyFont="1" applyFill="1" applyBorder="1" applyAlignment="1">
      <alignment horizontal="left" vertical="top"/>
    </xf>
    <xf numFmtId="0" fontId="16" fillId="2" borderId="4" xfId="0" applyFont="1" applyFill="1" applyBorder="1" applyAlignment="1">
      <alignment horizontal="center" vertical="center"/>
    </xf>
    <xf numFmtId="0" fontId="16" fillId="2" borderId="4" xfId="0" applyFont="1" applyFill="1" applyBorder="1" applyAlignment="1">
      <alignment horizontal="left" vertical="center"/>
    </xf>
    <xf numFmtId="0" fontId="16" fillId="0" borderId="17" xfId="0" applyFont="1" applyBorder="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left" vertical="top" wrapText="1"/>
    </xf>
    <xf numFmtId="0" fontId="15" fillId="2" borderId="4" xfId="0" applyFont="1" applyFill="1" applyBorder="1" applyAlignment="1">
      <alignment horizontal="center" vertical="center"/>
    </xf>
    <xf numFmtId="0" fontId="17" fillId="0" borderId="0" xfId="0" applyFont="1" applyBorder="1" applyAlignment="1">
      <alignment horizontal="left" vertical="top" wrapText="1"/>
    </xf>
    <xf numFmtId="14" fontId="15" fillId="0" borderId="0" xfId="0" applyNumberFormat="1" applyFont="1" applyAlignment="1">
      <alignment horizontal="left" vertical="center" wrapText="1"/>
    </xf>
    <xf numFmtId="0" fontId="16" fillId="3" borderId="0" xfId="0" applyFont="1" applyFill="1" applyBorder="1" applyAlignment="1">
      <alignment horizontal="center" vertical="top" wrapText="1"/>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2" xfId="0" applyFont="1" applyBorder="1" applyAlignment="1">
      <alignment horizontal="center" vertical="center" wrapText="1"/>
    </xf>
  </cellXfs>
  <cellStyles count="4">
    <cellStyle name="Hyperlink" xfId="1" builtinId="8"/>
    <cellStyle name="Normal" xfId="0" builtinId="0"/>
    <cellStyle name="Normal_LYCE-LearningPh1_Test Case_v1.0" xfId="3" xr:uid="{C6E0F88B-746F-4111-BEBC-8EDDBF203F5D}"/>
    <cellStyle name="Normal_Template_Test Case" xfId="2" xr:uid="{466F2C54-44A5-4738-9B45-C4F8E4EF2AD2}"/>
  </cellStyles>
  <dxfs count="514">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b val="0"/>
        <condense val="0"/>
        <extend val="0"/>
        <color indexed="8"/>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b val="0"/>
        <condense val="0"/>
        <extend val="0"/>
        <color indexed="8"/>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2" name="Picture 2" descr="LogoHCIT">
          <a:extLst>
            <a:ext uri="{FF2B5EF4-FFF2-40B4-BE49-F238E27FC236}">
              <a16:creationId xmlns:a16="http://schemas.microsoft.com/office/drawing/2014/main" id="{77E57BFD-88B9-4D9F-8A36-AF1832FB43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 name="Picture 2" descr="LogoHCIT">
          <a:extLst>
            <a:ext uri="{FF2B5EF4-FFF2-40B4-BE49-F238E27FC236}">
              <a16:creationId xmlns:a16="http://schemas.microsoft.com/office/drawing/2014/main" id="{839E937D-CAC6-4951-B8B7-0334CC172C7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7ABF4C70-6BA7-4FEF-BB02-070EE54F0E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0057546-D393-4A43-8270-A81F938396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104CA5B-78FA-40E1-A706-EF5397F6B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075FDC-87A6-4CC5-828C-68259BBE33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Tester\PR030.FM04-Testcase.xls" TargetMode="External"/><Relationship Id="rId1" Type="http://schemas.openxmlformats.org/officeDocument/2006/relationships/externalLinkPath" Target="/Tester/PR030.FM04-Test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vision"/>
      <sheetName val="Summary"/>
      <sheetName val="Function"/>
      <sheetName val="Sheet1"/>
    </sheetNames>
    <sheetDataSet>
      <sheetData sheetId="0" refreshError="1"/>
      <sheetData sheetId="1" refreshError="1"/>
      <sheetData sheetId="2">
        <row r="4">
          <cell r="C4" t="str">
            <v>login</v>
          </cell>
          <cell r="F4" t="str">
            <v>TRẠNG THÁI:
 FAIL</v>
          </cell>
          <cell r="G4">
            <v>7</v>
          </cell>
          <cell r="J4" t="str">
            <v>TRẠNG THÁI:
 PASS</v>
          </cell>
        </row>
        <row r="5">
          <cell r="G5">
            <v>2</v>
          </cell>
        </row>
        <row r="6">
          <cell r="G6">
            <v>0</v>
          </cell>
        </row>
        <row r="8">
          <cell r="G8">
            <v>9</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C4AD-B943-45A5-B32A-5AC6B29F86E5}">
  <dimension ref="B1:I51"/>
  <sheetViews>
    <sheetView workbookViewId="0">
      <selection activeCell="I6" sqref="I6"/>
    </sheetView>
  </sheetViews>
  <sheetFormatPr defaultColWidth="9" defaultRowHeight="13"/>
  <cols>
    <col min="1" max="1" width="0.6328125" style="1" customWidth="1"/>
    <col min="2" max="2" width="4.08984375" style="1" customWidth="1"/>
    <col min="3" max="3" width="11" style="1" customWidth="1"/>
    <col min="4" max="4" width="9.7265625" style="1" customWidth="1"/>
    <col min="5" max="5" width="33.36328125" style="1" customWidth="1"/>
    <col min="6" max="6" width="12.08984375" style="1" customWidth="1"/>
    <col min="7" max="7" width="15.6328125" style="1" customWidth="1"/>
    <col min="8" max="8" width="14.6328125" style="1" customWidth="1"/>
    <col min="9" max="9" width="39.90625" style="1" customWidth="1"/>
    <col min="10" max="10" width="0.6328125" style="1" customWidth="1"/>
    <col min="11" max="256" width="9" style="1"/>
    <col min="257" max="257" width="0.6328125" style="1" customWidth="1"/>
    <col min="258" max="258" width="4.08984375" style="1" customWidth="1"/>
    <col min="259" max="259" width="11" style="1" customWidth="1"/>
    <col min="260" max="260" width="9.7265625" style="1" customWidth="1"/>
    <col min="261" max="261" width="33.36328125" style="1" customWidth="1"/>
    <col min="262" max="262" width="12.08984375" style="1" customWidth="1"/>
    <col min="263" max="263" width="15.6328125" style="1" customWidth="1"/>
    <col min="264" max="264" width="14.6328125" style="1" customWidth="1"/>
    <col min="265" max="265" width="39.90625" style="1" customWidth="1"/>
    <col min="266" max="266" width="0.6328125" style="1" customWidth="1"/>
    <col min="267" max="512" width="9" style="1"/>
    <col min="513" max="513" width="0.6328125" style="1" customWidth="1"/>
    <col min="514" max="514" width="4.08984375" style="1" customWidth="1"/>
    <col min="515" max="515" width="11" style="1" customWidth="1"/>
    <col min="516" max="516" width="9.7265625" style="1" customWidth="1"/>
    <col min="517" max="517" width="33.36328125" style="1" customWidth="1"/>
    <col min="518" max="518" width="12.08984375" style="1" customWidth="1"/>
    <col min="519" max="519" width="15.6328125" style="1" customWidth="1"/>
    <col min="520" max="520" width="14.6328125" style="1" customWidth="1"/>
    <col min="521" max="521" width="39.90625" style="1" customWidth="1"/>
    <col min="522" max="522" width="0.6328125" style="1" customWidth="1"/>
    <col min="523" max="768" width="9" style="1"/>
    <col min="769" max="769" width="0.6328125" style="1" customWidth="1"/>
    <col min="770" max="770" width="4.08984375" style="1" customWidth="1"/>
    <col min="771" max="771" width="11" style="1" customWidth="1"/>
    <col min="772" max="772" width="9.7265625" style="1" customWidth="1"/>
    <col min="773" max="773" width="33.36328125" style="1" customWidth="1"/>
    <col min="774" max="774" width="12.08984375" style="1" customWidth="1"/>
    <col min="775" max="775" width="15.6328125" style="1" customWidth="1"/>
    <col min="776" max="776" width="14.6328125" style="1" customWidth="1"/>
    <col min="777" max="777" width="39.90625" style="1" customWidth="1"/>
    <col min="778" max="778" width="0.6328125" style="1" customWidth="1"/>
    <col min="779" max="1024" width="9" style="1"/>
    <col min="1025" max="1025" width="0.6328125" style="1" customWidth="1"/>
    <col min="1026" max="1026" width="4.08984375" style="1" customWidth="1"/>
    <col min="1027" max="1027" width="11" style="1" customWidth="1"/>
    <col min="1028" max="1028" width="9.7265625" style="1" customWidth="1"/>
    <col min="1029" max="1029" width="33.36328125" style="1" customWidth="1"/>
    <col min="1030" max="1030" width="12.08984375" style="1" customWidth="1"/>
    <col min="1031" max="1031" width="15.6328125" style="1" customWidth="1"/>
    <col min="1032" max="1032" width="14.6328125" style="1" customWidth="1"/>
    <col min="1033" max="1033" width="39.90625" style="1" customWidth="1"/>
    <col min="1034" max="1034" width="0.6328125" style="1" customWidth="1"/>
    <col min="1035" max="1280" width="9" style="1"/>
    <col min="1281" max="1281" width="0.6328125" style="1" customWidth="1"/>
    <col min="1282" max="1282" width="4.08984375" style="1" customWidth="1"/>
    <col min="1283" max="1283" width="11" style="1" customWidth="1"/>
    <col min="1284" max="1284" width="9.7265625" style="1" customWidth="1"/>
    <col min="1285" max="1285" width="33.36328125" style="1" customWidth="1"/>
    <col min="1286" max="1286" width="12.08984375" style="1" customWidth="1"/>
    <col min="1287" max="1287" width="15.6328125" style="1" customWidth="1"/>
    <col min="1288" max="1288" width="14.6328125" style="1" customWidth="1"/>
    <col min="1289" max="1289" width="39.90625" style="1" customWidth="1"/>
    <col min="1290" max="1290" width="0.6328125" style="1" customWidth="1"/>
    <col min="1291" max="1536" width="9" style="1"/>
    <col min="1537" max="1537" width="0.6328125" style="1" customWidth="1"/>
    <col min="1538" max="1538" width="4.08984375" style="1" customWidth="1"/>
    <col min="1539" max="1539" width="11" style="1" customWidth="1"/>
    <col min="1540" max="1540" width="9.7265625" style="1" customWidth="1"/>
    <col min="1541" max="1541" width="33.36328125" style="1" customWidth="1"/>
    <col min="1542" max="1542" width="12.08984375" style="1" customWidth="1"/>
    <col min="1543" max="1543" width="15.6328125" style="1" customWidth="1"/>
    <col min="1544" max="1544" width="14.6328125" style="1" customWidth="1"/>
    <col min="1545" max="1545" width="39.90625" style="1" customWidth="1"/>
    <col min="1546" max="1546" width="0.6328125" style="1" customWidth="1"/>
    <col min="1547" max="1792" width="9" style="1"/>
    <col min="1793" max="1793" width="0.6328125" style="1" customWidth="1"/>
    <col min="1794" max="1794" width="4.08984375" style="1" customWidth="1"/>
    <col min="1795" max="1795" width="11" style="1" customWidth="1"/>
    <col min="1796" max="1796" width="9.7265625" style="1" customWidth="1"/>
    <col min="1797" max="1797" width="33.36328125" style="1" customWidth="1"/>
    <col min="1798" max="1798" width="12.08984375" style="1" customWidth="1"/>
    <col min="1799" max="1799" width="15.6328125" style="1" customWidth="1"/>
    <col min="1800" max="1800" width="14.6328125" style="1" customWidth="1"/>
    <col min="1801" max="1801" width="39.90625" style="1" customWidth="1"/>
    <col min="1802" max="1802" width="0.6328125" style="1" customWidth="1"/>
    <col min="1803" max="2048" width="9" style="1"/>
    <col min="2049" max="2049" width="0.6328125" style="1" customWidth="1"/>
    <col min="2050" max="2050" width="4.08984375" style="1" customWidth="1"/>
    <col min="2051" max="2051" width="11" style="1" customWidth="1"/>
    <col min="2052" max="2052" width="9.7265625" style="1" customWidth="1"/>
    <col min="2053" max="2053" width="33.36328125" style="1" customWidth="1"/>
    <col min="2054" max="2054" width="12.08984375" style="1" customWidth="1"/>
    <col min="2055" max="2055" width="15.6328125" style="1" customWidth="1"/>
    <col min="2056" max="2056" width="14.6328125" style="1" customWidth="1"/>
    <col min="2057" max="2057" width="39.90625" style="1" customWidth="1"/>
    <col min="2058" max="2058" width="0.6328125" style="1" customWidth="1"/>
    <col min="2059" max="2304" width="9" style="1"/>
    <col min="2305" max="2305" width="0.6328125" style="1" customWidth="1"/>
    <col min="2306" max="2306" width="4.08984375" style="1" customWidth="1"/>
    <col min="2307" max="2307" width="11" style="1" customWidth="1"/>
    <col min="2308" max="2308" width="9.7265625" style="1" customWidth="1"/>
    <col min="2309" max="2309" width="33.36328125" style="1" customWidth="1"/>
    <col min="2310" max="2310" width="12.08984375" style="1" customWidth="1"/>
    <col min="2311" max="2311" width="15.6328125" style="1" customWidth="1"/>
    <col min="2312" max="2312" width="14.6328125" style="1" customWidth="1"/>
    <col min="2313" max="2313" width="39.90625" style="1" customWidth="1"/>
    <col min="2314" max="2314" width="0.6328125" style="1" customWidth="1"/>
    <col min="2315" max="2560" width="9" style="1"/>
    <col min="2561" max="2561" width="0.6328125" style="1" customWidth="1"/>
    <col min="2562" max="2562" width="4.08984375" style="1" customWidth="1"/>
    <col min="2563" max="2563" width="11" style="1" customWidth="1"/>
    <col min="2564" max="2564" width="9.7265625" style="1" customWidth="1"/>
    <col min="2565" max="2565" width="33.36328125" style="1" customWidth="1"/>
    <col min="2566" max="2566" width="12.08984375" style="1" customWidth="1"/>
    <col min="2567" max="2567" width="15.6328125" style="1" customWidth="1"/>
    <col min="2568" max="2568" width="14.6328125" style="1" customWidth="1"/>
    <col min="2569" max="2569" width="39.90625" style="1" customWidth="1"/>
    <col min="2570" max="2570" width="0.6328125" style="1" customWidth="1"/>
    <col min="2571" max="2816" width="9" style="1"/>
    <col min="2817" max="2817" width="0.6328125" style="1" customWidth="1"/>
    <col min="2818" max="2818" width="4.08984375" style="1" customWidth="1"/>
    <col min="2819" max="2819" width="11" style="1" customWidth="1"/>
    <col min="2820" max="2820" width="9.7265625" style="1" customWidth="1"/>
    <col min="2821" max="2821" width="33.36328125" style="1" customWidth="1"/>
    <col min="2822" max="2822" width="12.08984375" style="1" customWidth="1"/>
    <col min="2823" max="2823" width="15.6328125" style="1" customWidth="1"/>
    <col min="2824" max="2824" width="14.6328125" style="1" customWidth="1"/>
    <col min="2825" max="2825" width="39.90625" style="1" customWidth="1"/>
    <col min="2826" max="2826" width="0.6328125" style="1" customWidth="1"/>
    <col min="2827" max="3072" width="9" style="1"/>
    <col min="3073" max="3073" width="0.6328125" style="1" customWidth="1"/>
    <col min="3074" max="3074" width="4.08984375" style="1" customWidth="1"/>
    <col min="3075" max="3075" width="11" style="1" customWidth="1"/>
    <col min="3076" max="3076" width="9.7265625" style="1" customWidth="1"/>
    <col min="3077" max="3077" width="33.36328125" style="1" customWidth="1"/>
    <col min="3078" max="3078" width="12.08984375" style="1" customWidth="1"/>
    <col min="3079" max="3079" width="15.6328125" style="1" customWidth="1"/>
    <col min="3080" max="3080" width="14.6328125" style="1" customWidth="1"/>
    <col min="3081" max="3081" width="39.90625" style="1" customWidth="1"/>
    <col min="3082" max="3082" width="0.6328125" style="1" customWidth="1"/>
    <col min="3083" max="3328" width="9" style="1"/>
    <col min="3329" max="3329" width="0.6328125" style="1" customWidth="1"/>
    <col min="3330" max="3330" width="4.08984375" style="1" customWidth="1"/>
    <col min="3331" max="3331" width="11" style="1" customWidth="1"/>
    <col min="3332" max="3332" width="9.7265625" style="1" customWidth="1"/>
    <col min="3333" max="3333" width="33.36328125" style="1" customWidth="1"/>
    <col min="3334" max="3334" width="12.08984375" style="1" customWidth="1"/>
    <col min="3335" max="3335" width="15.6328125" style="1" customWidth="1"/>
    <col min="3336" max="3336" width="14.6328125" style="1" customWidth="1"/>
    <col min="3337" max="3337" width="39.90625" style="1" customWidth="1"/>
    <col min="3338" max="3338" width="0.6328125" style="1" customWidth="1"/>
    <col min="3339" max="3584" width="9" style="1"/>
    <col min="3585" max="3585" width="0.6328125" style="1" customWidth="1"/>
    <col min="3586" max="3586" width="4.08984375" style="1" customWidth="1"/>
    <col min="3587" max="3587" width="11" style="1" customWidth="1"/>
    <col min="3588" max="3588" width="9.7265625" style="1" customWidth="1"/>
    <col min="3589" max="3589" width="33.36328125" style="1" customWidth="1"/>
    <col min="3590" max="3590" width="12.08984375" style="1" customWidth="1"/>
    <col min="3591" max="3591" width="15.6328125" style="1" customWidth="1"/>
    <col min="3592" max="3592" width="14.6328125" style="1" customWidth="1"/>
    <col min="3593" max="3593" width="39.90625" style="1" customWidth="1"/>
    <col min="3594" max="3594" width="0.6328125" style="1" customWidth="1"/>
    <col min="3595" max="3840" width="9" style="1"/>
    <col min="3841" max="3841" width="0.6328125" style="1" customWidth="1"/>
    <col min="3842" max="3842" width="4.08984375" style="1" customWidth="1"/>
    <col min="3843" max="3843" width="11" style="1" customWidth="1"/>
    <col min="3844" max="3844" width="9.7265625" style="1" customWidth="1"/>
    <col min="3845" max="3845" width="33.36328125" style="1" customWidth="1"/>
    <col min="3846" max="3846" width="12.08984375" style="1" customWidth="1"/>
    <col min="3847" max="3847" width="15.6328125" style="1" customWidth="1"/>
    <col min="3848" max="3848" width="14.6328125" style="1" customWidth="1"/>
    <col min="3849" max="3849" width="39.90625" style="1" customWidth="1"/>
    <col min="3850" max="3850" width="0.6328125" style="1" customWidth="1"/>
    <col min="3851" max="4096" width="9" style="1"/>
    <col min="4097" max="4097" width="0.6328125" style="1" customWidth="1"/>
    <col min="4098" max="4098" width="4.08984375" style="1" customWidth="1"/>
    <col min="4099" max="4099" width="11" style="1" customWidth="1"/>
    <col min="4100" max="4100" width="9.7265625" style="1" customWidth="1"/>
    <col min="4101" max="4101" width="33.36328125" style="1" customWidth="1"/>
    <col min="4102" max="4102" width="12.08984375" style="1" customWidth="1"/>
    <col min="4103" max="4103" width="15.6328125" style="1" customWidth="1"/>
    <col min="4104" max="4104" width="14.6328125" style="1" customWidth="1"/>
    <col min="4105" max="4105" width="39.90625" style="1" customWidth="1"/>
    <col min="4106" max="4106" width="0.6328125" style="1" customWidth="1"/>
    <col min="4107" max="4352" width="9" style="1"/>
    <col min="4353" max="4353" width="0.6328125" style="1" customWidth="1"/>
    <col min="4354" max="4354" width="4.08984375" style="1" customWidth="1"/>
    <col min="4355" max="4355" width="11" style="1" customWidth="1"/>
    <col min="4356" max="4356" width="9.7265625" style="1" customWidth="1"/>
    <col min="4357" max="4357" width="33.36328125" style="1" customWidth="1"/>
    <col min="4358" max="4358" width="12.08984375" style="1" customWidth="1"/>
    <col min="4359" max="4359" width="15.6328125" style="1" customWidth="1"/>
    <col min="4360" max="4360" width="14.6328125" style="1" customWidth="1"/>
    <col min="4361" max="4361" width="39.90625" style="1" customWidth="1"/>
    <col min="4362" max="4362" width="0.6328125" style="1" customWidth="1"/>
    <col min="4363" max="4608" width="9" style="1"/>
    <col min="4609" max="4609" width="0.6328125" style="1" customWidth="1"/>
    <col min="4610" max="4610" width="4.08984375" style="1" customWidth="1"/>
    <col min="4611" max="4611" width="11" style="1" customWidth="1"/>
    <col min="4612" max="4612" width="9.7265625" style="1" customWidth="1"/>
    <col min="4613" max="4613" width="33.36328125" style="1" customWidth="1"/>
    <col min="4614" max="4614" width="12.08984375" style="1" customWidth="1"/>
    <col min="4615" max="4615" width="15.6328125" style="1" customWidth="1"/>
    <col min="4616" max="4616" width="14.6328125" style="1" customWidth="1"/>
    <col min="4617" max="4617" width="39.90625" style="1" customWidth="1"/>
    <col min="4618" max="4618" width="0.6328125" style="1" customWidth="1"/>
    <col min="4619" max="4864" width="9" style="1"/>
    <col min="4865" max="4865" width="0.6328125" style="1" customWidth="1"/>
    <col min="4866" max="4866" width="4.08984375" style="1" customWidth="1"/>
    <col min="4867" max="4867" width="11" style="1" customWidth="1"/>
    <col min="4868" max="4868" width="9.7265625" style="1" customWidth="1"/>
    <col min="4869" max="4869" width="33.36328125" style="1" customWidth="1"/>
    <col min="4870" max="4870" width="12.08984375" style="1" customWidth="1"/>
    <col min="4871" max="4871" width="15.6328125" style="1" customWidth="1"/>
    <col min="4872" max="4872" width="14.6328125" style="1" customWidth="1"/>
    <col min="4873" max="4873" width="39.90625" style="1" customWidth="1"/>
    <col min="4874" max="4874" width="0.6328125" style="1" customWidth="1"/>
    <col min="4875" max="5120" width="9" style="1"/>
    <col min="5121" max="5121" width="0.6328125" style="1" customWidth="1"/>
    <col min="5122" max="5122" width="4.08984375" style="1" customWidth="1"/>
    <col min="5123" max="5123" width="11" style="1" customWidth="1"/>
    <col min="5124" max="5124" width="9.7265625" style="1" customWidth="1"/>
    <col min="5125" max="5125" width="33.36328125" style="1" customWidth="1"/>
    <col min="5126" max="5126" width="12.08984375" style="1" customWidth="1"/>
    <col min="5127" max="5127" width="15.6328125" style="1" customWidth="1"/>
    <col min="5128" max="5128" width="14.6328125" style="1" customWidth="1"/>
    <col min="5129" max="5129" width="39.90625" style="1" customWidth="1"/>
    <col min="5130" max="5130" width="0.6328125" style="1" customWidth="1"/>
    <col min="5131" max="5376" width="9" style="1"/>
    <col min="5377" max="5377" width="0.6328125" style="1" customWidth="1"/>
    <col min="5378" max="5378" width="4.08984375" style="1" customWidth="1"/>
    <col min="5379" max="5379" width="11" style="1" customWidth="1"/>
    <col min="5380" max="5380" width="9.7265625" style="1" customWidth="1"/>
    <col min="5381" max="5381" width="33.36328125" style="1" customWidth="1"/>
    <col min="5382" max="5382" width="12.08984375" style="1" customWidth="1"/>
    <col min="5383" max="5383" width="15.6328125" style="1" customWidth="1"/>
    <col min="5384" max="5384" width="14.6328125" style="1" customWidth="1"/>
    <col min="5385" max="5385" width="39.90625" style="1" customWidth="1"/>
    <col min="5386" max="5386" width="0.6328125" style="1" customWidth="1"/>
    <col min="5387" max="5632" width="9" style="1"/>
    <col min="5633" max="5633" width="0.6328125" style="1" customWidth="1"/>
    <col min="5634" max="5634" width="4.08984375" style="1" customWidth="1"/>
    <col min="5635" max="5635" width="11" style="1" customWidth="1"/>
    <col min="5636" max="5636" width="9.7265625" style="1" customWidth="1"/>
    <col min="5637" max="5637" width="33.36328125" style="1" customWidth="1"/>
    <col min="5638" max="5638" width="12.08984375" style="1" customWidth="1"/>
    <col min="5639" max="5639" width="15.6328125" style="1" customWidth="1"/>
    <col min="5640" max="5640" width="14.6328125" style="1" customWidth="1"/>
    <col min="5641" max="5641" width="39.90625" style="1" customWidth="1"/>
    <col min="5642" max="5642" width="0.6328125" style="1" customWidth="1"/>
    <col min="5643" max="5888" width="9" style="1"/>
    <col min="5889" max="5889" width="0.6328125" style="1" customWidth="1"/>
    <col min="5890" max="5890" width="4.08984375" style="1" customWidth="1"/>
    <col min="5891" max="5891" width="11" style="1" customWidth="1"/>
    <col min="5892" max="5892" width="9.7265625" style="1" customWidth="1"/>
    <col min="5893" max="5893" width="33.36328125" style="1" customWidth="1"/>
    <col min="5894" max="5894" width="12.08984375" style="1" customWidth="1"/>
    <col min="5895" max="5895" width="15.6328125" style="1" customWidth="1"/>
    <col min="5896" max="5896" width="14.6328125" style="1" customWidth="1"/>
    <col min="5897" max="5897" width="39.90625" style="1" customWidth="1"/>
    <col min="5898" max="5898" width="0.6328125" style="1" customWidth="1"/>
    <col min="5899" max="6144" width="9" style="1"/>
    <col min="6145" max="6145" width="0.6328125" style="1" customWidth="1"/>
    <col min="6146" max="6146" width="4.08984375" style="1" customWidth="1"/>
    <col min="6147" max="6147" width="11" style="1" customWidth="1"/>
    <col min="6148" max="6148" width="9.7265625" style="1" customWidth="1"/>
    <col min="6149" max="6149" width="33.36328125" style="1" customWidth="1"/>
    <col min="6150" max="6150" width="12.08984375" style="1" customWidth="1"/>
    <col min="6151" max="6151" width="15.6328125" style="1" customWidth="1"/>
    <col min="6152" max="6152" width="14.6328125" style="1" customWidth="1"/>
    <col min="6153" max="6153" width="39.90625" style="1" customWidth="1"/>
    <col min="6154" max="6154" width="0.6328125" style="1" customWidth="1"/>
    <col min="6155" max="6400" width="9" style="1"/>
    <col min="6401" max="6401" width="0.6328125" style="1" customWidth="1"/>
    <col min="6402" max="6402" width="4.08984375" style="1" customWidth="1"/>
    <col min="6403" max="6403" width="11" style="1" customWidth="1"/>
    <col min="6404" max="6404" width="9.7265625" style="1" customWidth="1"/>
    <col min="6405" max="6405" width="33.36328125" style="1" customWidth="1"/>
    <col min="6406" max="6406" width="12.08984375" style="1" customWidth="1"/>
    <col min="6407" max="6407" width="15.6328125" style="1" customWidth="1"/>
    <col min="6408" max="6408" width="14.6328125" style="1" customWidth="1"/>
    <col min="6409" max="6409" width="39.90625" style="1" customWidth="1"/>
    <col min="6410" max="6410" width="0.6328125" style="1" customWidth="1"/>
    <col min="6411" max="6656" width="9" style="1"/>
    <col min="6657" max="6657" width="0.6328125" style="1" customWidth="1"/>
    <col min="6658" max="6658" width="4.08984375" style="1" customWidth="1"/>
    <col min="6659" max="6659" width="11" style="1" customWidth="1"/>
    <col min="6660" max="6660" width="9.7265625" style="1" customWidth="1"/>
    <col min="6661" max="6661" width="33.36328125" style="1" customWidth="1"/>
    <col min="6662" max="6662" width="12.08984375" style="1" customWidth="1"/>
    <col min="6663" max="6663" width="15.6328125" style="1" customWidth="1"/>
    <col min="6664" max="6664" width="14.6328125" style="1" customWidth="1"/>
    <col min="6665" max="6665" width="39.90625" style="1" customWidth="1"/>
    <col min="6666" max="6666" width="0.6328125" style="1" customWidth="1"/>
    <col min="6667" max="6912" width="9" style="1"/>
    <col min="6913" max="6913" width="0.6328125" style="1" customWidth="1"/>
    <col min="6914" max="6914" width="4.08984375" style="1" customWidth="1"/>
    <col min="6915" max="6915" width="11" style="1" customWidth="1"/>
    <col min="6916" max="6916" width="9.7265625" style="1" customWidth="1"/>
    <col min="6917" max="6917" width="33.36328125" style="1" customWidth="1"/>
    <col min="6918" max="6918" width="12.08984375" style="1" customWidth="1"/>
    <col min="6919" max="6919" width="15.6328125" style="1" customWidth="1"/>
    <col min="6920" max="6920" width="14.6328125" style="1" customWidth="1"/>
    <col min="6921" max="6921" width="39.90625" style="1" customWidth="1"/>
    <col min="6922" max="6922" width="0.6328125" style="1" customWidth="1"/>
    <col min="6923" max="7168" width="9" style="1"/>
    <col min="7169" max="7169" width="0.6328125" style="1" customWidth="1"/>
    <col min="7170" max="7170" width="4.08984375" style="1" customWidth="1"/>
    <col min="7171" max="7171" width="11" style="1" customWidth="1"/>
    <col min="7172" max="7172" width="9.7265625" style="1" customWidth="1"/>
    <col min="7173" max="7173" width="33.36328125" style="1" customWidth="1"/>
    <col min="7174" max="7174" width="12.08984375" style="1" customWidth="1"/>
    <col min="7175" max="7175" width="15.6328125" style="1" customWidth="1"/>
    <col min="7176" max="7176" width="14.6328125" style="1" customWidth="1"/>
    <col min="7177" max="7177" width="39.90625" style="1" customWidth="1"/>
    <col min="7178" max="7178" width="0.6328125" style="1" customWidth="1"/>
    <col min="7179" max="7424" width="9" style="1"/>
    <col min="7425" max="7425" width="0.6328125" style="1" customWidth="1"/>
    <col min="7426" max="7426" width="4.08984375" style="1" customWidth="1"/>
    <col min="7427" max="7427" width="11" style="1" customWidth="1"/>
    <col min="7428" max="7428" width="9.7265625" style="1" customWidth="1"/>
    <col min="7429" max="7429" width="33.36328125" style="1" customWidth="1"/>
    <col min="7430" max="7430" width="12.08984375" style="1" customWidth="1"/>
    <col min="7431" max="7431" width="15.6328125" style="1" customWidth="1"/>
    <col min="7432" max="7432" width="14.6328125" style="1" customWidth="1"/>
    <col min="7433" max="7433" width="39.90625" style="1" customWidth="1"/>
    <col min="7434" max="7434" width="0.6328125" style="1" customWidth="1"/>
    <col min="7435" max="7680" width="9" style="1"/>
    <col min="7681" max="7681" width="0.6328125" style="1" customWidth="1"/>
    <col min="7682" max="7682" width="4.08984375" style="1" customWidth="1"/>
    <col min="7683" max="7683" width="11" style="1" customWidth="1"/>
    <col min="7684" max="7684" width="9.7265625" style="1" customWidth="1"/>
    <col min="7685" max="7685" width="33.36328125" style="1" customWidth="1"/>
    <col min="7686" max="7686" width="12.08984375" style="1" customWidth="1"/>
    <col min="7687" max="7687" width="15.6328125" style="1" customWidth="1"/>
    <col min="7688" max="7688" width="14.6328125" style="1" customWidth="1"/>
    <col min="7689" max="7689" width="39.90625" style="1" customWidth="1"/>
    <col min="7690" max="7690" width="0.6328125" style="1" customWidth="1"/>
    <col min="7691" max="7936" width="9" style="1"/>
    <col min="7937" max="7937" width="0.6328125" style="1" customWidth="1"/>
    <col min="7938" max="7938" width="4.08984375" style="1" customWidth="1"/>
    <col min="7939" max="7939" width="11" style="1" customWidth="1"/>
    <col min="7940" max="7940" width="9.7265625" style="1" customWidth="1"/>
    <col min="7941" max="7941" width="33.36328125" style="1" customWidth="1"/>
    <col min="7942" max="7942" width="12.08984375" style="1" customWidth="1"/>
    <col min="7943" max="7943" width="15.6328125" style="1" customWidth="1"/>
    <col min="7944" max="7944" width="14.6328125" style="1" customWidth="1"/>
    <col min="7945" max="7945" width="39.90625" style="1" customWidth="1"/>
    <col min="7946" max="7946" width="0.6328125" style="1" customWidth="1"/>
    <col min="7947" max="8192" width="9" style="1"/>
    <col min="8193" max="8193" width="0.6328125" style="1" customWidth="1"/>
    <col min="8194" max="8194" width="4.08984375" style="1" customWidth="1"/>
    <col min="8195" max="8195" width="11" style="1" customWidth="1"/>
    <col min="8196" max="8196" width="9.7265625" style="1" customWidth="1"/>
    <col min="8197" max="8197" width="33.36328125" style="1" customWidth="1"/>
    <col min="8198" max="8198" width="12.08984375" style="1" customWidth="1"/>
    <col min="8199" max="8199" width="15.6328125" style="1" customWidth="1"/>
    <col min="8200" max="8200" width="14.6328125" style="1" customWidth="1"/>
    <col min="8201" max="8201" width="39.90625" style="1" customWidth="1"/>
    <col min="8202" max="8202" width="0.6328125" style="1" customWidth="1"/>
    <col min="8203" max="8448" width="9" style="1"/>
    <col min="8449" max="8449" width="0.6328125" style="1" customWidth="1"/>
    <col min="8450" max="8450" width="4.08984375" style="1" customWidth="1"/>
    <col min="8451" max="8451" width="11" style="1" customWidth="1"/>
    <col min="8452" max="8452" width="9.7265625" style="1" customWidth="1"/>
    <col min="8453" max="8453" width="33.36328125" style="1" customWidth="1"/>
    <col min="8454" max="8454" width="12.08984375" style="1" customWidth="1"/>
    <col min="8455" max="8455" width="15.6328125" style="1" customWidth="1"/>
    <col min="8456" max="8456" width="14.6328125" style="1" customWidth="1"/>
    <col min="8457" max="8457" width="39.90625" style="1" customWidth="1"/>
    <col min="8458" max="8458" width="0.6328125" style="1" customWidth="1"/>
    <col min="8459" max="8704" width="9" style="1"/>
    <col min="8705" max="8705" width="0.6328125" style="1" customWidth="1"/>
    <col min="8706" max="8706" width="4.08984375" style="1" customWidth="1"/>
    <col min="8707" max="8707" width="11" style="1" customWidth="1"/>
    <col min="8708" max="8708" width="9.7265625" style="1" customWidth="1"/>
    <col min="8709" max="8709" width="33.36328125" style="1" customWidth="1"/>
    <col min="8710" max="8710" width="12.08984375" style="1" customWidth="1"/>
    <col min="8711" max="8711" width="15.6328125" style="1" customWidth="1"/>
    <col min="8712" max="8712" width="14.6328125" style="1" customWidth="1"/>
    <col min="8713" max="8713" width="39.90625" style="1" customWidth="1"/>
    <col min="8714" max="8714" width="0.6328125" style="1" customWidth="1"/>
    <col min="8715" max="8960" width="9" style="1"/>
    <col min="8961" max="8961" width="0.6328125" style="1" customWidth="1"/>
    <col min="8962" max="8962" width="4.08984375" style="1" customWidth="1"/>
    <col min="8963" max="8963" width="11" style="1" customWidth="1"/>
    <col min="8964" max="8964" width="9.7265625" style="1" customWidth="1"/>
    <col min="8965" max="8965" width="33.36328125" style="1" customWidth="1"/>
    <col min="8966" max="8966" width="12.08984375" style="1" customWidth="1"/>
    <col min="8967" max="8967" width="15.6328125" style="1" customWidth="1"/>
    <col min="8968" max="8968" width="14.6328125" style="1" customWidth="1"/>
    <col min="8969" max="8969" width="39.90625" style="1" customWidth="1"/>
    <col min="8970" max="8970" width="0.6328125" style="1" customWidth="1"/>
    <col min="8971" max="9216" width="9" style="1"/>
    <col min="9217" max="9217" width="0.6328125" style="1" customWidth="1"/>
    <col min="9218" max="9218" width="4.08984375" style="1" customWidth="1"/>
    <col min="9219" max="9219" width="11" style="1" customWidth="1"/>
    <col min="9220" max="9220" width="9.7265625" style="1" customWidth="1"/>
    <col min="9221" max="9221" width="33.36328125" style="1" customWidth="1"/>
    <col min="9222" max="9222" width="12.08984375" style="1" customWidth="1"/>
    <col min="9223" max="9223" width="15.6328125" style="1" customWidth="1"/>
    <col min="9224" max="9224" width="14.6328125" style="1" customWidth="1"/>
    <col min="9225" max="9225" width="39.90625" style="1" customWidth="1"/>
    <col min="9226" max="9226" width="0.6328125" style="1" customWidth="1"/>
    <col min="9227" max="9472" width="9" style="1"/>
    <col min="9473" max="9473" width="0.6328125" style="1" customWidth="1"/>
    <col min="9474" max="9474" width="4.08984375" style="1" customWidth="1"/>
    <col min="9475" max="9475" width="11" style="1" customWidth="1"/>
    <col min="9476" max="9476" width="9.7265625" style="1" customWidth="1"/>
    <col min="9477" max="9477" width="33.36328125" style="1" customWidth="1"/>
    <col min="9478" max="9478" width="12.08984375" style="1" customWidth="1"/>
    <col min="9479" max="9479" width="15.6328125" style="1" customWidth="1"/>
    <col min="9480" max="9480" width="14.6328125" style="1" customWidth="1"/>
    <col min="9481" max="9481" width="39.90625" style="1" customWidth="1"/>
    <col min="9482" max="9482" width="0.6328125" style="1" customWidth="1"/>
    <col min="9483" max="9728" width="9" style="1"/>
    <col min="9729" max="9729" width="0.6328125" style="1" customWidth="1"/>
    <col min="9730" max="9730" width="4.08984375" style="1" customWidth="1"/>
    <col min="9731" max="9731" width="11" style="1" customWidth="1"/>
    <col min="9732" max="9732" width="9.7265625" style="1" customWidth="1"/>
    <col min="9733" max="9733" width="33.36328125" style="1" customWidth="1"/>
    <col min="9734" max="9734" width="12.08984375" style="1" customWidth="1"/>
    <col min="9735" max="9735" width="15.6328125" style="1" customWidth="1"/>
    <col min="9736" max="9736" width="14.6328125" style="1" customWidth="1"/>
    <col min="9737" max="9737" width="39.90625" style="1" customWidth="1"/>
    <col min="9738" max="9738" width="0.6328125" style="1" customWidth="1"/>
    <col min="9739" max="9984" width="9" style="1"/>
    <col min="9985" max="9985" width="0.6328125" style="1" customWidth="1"/>
    <col min="9986" max="9986" width="4.08984375" style="1" customWidth="1"/>
    <col min="9987" max="9987" width="11" style="1" customWidth="1"/>
    <col min="9988" max="9988" width="9.7265625" style="1" customWidth="1"/>
    <col min="9989" max="9989" width="33.36328125" style="1" customWidth="1"/>
    <col min="9990" max="9990" width="12.08984375" style="1" customWidth="1"/>
    <col min="9991" max="9991" width="15.6328125" style="1" customWidth="1"/>
    <col min="9992" max="9992" width="14.6328125" style="1" customWidth="1"/>
    <col min="9993" max="9993" width="39.90625" style="1" customWidth="1"/>
    <col min="9994" max="9994" width="0.6328125" style="1" customWidth="1"/>
    <col min="9995" max="10240" width="9" style="1"/>
    <col min="10241" max="10241" width="0.6328125" style="1" customWidth="1"/>
    <col min="10242" max="10242" width="4.08984375" style="1" customWidth="1"/>
    <col min="10243" max="10243" width="11" style="1" customWidth="1"/>
    <col min="10244" max="10244" width="9.7265625" style="1" customWidth="1"/>
    <col min="10245" max="10245" width="33.36328125" style="1" customWidth="1"/>
    <col min="10246" max="10246" width="12.08984375" style="1" customWidth="1"/>
    <col min="10247" max="10247" width="15.6328125" style="1" customWidth="1"/>
    <col min="10248" max="10248" width="14.6328125" style="1" customWidth="1"/>
    <col min="10249" max="10249" width="39.90625" style="1" customWidth="1"/>
    <col min="10250" max="10250" width="0.6328125" style="1" customWidth="1"/>
    <col min="10251" max="10496" width="9" style="1"/>
    <col min="10497" max="10497" width="0.6328125" style="1" customWidth="1"/>
    <col min="10498" max="10498" width="4.08984375" style="1" customWidth="1"/>
    <col min="10499" max="10499" width="11" style="1" customWidth="1"/>
    <col min="10500" max="10500" width="9.7265625" style="1" customWidth="1"/>
    <col min="10501" max="10501" width="33.36328125" style="1" customWidth="1"/>
    <col min="10502" max="10502" width="12.08984375" style="1" customWidth="1"/>
    <col min="10503" max="10503" width="15.6328125" style="1" customWidth="1"/>
    <col min="10504" max="10504" width="14.6328125" style="1" customWidth="1"/>
    <col min="10505" max="10505" width="39.90625" style="1" customWidth="1"/>
    <col min="10506" max="10506" width="0.6328125" style="1" customWidth="1"/>
    <col min="10507" max="10752" width="9" style="1"/>
    <col min="10753" max="10753" width="0.6328125" style="1" customWidth="1"/>
    <col min="10754" max="10754" width="4.08984375" style="1" customWidth="1"/>
    <col min="10755" max="10755" width="11" style="1" customWidth="1"/>
    <col min="10756" max="10756" width="9.7265625" style="1" customWidth="1"/>
    <col min="10757" max="10757" width="33.36328125" style="1" customWidth="1"/>
    <col min="10758" max="10758" width="12.08984375" style="1" customWidth="1"/>
    <col min="10759" max="10759" width="15.6328125" style="1" customWidth="1"/>
    <col min="10760" max="10760" width="14.6328125" style="1" customWidth="1"/>
    <col min="10761" max="10761" width="39.90625" style="1" customWidth="1"/>
    <col min="10762" max="10762" width="0.6328125" style="1" customWidth="1"/>
    <col min="10763" max="11008" width="9" style="1"/>
    <col min="11009" max="11009" width="0.6328125" style="1" customWidth="1"/>
    <col min="11010" max="11010" width="4.08984375" style="1" customWidth="1"/>
    <col min="11011" max="11011" width="11" style="1" customWidth="1"/>
    <col min="11012" max="11012" width="9.7265625" style="1" customWidth="1"/>
    <col min="11013" max="11013" width="33.36328125" style="1" customWidth="1"/>
    <col min="11014" max="11014" width="12.08984375" style="1" customWidth="1"/>
    <col min="11015" max="11015" width="15.6328125" style="1" customWidth="1"/>
    <col min="11016" max="11016" width="14.6328125" style="1" customWidth="1"/>
    <col min="11017" max="11017" width="39.90625" style="1" customWidth="1"/>
    <col min="11018" max="11018" width="0.6328125" style="1" customWidth="1"/>
    <col min="11019" max="11264" width="9" style="1"/>
    <col min="11265" max="11265" width="0.6328125" style="1" customWidth="1"/>
    <col min="11266" max="11266" width="4.08984375" style="1" customWidth="1"/>
    <col min="11267" max="11267" width="11" style="1" customWidth="1"/>
    <col min="11268" max="11268" width="9.7265625" style="1" customWidth="1"/>
    <col min="11269" max="11269" width="33.36328125" style="1" customWidth="1"/>
    <col min="11270" max="11270" width="12.08984375" style="1" customWidth="1"/>
    <col min="11271" max="11271" width="15.6328125" style="1" customWidth="1"/>
    <col min="11272" max="11272" width="14.6328125" style="1" customWidth="1"/>
    <col min="11273" max="11273" width="39.90625" style="1" customWidth="1"/>
    <col min="11274" max="11274" width="0.6328125" style="1" customWidth="1"/>
    <col min="11275" max="11520" width="9" style="1"/>
    <col min="11521" max="11521" width="0.6328125" style="1" customWidth="1"/>
    <col min="11522" max="11522" width="4.08984375" style="1" customWidth="1"/>
    <col min="11523" max="11523" width="11" style="1" customWidth="1"/>
    <col min="11524" max="11524" width="9.7265625" style="1" customWidth="1"/>
    <col min="11525" max="11525" width="33.36328125" style="1" customWidth="1"/>
    <col min="11526" max="11526" width="12.08984375" style="1" customWidth="1"/>
    <col min="11527" max="11527" width="15.6328125" style="1" customWidth="1"/>
    <col min="11528" max="11528" width="14.6328125" style="1" customWidth="1"/>
    <col min="11529" max="11529" width="39.90625" style="1" customWidth="1"/>
    <col min="11530" max="11530" width="0.6328125" style="1" customWidth="1"/>
    <col min="11531" max="11776" width="9" style="1"/>
    <col min="11777" max="11777" width="0.6328125" style="1" customWidth="1"/>
    <col min="11778" max="11778" width="4.08984375" style="1" customWidth="1"/>
    <col min="11779" max="11779" width="11" style="1" customWidth="1"/>
    <col min="11780" max="11780" width="9.7265625" style="1" customWidth="1"/>
    <col min="11781" max="11781" width="33.36328125" style="1" customWidth="1"/>
    <col min="11782" max="11782" width="12.08984375" style="1" customWidth="1"/>
    <col min="11783" max="11783" width="15.6328125" style="1" customWidth="1"/>
    <col min="11784" max="11784" width="14.6328125" style="1" customWidth="1"/>
    <col min="11785" max="11785" width="39.90625" style="1" customWidth="1"/>
    <col min="11786" max="11786" width="0.6328125" style="1" customWidth="1"/>
    <col min="11787" max="12032" width="9" style="1"/>
    <col min="12033" max="12033" width="0.6328125" style="1" customWidth="1"/>
    <col min="12034" max="12034" width="4.08984375" style="1" customWidth="1"/>
    <col min="12035" max="12035" width="11" style="1" customWidth="1"/>
    <col min="12036" max="12036" width="9.7265625" style="1" customWidth="1"/>
    <col min="12037" max="12037" width="33.36328125" style="1" customWidth="1"/>
    <col min="12038" max="12038" width="12.08984375" style="1" customWidth="1"/>
    <col min="12039" max="12039" width="15.6328125" style="1" customWidth="1"/>
    <col min="12040" max="12040" width="14.6328125" style="1" customWidth="1"/>
    <col min="12041" max="12041" width="39.90625" style="1" customWidth="1"/>
    <col min="12042" max="12042" width="0.6328125" style="1" customWidth="1"/>
    <col min="12043" max="12288" width="9" style="1"/>
    <col min="12289" max="12289" width="0.6328125" style="1" customWidth="1"/>
    <col min="12290" max="12290" width="4.08984375" style="1" customWidth="1"/>
    <col min="12291" max="12291" width="11" style="1" customWidth="1"/>
    <col min="12292" max="12292" width="9.7265625" style="1" customWidth="1"/>
    <col min="12293" max="12293" width="33.36328125" style="1" customWidth="1"/>
    <col min="12294" max="12294" width="12.08984375" style="1" customWidth="1"/>
    <col min="12295" max="12295" width="15.6328125" style="1" customWidth="1"/>
    <col min="12296" max="12296" width="14.6328125" style="1" customWidth="1"/>
    <col min="12297" max="12297" width="39.90625" style="1" customWidth="1"/>
    <col min="12298" max="12298" width="0.6328125" style="1" customWidth="1"/>
    <col min="12299" max="12544" width="9" style="1"/>
    <col min="12545" max="12545" width="0.6328125" style="1" customWidth="1"/>
    <col min="12546" max="12546" width="4.08984375" style="1" customWidth="1"/>
    <col min="12547" max="12547" width="11" style="1" customWidth="1"/>
    <col min="12548" max="12548" width="9.7265625" style="1" customWidth="1"/>
    <col min="12549" max="12549" width="33.36328125" style="1" customWidth="1"/>
    <col min="12550" max="12550" width="12.08984375" style="1" customWidth="1"/>
    <col min="12551" max="12551" width="15.6328125" style="1" customWidth="1"/>
    <col min="12552" max="12552" width="14.6328125" style="1" customWidth="1"/>
    <col min="12553" max="12553" width="39.90625" style="1" customWidth="1"/>
    <col min="12554" max="12554" width="0.6328125" style="1" customWidth="1"/>
    <col min="12555" max="12800" width="9" style="1"/>
    <col min="12801" max="12801" width="0.6328125" style="1" customWidth="1"/>
    <col min="12802" max="12802" width="4.08984375" style="1" customWidth="1"/>
    <col min="12803" max="12803" width="11" style="1" customWidth="1"/>
    <col min="12804" max="12804" width="9.7265625" style="1" customWidth="1"/>
    <col min="12805" max="12805" width="33.36328125" style="1" customWidth="1"/>
    <col min="12806" max="12806" width="12.08984375" style="1" customWidth="1"/>
    <col min="12807" max="12807" width="15.6328125" style="1" customWidth="1"/>
    <col min="12808" max="12808" width="14.6328125" style="1" customWidth="1"/>
    <col min="12809" max="12809" width="39.90625" style="1" customWidth="1"/>
    <col min="12810" max="12810" width="0.6328125" style="1" customWidth="1"/>
    <col min="12811" max="13056" width="9" style="1"/>
    <col min="13057" max="13057" width="0.6328125" style="1" customWidth="1"/>
    <col min="13058" max="13058" width="4.08984375" style="1" customWidth="1"/>
    <col min="13059" max="13059" width="11" style="1" customWidth="1"/>
    <col min="13060" max="13060" width="9.7265625" style="1" customWidth="1"/>
    <col min="13061" max="13061" width="33.36328125" style="1" customWidth="1"/>
    <col min="13062" max="13062" width="12.08984375" style="1" customWidth="1"/>
    <col min="13063" max="13063" width="15.6328125" style="1" customWidth="1"/>
    <col min="13064" max="13064" width="14.6328125" style="1" customWidth="1"/>
    <col min="13065" max="13065" width="39.90625" style="1" customWidth="1"/>
    <col min="13066" max="13066" width="0.6328125" style="1" customWidth="1"/>
    <col min="13067" max="13312" width="9" style="1"/>
    <col min="13313" max="13313" width="0.6328125" style="1" customWidth="1"/>
    <col min="13314" max="13314" width="4.08984375" style="1" customWidth="1"/>
    <col min="13315" max="13315" width="11" style="1" customWidth="1"/>
    <col min="13316" max="13316" width="9.7265625" style="1" customWidth="1"/>
    <col min="13317" max="13317" width="33.36328125" style="1" customWidth="1"/>
    <col min="13318" max="13318" width="12.08984375" style="1" customWidth="1"/>
    <col min="13319" max="13319" width="15.6328125" style="1" customWidth="1"/>
    <col min="13320" max="13320" width="14.6328125" style="1" customWidth="1"/>
    <col min="13321" max="13321" width="39.90625" style="1" customWidth="1"/>
    <col min="13322" max="13322" width="0.6328125" style="1" customWidth="1"/>
    <col min="13323" max="13568" width="9" style="1"/>
    <col min="13569" max="13569" width="0.6328125" style="1" customWidth="1"/>
    <col min="13570" max="13570" width="4.08984375" style="1" customWidth="1"/>
    <col min="13571" max="13571" width="11" style="1" customWidth="1"/>
    <col min="13572" max="13572" width="9.7265625" style="1" customWidth="1"/>
    <col min="13573" max="13573" width="33.36328125" style="1" customWidth="1"/>
    <col min="13574" max="13574" width="12.08984375" style="1" customWidth="1"/>
    <col min="13575" max="13575" width="15.6328125" style="1" customWidth="1"/>
    <col min="13576" max="13576" width="14.6328125" style="1" customWidth="1"/>
    <col min="13577" max="13577" width="39.90625" style="1" customWidth="1"/>
    <col min="13578" max="13578" width="0.6328125" style="1" customWidth="1"/>
    <col min="13579" max="13824" width="9" style="1"/>
    <col min="13825" max="13825" width="0.6328125" style="1" customWidth="1"/>
    <col min="13826" max="13826" width="4.08984375" style="1" customWidth="1"/>
    <col min="13827" max="13827" width="11" style="1" customWidth="1"/>
    <col min="13828" max="13828" width="9.7265625" style="1" customWidth="1"/>
    <col min="13829" max="13829" width="33.36328125" style="1" customWidth="1"/>
    <col min="13830" max="13830" width="12.08984375" style="1" customWidth="1"/>
    <col min="13831" max="13831" width="15.6328125" style="1" customWidth="1"/>
    <col min="13832" max="13832" width="14.6328125" style="1" customWidth="1"/>
    <col min="13833" max="13833" width="39.90625" style="1" customWidth="1"/>
    <col min="13834" max="13834" width="0.6328125" style="1" customWidth="1"/>
    <col min="13835" max="14080" width="9" style="1"/>
    <col min="14081" max="14081" width="0.6328125" style="1" customWidth="1"/>
    <col min="14082" max="14082" width="4.08984375" style="1" customWidth="1"/>
    <col min="14083" max="14083" width="11" style="1" customWidth="1"/>
    <col min="14084" max="14084" width="9.7265625" style="1" customWidth="1"/>
    <col min="14085" max="14085" width="33.36328125" style="1" customWidth="1"/>
    <col min="14086" max="14086" width="12.08984375" style="1" customWidth="1"/>
    <col min="14087" max="14087" width="15.6328125" style="1" customWidth="1"/>
    <col min="14088" max="14088" width="14.6328125" style="1" customWidth="1"/>
    <col min="14089" max="14089" width="39.90625" style="1" customWidth="1"/>
    <col min="14090" max="14090" width="0.6328125" style="1" customWidth="1"/>
    <col min="14091" max="14336" width="9" style="1"/>
    <col min="14337" max="14337" width="0.6328125" style="1" customWidth="1"/>
    <col min="14338" max="14338" width="4.08984375" style="1" customWidth="1"/>
    <col min="14339" max="14339" width="11" style="1" customWidth="1"/>
    <col min="14340" max="14340" width="9.7265625" style="1" customWidth="1"/>
    <col min="14341" max="14341" width="33.36328125" style="1" customWidth="1"/>
    <col min="14342" max="14342" width="12.08984375" style="1" customWidth="1"/>
    <col min="14343" max="14343" width="15.6328125" style="1" customWidth="1"/>
    <col min="14344" max="14344" width="14.6328125" style="1" customWidth="1"/>
    <col min="14345" max="14345" width="39.90625" style="1" customWidth="1"/>
    <col min="14346" max="14346" width="0.6328125" style="1" customWidth="1"/>
    <col min="14347" max="14592" width="9" style="1"/>
    <col min="14593" max="14593" width="0.6328125" style="1" customWidth="1"/>
    <col min="14594" max="14594" width="4.08984375" style="1" customWidth="1"/>
    <col min="14595" max="14595" width="11" style="1" customWidth="1"/>
    <col min="14596" max="14596" width="9.7265625" style="1" customWidth="1"/>
    <col min="14597" max="14597" width="33.36328125" style="1" customWidth="1"/>
    <col min="14598" max="14598" width="12.08984375" style="1" customWidth="1"/>
    <col min="14599" max="14599" width="15.6328125" style="1" customWidth="1"/>
    <col min="14600" max="14600" width="14.6328125" style="1" customWidth="1"/>
    <col min="14601" max="14601" width="39.90625" style="1" customWidth="1"/>
    <col min="14602" max="14602" width="0.6328125" style="1" customWidth="1"/>
    <col min="14603" max="14848" width="9" style="1"/>
    <col min="14849" max="14849" width="0.6328125" style="1" customWidth="1"/>
    <col min="14850" max="14850" width="4.08984375" style="1" customWidth="1"/>
    <col min="14851" max="14851" width="11" style="1" customWidth="1"/>
    <col min="14852" max="14852" width="9.7265625" style="1" customWidth="1"/>
    <col min="14853" max="14853" width="33.36328125" style="1" customWidth="1"/>
    <col min="14854" max="14854" width="12.08984375" style="1" customWidth="1"/>
    <col min="14855" max="14855" width="15.6328125" style="1" customWidth="1"/>
    <col min="14856" max="14856" width="14.6328125" style="1" customWidth="1"/>
    <col min="14857" max="14857" width="39.90625" style="1" customWidth="1"/>
    <col min="14858" max="14858" width="0.6328125" style="1" customWidth="1"/>
    <col min="14859" max="15104" width="9" style="1"/>
    <col min="15105" max="15105" width="0.6328125" style="1" customWidth="1"/>
    <col min="15106" max="15106" width="4.08984375" style="1" customWidth="1"/>
    <col min="15107" max="15107" width="11" style="1" customWidth="1"/>
    <col min="15108" max="15108" width="9.7265625" style="1" customWidth="1"/>
    <col min="15109" max="15109" width="33.36328125" style="1" customWidth="1"/>
    <col min="15110" max="15110" width="12.08984375" style="1" customWidth="1"/>
    <col min="15111" max="15111" width="15.6328125" style="1" customWidth="1"/>
    <col min="15112" max="15112" width="14.6328125" style="1" customWidth="1"/>
    <col min="15113" max="15113" width="39.90625" style="1" customWidth="1"/>
    <col min="15114" max="15114" width="0.6328125" style="1" customWidth="1"/>
    <col min="15115" max="15360" width="9" style="1"/>
    <col min="15361" max="15361" width="0.6328125" style="1" customWidth="1"/>
    <col min="15362" max="15362" width="4.08984375" style="1" customWidth="1"/>
    <col min="15363" max="15363" width="11" style="1" customWidth="1"/>
    <col min="15364" max="15364" width="9.7265625" style="1" customWidth="1"/>
    <col min="15365" max="15365" width="33.36328125" style="1" customWidth="1"/>
    <col min="15366" max="15366" width="12.08984375" style="1" customWidth="1"/>
    <col min="15367" max="15367" width="15.6328125" style="1" customWidth="1"/>
    <col min="15368" max="15368" width="14.6328125" style="1" customWidth="1"/>
    <col min="15369" max="15369" width="39.90625" style="1" customWidth="1"/>
    <col min="15370" max="15370" width="0.6328125" style="1" customWidth="1"/>
    <col min="15371" max="15616" width="9" style="1"/>
    <col min="15617" max="15617" width="0.6328125" style="1" customWidth="1"/>
    <col min="15618" max="15618" width="4.08984375" style="1" customWidth="1"/>
    <col min="15619" max="15619" width="11" style="1" customWidth="1"/>
    <col min="15620" max="15620" width="9.7265625" style="1" customWidth="1"/>
    <col min="15621" max="15621" width="33.36328125" style="1" customWidth="1"/>
    <col min="15622" max="15622" width="12.08984375" style="1" customWidth="1"/>
    <col min="15623" max="15623" width="15.6328125" style="1" customWidth="1"/>
    <col min="15624" max="15624" width="14.6328125" style="1" customWidth="1"/>
    <col min="15625" max="15625" width="39.90625" style="1" customWidth="1"/>
    <col min="15626" max="15626" width="0.6328125" style="1" customWidth="1"/>
    <col min="15627" max="15872" width="9" style="1"/>
    <col min="15873" max="15873" width="0.6328125" style="1" customWidth="1"/>
    <col min="15874" max="15874" width="4.08984375" style="1" customWidth="1"/>
    <col min="15875" max="15875" width="11" style="1" customWidth="1"/>
    <col min="15876" max="15876" width="9.7265625" style="1" customWidth="1"/>
    <col min="15877" max="15877" width="33.36328125" style="1" customWidth="1"/>
    <col min="15878" max="15878" width="12.08984375" style="1" customWidth="1"/>
    <col min="15879" max="15879" width="15.6328125" style="1" customWidth="1"/>
    <col min="15880" max="15880" width="14.6328125" style="1" customWidth="1"/>
    <col min="15881" max="15881" width="39.90625" style="1" customWidth="1"/>
    <col min="15882" max="15882" width="0.6328125" style="1" customWidth="1"/>
    <col min="15883" max="16128" width="9" style="1"/>
    <col min="16129" max="16129" width="0.6328125" style="1" customWidth="1"/>
    <col min="16130" max="16130" width="4.08984375" style="1" customWidth="1"/>
    <col min="16131" max="16131" width="11" style="1" customWidth="1"/>
    <col min="16132" max="16132" width="9.7265625" style="1" customWidth="1"/>
    <col min="16133" max="16133" width="33.36328125" style="1" customWidth="1"/>
    <col min="16134" max="16134" width="12.08984375" style="1" customWidth="1"/>
    <col min="16135" max="16135" width="15.6328125" style="1" customWidth="1"/>
    <col min="16136" max="16136" width="14.6328125" style="1" customWidth="1"/>
    <col min="16137" max="16137" width="39.90625" style="1" customWidth="1"/>
    <col min="16138" max="16138" width="0.6328125" style="1" customWidth="1"/>
    <col min="16139" max="16384" width="9" style="1"/>
  </cols>
  <sheetData>
    <row r="1" spans="2:9" ht="25.5" customHeight="1">
      <c r="I1" s="24" t="s">
        <v>0</v>
      </c>
    </row>
    <row r="2" spans="2:9" s="25" customFormat="1" ht="4.5" customHeight="1">
      <c r="B2" s="26"/>
      <c r="C2" s="26"/>
      <c r="D2" s="26"/>
      <c r="E2" s="26"/>
      <c r="F2" s="26"/>
      <c r="G2" s="26"/>
      <c r="H2" s="26"/>
      <c r="I2" s="26"/>
    </row>
    <row r="3" spans="2:9" s="25" customFormat="1" ht="20.5">
      <c r="B3" s="114" t="s">
        <v>20</v>
      </c>
      <c r="C3" s="115"/>
      <c r="D3" s="115"/>
      <c r="E3" s="115"/>
      <c r="F3" s="115"/>
      <c r="G3" s="115"/>
      <c r="H3" s="115"/>
      <c r="I3" s="116"/>
    </row>
    <row r="4" spans="2:9" s="25" customFormat="1" ht="14"/>
    <row r="5" spans="2:9" s="27" customFormat="1" ht="14">
      <c r="B5" s="28" t="s">
        <v>21</v>
      </c>
      <c r="C5" s="28" t="s">
        <v>22</v>
      </c>
      <c r="D5" s="29" t="s">
        <v>23</v>
      </c>
      <c r="E5" s="30" t="s">
        <v>24</v>
      </c>
      <c r="F5" s="30" t="s">
        <v>25</v>
      </c>
      <c r="G5" s="30" t="s">
        <v>26</v>
      </c>
      <c r="H5" s="30" t="s">
        <v>27</v>
      </c>
      <c r="I5" s="31" t="s">
        <v>28</v>
      </c>
    </row>
    <row r="6" spans="2:9" s="27" customFormat="1" ht="15.5">
      <c r="B6" s="32">
        <v>1</v>
      </c>
      <c r="C6" s="33" t="s">
        <v>29</v>
      </c>
      <c r="D6" s="34" t="s">
        <v>30</v>
      </c>
      <c r="E6" s="35" t="s">
        <v>31</v>
      </c>
      <c r="F6" s="35" t="s">
        <v>32</v>
      </c>
      <c r="G6" s="35" t="s">
        <v>33</v>
      </c>
      <c r="H6" s="36" t="s">
        <v>34</v>
      </c>
      <c r="I6" s="37" t="s">
        <v>35</v>
      </c>
    </row>
    <row r="7" spans="2:9" s="27" customFormat="1" ht="15.5">
      <c r="B7" s="38">
        <v>2</v>
      </c>
      <c r="C7" s="33" t="s">
        <v>29</v>
      </c>
      <c r="D7" s="39" t="s">
        <v>36</v>
      </c>
      <c r="E7" s="40" t="s">
        <v>37</v>
      </c>
      <c r="F7" s="35" t="s">
        <v>38</v>
      </c>
      <c r="G7" s="41" t="s">
        <v>33</v>
      </c>
      <c r="H7" s="42" t="s">
        <v>34</v>
      </c>
      <c r="I7" s="43" t="s">
        <v>39</v>
      </c>
    </row>
    <row r="8" spans="2:9" s="44" customFormat="1" ht="15.5">
      <c r="B8" s="45"/>
      <c r="C8" s="46"/>
      <c r="D8" s="47"/>
      <c r="E8" s="48"/>
      <c r="F8" s="35" t="s">
        <v>40</v>
      </c>
      <c r="G8" s="49"/>
      <c r="H8" s="49"/>
      <c r="I8" s="50"/>
    </row>
    <row r="9" spans="2:9" s="27" customFormat="1" ht="15.5">
      <c r="B9" s="45"/>
      <c r="C9" s="46"/>
      <c r="D9" s="47"/>
      <c r="E9" s="48"/>
      <c r="F9" s="51"/>
      <c r="G9" s="49"/>
      <c r="H9" s="49"/>
      <c r="I9" s="50"/>
    </row>
    <row r="10" spans="2:9" s="44" customFormat="1" ht="15.5">
      <c r="B10" s="45"/>
      <c r="C10" s="46"/>
      <c r="D10" s="47"/>
      <c r="E10" s="48"/>
      <c r="F10" s="51"/>
      <c r="G10" s="49"/>
      <c r="H10" s="49"/>
      <c r="I10" s="50"/>
    </row>
    <row r="11" spans="2:9" s="44" customFormat="1" ht="15.5">
      <c r="B11" s="45"/>
      <c r="C11" s="46"/>
      <c r="D11" s="47"/>
      <c r="E11" s="48"/>
      <c r="F11" s="51"/>
      <c r="G11" s="49"/>
      <c r="H11" s="49"/>
      <c r="I11" s="50"/>
    </row>
    <row r="12" spans="2:9" s="44" customFormat="1" ht="15.5">
      <c r="B12" s="45"/>
      <c r="C12" s="46"/>
      <c r="D12" s="47"/>
      <c r="E12" s="48"/>
      <c r="F12" s="51"/>
      <c r="G12" s="49"/>
      <c r="H12" s="49"/>
      <c r="I12" s="50"/>
    </row>
    <row r="13" spans="2:9" s="44" customFormat="1" ht="15.5">
      <c r="B13" s="45"/>
      <c r="C13" s="46"/>
      <c r="D13" s="47"/>
      <c r="E13" s="48"/>
      <c r="F13" s="51"/>
      <c r="G13" s="49"/>
      <c r="H13" s="49"/>
      <c r="I13" s="50"/>
    </row>
    <row r="14" spans="2:9" s="44" customFormat="1" ht="15.5">
      <c r="B14" s="45"/>
      <c r="C14" s="46"/>
      <c r="D14" s="47"/>
      <c r="E14" s="48"/>
      <c r="F14" s="51"/>
      <c r="G14" s="49"/>
      <c r="H14" s="49"/>
      <c r="I14" s="50"/>
    </row>
    <row r="15" spans="2:9" s="44" customFormat="1" ht="15.5">
      <c r="B15" s="45"/>
      <c r="C15" s="46"/>
      <c r="D15" s="47"/>
      <c r="E15" s="48"/>
      <c r="F15" s="51"/>
      <c r="G15" s="49"/>
      <c r="H15" s="49"/>
      <c r="I15" s="50"/>
    </row>
    <row r="16" spans="2:9" s="27" customFormat="1" ht="15.5">
      <c r="B16" s="52"/>
      <c r="C16" s="53"/>
      <c r="D16" s="54"/>
      <c r="E16" s="55"/>
      <c r="F16" s="55"/>
      <c r="G16" s="55"/>
      <c r="H16" s="55"/>
      <c r="I16" s="56"/>
    </row>
    <row r="17" spans="2:3" s="25" customFormat="1" ht="14"/>
    <row r="19" spans="2:3">
      <c r="B19" s="57"/>
      <c r="C19" s="57"/>
    </row>
    <row r="49" spans="2:3">
      <c r="B49" s="57"/>
      <c r="C49" s="57"/>
    </row>
    <row r="51" spans="2:3">
      <c r="B51" s="57"/>
      <c r="C51" s="57"/>
    </row>
  </sheetData>
  <mergeCells count="1">
    <mergeCell ref="B3:I3"/>
  </mergeCells>
  <dataValidations count="1">
    <dataValidation type="list" allowBlank="1" showInputMessage="1" showErrorMessage="1" sqref="F6:F16 JB6:JB16 SX6:SX16 ACT6:ACT16 AMP6:AMP16 AWL6:AWL16 BGH6:BGH16 BQD6:BQD16 BZZ6:BZZ16 CJV6:CJV16 CTR6:CTR16 DDN6:DDN16 DNJ6:DNJ16 DXF6:DXF16 EHB6:EHB16 EQX6:EQX16 FAT6:FAT16 FKP6:FKP16 FUL6:FUL16 GEH6:GEH16 GOD6:GOD16 GXZ6:GXZ16 HHV6:HHV16 HRR6:HRR16 IBN6:IBN16 ILJ6:ILJ16 IVF6:IVF16 JFB6:JFB16 JOX6:JOX16 JYT6:JYT16 KIP6:KIP16 KSL6:KSL16 LCH6:LCH16 LMD6:LMD16 LVZ6:LVZ16 MFV6:MFV16 MPR6:MPR16 MZN6:MZN16 NJJ6:NJJ16 NTF6:NTF16 ODB6:ODB16 OMX6:OMX16 OWT6:OWT16 PGP6:PGP16 PQL6:PQL16 QAH6:QAH16 QKD6:QKD16 QTZ6:QTZ16 RDV6:RDV16 RNR6:RNR16 RXN6:RXN16 SHJ6:SHJ16 SRF6:SRF16 TBB6:TBB16 TKX6:TKX16 TUT6:TUT16 UEP6:UEP16 UOL6:UOL16 UYH6:UYH16 VID6:VID16 VRZ6:VRZ16 WBV6:WBV16 WLR6:WLR16 WVN6:WVN16 F65542:F65552 JB65542:JB65552 SX65542:SX65552 ACT65542:ACT65552 AMP65542:AMP65552 AWL65542:AWL65552 BGH65542:BGH65552 BQD65542:BQD65552 BZZ65542:BZZ65552 CJV65542:CJV65552 CTR65542:CTR65552 DDN65542:DDN65552 DNJ65542:DNJ65552 DXF65542:DXF65552 EHB65542:EHB65552 EQX65542:EQX65552 FAT65542:FAT65552 FKP65542:FKP65552 FUL65542:FUL65552 GEH65542:GEH65552 GOD65542:GOD65552 GXZ65542:GXZ65552 HHV65542:HHV65552 HRR65542:HRR65552 IBN65542:IBN65552 ILJ65542:ILJ65552 IVF65542:IVF65552 JFB65542:JFB65552 JOX65542:JOX65552 JYT65542:JYT65552 KIP65542:KIP65552 KSL65542:KSL65552 LCH65542:LCH65552 LMD65542:LMD65552 LVZ65542:LVZ65552 MFV65542:MFV65552 MPR65542:MPR65552 MZN65542:MZN65552 NJJ65542:NJJ65552 NTF65542:NTF65552 ODB65542:ODB65552 OMX65542:OMX65552 OWT65542:OWT65552 PGP65542:PGP65552 PQL65542:PQL65552 QAH65542:QAH65552 QKD65542:QKD65552 QTZ65542:QTZ65552 RDV65542:RDV65552 RNR65542:RNR65552 RXN65542:RXN65552 SHJ65542:SHJ65552 SRF65542:SRF65552 TBB65542:TBB65552 TKX65542:TKX65552 TUT65542:TUT65552 UEP65542:UEP65552 UOL65542:UOL65552 UYH65542:UYH65552 VID65542:VID65552 VRZ65542:VRZ65552 WBV65542:WBV65552 WLR65542:WLR65552 WVN65542:WVN65552 F131078:F131088 JB131078:JB131088 SX131078:SX131088 ACT131078:ACT131088 AMP131078:AMP131088 AWL131078:AWL131088 BGH131078:BGH131088 BQD131078:BQD131088 BZZ131078:BZZ131088 CJV131078:CJV131088 CTR131078:CTR131088 DDN131078:DDN131088 DNJ131078:DNJ131088 DXF131078:DXF131088 EHB131078:EHB131088 EQX131078:EQX131088 FAT131078:FAT131088 FKP131078:FKP131088 FUL131078:FUL131088 GEH131078:GEH131088 GOD131078:GOD131088 GXZ131078:GXZ131088 HHV131078:HHV131088 HRR131078:HRR131088 IBN131078:IBN131088 ILJ131078:ILJ131088 IVF131078:IVF131088 JFB131078:JFB131088 JOX131078:JOX131088 JYT131078:JYT131088 KIP131078:KIP131088 KSL131078:KSL131088 LCH131078:LCH131088 LMD131078:LMD131088 LVZ131078:LVZ131088 MFV131078:MFV131088 MPR131078:MPR131088 MZN131078:MZN131088 NJJ131078:NJJ131088 NTF131078:NTF131088 ODB131078:ODB131088 OMX131078:OMX131088 OWT131078:OWT131088 PGP131078:PGP131088 PQL131078:PQL131088 QAH131078:QAH131088 QKD131078:QKD131088 QTZ131078:QTZ131088 RDV131078:RDV131088 RNR131078:RNR131088 RXN131078:RXN131088 SHJ131078:SHJ131088 SRF131078:SRF131088 TBB131078:TBB131088 TKX131078:TKX131088 TUT131078:TUT131088 UEP131078:UEP131088 UOL131078:UOL131088 UYH131078:UYH131088 VID131078:VID131088 VRZ131078:VRZ131088 WBV131078:WBV131088 WLR131078:WLR131088 WVN131078:WVN131088 F196614:F196624 JB196614:JB196624 SX196614:SX196624 ACT196614:ACT196624 AMP196614:AMP196624 AWL196614:AWL196624 BGH196614:BGH196624 BQD196614:BQD196624 BZZ196614:BZZ196624 CJV196614:CJV196624 CTR196614:CTR196624 DDN196614:DDN196624 DNJ196614:DNJ196624 DXF196614:DXF196624 EHB196614:EHB196624 EQX196614:EQX196624 FAT196614:FAT196624 FKP196614:FKP196624 FUL196614:FUL196624 GEH196614:GEH196624 GOD196614:GOD196624 GXZ196614:GXZ196624 HHV196614:HHV196624 HRR196614:HRR196624 IBN196614:IBN196624 ILJ196614:ILJ196624 IVF196614:IVF196624 JFB196614:JFB196624 JOX196614:JOX196624 JYT196614:JYT196624 KIP196614:KIP196624 KSL196614:KSL196624 LCH196614:LCH196624 LMD196614:LMD196624 LVZ196614:LVZ196624 MFV196614:MFV196624 MPR196614:MPR196624 MZN196614:MZN196624 NJJ196614:NJJ196624 NTF196614:NTF196624 ODB196614:ODB196624 OMX196614:OMX196624 OWT196614:OWT196624 PGP196614:PGP196624 PQL196614:PQL196624 QAH196614:QAH196624 QKD196614:QKD196624 QTZ196614:QTZ196624 RDV196614:RDV196624 RNR196614:RNR196624 RXN196614:RXN196624 SHJ196614:SHJ196624 SRF196614:SRF196624 TBB196614:TBB196624 TKX196614:TKX196624 TUT196614:TUT196624 UEP196614:UEP196624 UOL196614:UOL196624 UYH196614:UYH196624 VID196614:VID196624 VRZ196614:VRZ196624 WBV196614:WBV196624 WLR196614:WLR196624 WVN196614:WVN196624 F262150:F262160 JB262150:JB262160 SX262150:SX262160 ACT262150:ACT262160 AMP262150:AMP262160 AWL262150:AWL262160 BGH262150:BGH262160 BQD262150:BQD262160 BZZ262150:BZZ262160 CJV262150:CJV262160 CTR262150:CTR262160 DDN262150:DDN262160 DNJ262150:DNJ262160 DXF262150:DXF262160 EHB262150:EHB262160 EQX262150:EQX262160 FAT262150:FAT262160 FKP262150:FKP262160 FUL262150:FUL262160 GEH262150:GEH262160 GOD262150:GOD262160 GXZ262150:GXZ262160 HHV262150:HHV262160 HRR262150:HRR262160 IBN262150:IBN262160 ILJ262150:ILJ262160 IVF262150:IVF262160 JFB262150:JFB262160 JOX262150:JOX262160 JYT262150:JYT262160 KIP262150:KIP262160 KSL262150:KSL262160 LCH262150:LCH262160 LMD262150:LMD262160 LVZ262150:LVZ262160 MFV262150:MFV262160 MPR262150:MPR262160 MZN262150:MZN262160 NJJ262150:NJJ262160 NTF262150:NTF262160 ODB262150:ODB262160 OMX262150:OMX262160 OWT262150:OWT262160 PGP262150:PGP262160 PQL262150:PQL262160 QAH262150:QAH262160 QKD262150:QKD262160 QTZ262150:QTZ262160 RDV262150:RDV262160 RNR262150:RNR262160 RXN262150:RXN262160 SHJ262150:SHJ262160 SRF262150:SRF262160 TBB262150:TBB262160 TKX262150:TKX262160 TUT262150:TUT262160 UEP262150:UEP262160 UOL262150:UOL262160 UYH262150:UYH262160 VID262150:VID262160 VRZ262150:VRZ262160 WBV262150:WBV262160 WLR262150:WLR262160 WVN262150:WVN262160 F327686:F327696 JB327686:JB327696 SX327686:SX327696 ACT327686:ACT327696 AMP327686:AMP327696 AWL327686:AWL327696 BGH327686:BGH327696 BQD327686:BQD327696 BZZ327686:BZZ327696 CJV327686:CJV327696 CTR327686:CTR327696 DDN327686:DDN327696 DNJ327686:DNJ327696 DXF327686:DXF327696 EHB327686:EHB327696 EQX327686:EQX327696 FAT327686:FAT327696 FKP327686:FKP327696 FUL327686:FUL327696 GEH327686:GEH327696 GOD327686:GOD327696 GXZ327686:GXZ327696 HHV327686:HHV327696 HRR327686:HRR327696 IBN327686:IBN327696 ILJ327686:ILJ327696 IVF327686:IVF327696 JFB327686:JFB327696 JOX327686:JOX327696 JYT327686:JYT327696 KIP327686:KIP327696 KSL327686:KSL327696 LCH327686:LCH327696 LMD327686:LMD327696 LVZ327686:LVZ327696 MFV327686:MFV327696 MPR327686:MPR327696 MZN327686:MZN327696 NJJ327686:NJJ327696 NTF327686:NTF327696 ODB327686:ODB327696 OMX327686:OMX327696 OWT327686:OWT327696 PGP327686:PGP327696 PQL327686:PQL327696 QAH327686:QAH327696 QKD327686:QKD327696 QTZ327686:QTZ327696 RDV327686:RDV327696 RNR327686:RNR327696 RXN327686:RXN327696 SHJ327686:SHJ327696 SRF327686:SRF327696 TBB327686:TBB327696 TKX327686:TKX327696 TUT327686:TUT327696 UEP327686:UEP327696 UOL327686:UOL327696 UYH327686:UYH327696 VID327686:VID327696 VRZ327686:VRZ327696 WBV327686:WBV327696 WLR327686:WLR327696 WVN327686:WVN327696 F393222:F393232 JB393222:JB393232 SX393222:SX393232 ACT393222:ACT393232 AMP393222:AMP393232 AWL393222:AWL393232 BGH393222:BGH393232 BQD393222:BQD393232 BZZ393222:BZZ393232 CJV393222:CJV393232 CTR393222:CTR393232 DDN393222:DDN393232 DNJ393222:DNJ393232 DXF393222:DXF393232 EHB393222:EHB393232 EQX393222:EQX393232 FAT393222:FAT393232 FKP393222:FKP393232 FUL393222:FUL393232 GEH393222:GEH393232 GOD393222:GOD393232 GXZ393222:GXZ393232 HHV393222:HHV393232 HRR393222:HRR393232 IBN393222:IBN393232 ILJ393222:ILJ393232 IVF393222:IVF393232 JFB393222:JFB393232 JOX393222:JOX393232 JYT393222:JYT393232 KIP393222:KIP393232 KSL393222:KSL393232 LCH393222:LCH393232 LMD393222:LMD393232 LVZ393222:LVZ393232 MFV393222:MFV393232 MPR393222:MPR393232 MZN393222:MZN393232 NJJ393222:NJJ393232 NTF393222:NTF393232 ODB393222:ODB393232 OMX393222:OMX393232 OWT393222:OWT393232 PGP393222:PGP393232 PQL393222:PQL393232 QAH393222:QAH393232 QKD393222:QKD393232 QTZ393222:QTZ393232 RDV393222:RDV393232 RNR393222:RNR393232 RXN393222:RXN393232 SHJ393222:SHJ393232 SRF393222:SRF393232 TBB393222:TBB393232 TKX393222:TKX393232 TUT393222:TUT393232 UEP393222:UEP393232 UOL393222:UOL393232 UYH393222:UYH393232 VID393222:VID393232 VRZ393222:VRZ393232 WBV393222:WBV393232 WLR393222:WLR393232 WVN393222:WVN393232 F458758:F458768 JB458758:JB458768 SX458758:SX458768 ACT458758:ACT458768 AMP458758:AMP458768 AWL458758:AWL458768 BGH458758:BGH458768 BQD458758:BQD458768 BZZ458758:BZZ458768 CJV458758:CJV458768 CTR458758:CTR458768 DDN458758:DDN458768 DNJ458758:DNJ458768 DXF458758:DXF458768 EHB458758:EHB458768 EQX458758:EQX458768 FAT458758:FAT458768 FKP458758:FKP458768 FUL458758:FUL458768 GEH458758:GEH458768 GOD458758:GOD458768 GXZ458758:GXZ458768 HHV458758:HHV458768 HRR458758:HRR458768 IBN458758:IBN458768 ILJ458758:ILJ458768 IVF458758:IVF458768 JFB458758:JFB458768 JOX458758:JOX458768 JYT458758:JYT458768 KIP458758:KIP458768 KSL458758:KSL458768 LCH458758:LCH458768 LMD458758:LMD458768 LVZ458758:LVZ458768 MFV458758:MFV458768 MPR458758:MPR458768 MZN458758:MZN458768 NJJ458758:NJJ458768 NTF458758:NTF458768 ODB458758:ODB458768 OMX458758:OMX458768 OWT458758:OWT458768 PGP458758:PGP458768 PQL458758:PQL458768 QAH458758:QAH458768 QKD458758:QKD458768 QTZ458758:QTZ458768 RDV458758:RDV458768 RNR458758:RNR458768 RXN458758:RXN458768 SHJ458758:SHJ458768 SRF458758:SRF458768 TBB458758:TBB458768 TKX458758:TKX458768 TUT458758:TUT458768 UEP458758:UEP458768 UOL458758:UOL458768 UYH458758:UYH458768 VID458758:VID458768 VRZ458758:VRZ458768 WBV458758:WBV458768 WLR458758:WLR458768 WVN458758:WVN458768 F524294:F524304 JB524294:JB524304 SX524294:SX524304 ACT524294:ACT524304 AMP524294:AMP524304 AWL524294:AWL524304 BGH524294:BGH524304 BQD524294:BQD524304 BZZ524294:BZZ524304 CJV524294:CJV524304 CTR524294:CTR524304 DDN524294:DDN524304 DNJ524294:DNJ524304 DXF524294:DXF524304 EHB524294:EHB524304 EQX524294:EQX524304 FAT524294:FAT524304 FKP524294:FKP524304 FUL524294:FUL524304 GEH524294:GEH524304 GOD524294:GOD524304 GXZ524294:GXZ524304 HHV524294:HHV524304 HRR524294:HRR524304 IBN524294:IBN524304 ILJ524294:ILJ524304 IVF524294:IVF524304 JFB524294:JFB524304 JOX524294:JOX524304 JYT524294:JYT524304 KIP524294:KIP524304 KSL524294:KSL524304 LCH524294:LCH524304 LMD524294:LMD524304 LVZ524294:LVZ524304 MFV524294:MFV524304 MPR524294:MPR524304 MZN524294:MZN524304 NJJ524294:NJJ524304 NTF524294:NTF524304 ODB524294:ODB524304 OMX524294:OMX524304 OWT524294:OWT524304 PGP524294:PGP524304 PQL524294:PQL524304 QAH524294:QAH524304 QKD524294:QKD524304 QTZ524294:QTZ524304 RDV524294:RDV524304 RNR524294:RNR524304 RXN524294:RXN524304 SHJ524294:SHJ524304 SRF524294:SRF524304 TBB524294:TBB524304 TKX524294:TKX524304 TUT524294:TUT524304 UEP524294:UEP524304 UOL524294:UOL524304 UYH524294:UYH524304 VID524294:VID524304 VRZ524294:VRZ524304 WBV524294:WBV524304 WLR524294:WLR524304 WVN524294:WVN524304 F589830:F589840 JB589830:JB589840 SX589830:SX589840 ACT589830:ACT589840 AMP589830:AMP589840 AWL589830:AWL589840 BGH589830:BGH589840 BQD589830:BQD589840 BZZ589830:BZZ589840 CJV589830:CJV589840 CTR589830:CTR589840 DDN589830:DDN589840 DNJ589830:DNJ589840 DXF589830:DXF589840 EHB589830:EHB589840 EQX589830:EQX589840 FAT589830:FAT589840 FKP589830:FKP589840 FUL589830:FUL589840 GEH589830:GEH589840 GOD589830:GOD589840 GXZ589830:GXZ589840 HHV589830:HHV589840 HRR589830:HRR589840 IBN589830:IBN589840 ILJ589830:ILJ589840 IVF589830:IVF589840 JFB589830:JFB589840 JOX589830:JOX589840 JYT589830:JYT589840 KIP589830:KIP589840 KSL589830:KSL589840 LCH589830:LCH589840 LMD589830:LMD589840 LVZ589830:LVZ589840 MFV589830:MFV589840 MPR589830:MPR589840 MZN589830:MZN589840 NJJ589830:NJJ589840 NTF589830:NTF589840 ODB589830:ODB589840 OMX589830:OMX589840 OWT589830:OWT589840 PGP589830:PGP589840 PQL589830:PQL589840 QAH589830:QAH589840 QKD589830:QKD589840 QTZ589830:QTZ589840 RDV589830:RDV589840 RNR589830:RNR589840 RXN589830:RXN589840 SHJ589830:SHJ589840 SRF589830:SRF589840 TBB589830:TBB589840 TKX589830:TKX589840 TUT589830:TUT589840 UEP589830:UEP589840 UOL589830:UOL589840 UYH589830:UYH589840 VID589830:VID589840 VRZ589830:VRZ589840 WBV589830:WBV589840 WLR589830:WLR589840 WVN589830:WVN589840 F655366:F655376 JB655366:JB655376 SX655366:SX655376 ACT655366:ACT655376 AMP655366:AMP655376 AWL655366:AWL655376 BGH655366:BGH655376 BQD655366:BQD655376 BZZ655366:BZZ655376 CJV655366:CJV655376 CTR655366:CTR655376 DDN655366:DDN655376 DNJ655366:DNJ655376 DXF655366:DXF655376 EHB655366:EHB655376 EQX655366:EQX655376 FAT655366:FAT655376 FKP655366:FKP655376 FUL655366:FUL655376 GEH655366:GEH655376 GOD655366:GOD655376 GXZ655366:GXZ655376 HHV655366:HHV655376 HRR655366:HRR655376 IBN655366:IBN655376 ILJ655366:ILJ655376 IVF655366:IVF655376 JFB655366:JFB655376 JOX655366:JOX655376 JYT655366:JYT655376 KIP655366:KIP655376 KSL655366:KSL655376 LCH655366:LCH655376 LMD655366:LMD655376 LVZ655366:LVZ655376 MFV655366:MFV655376 MPR655366:MPR655376 MZN655366:MZN655376 NJJ655366:NJJ655376 NTF655366:NTF655376 ODB655366:ODB655376 OMX655366:OMX655376 OWT655366:OWT655376 PGP655366:PGP655376 PQL655366:PQL655376 QAH655366:QAH655376 QKD655366:QKD655376 QTZ655366:QTZ655376 RDV655366:RDV655376 RNR655366:RNR655376 RXN655366:RXN655376 SHJ655366:SHJ655376 SRF655366:SRF655376 TBB655366:TBB655376 TKX655366:TKX655376 TUT655366:TUT655376 UEP655366:UEP655376 UOL655366:UOL655376 UYH655366:UYH655376 VID655366:VID655376 VRZ655366:VRZ655376 WBV655366:WBV655376 WLR655366:WLR655376 WVN655366:WVN655376 F720902:F720912 JB720902:JB720912 SX720902:SX720912 ACT720902:ACT720912 AMP720902:AMP720912 AWL720902:AWL720912 BGH720902:BGH720912 BQD720902:BQD720912 BZZ720902:BZZ720912 CJV720902:CJV720912 CTR720902:CTR720912 DDN720902:DDN720912 DNJ720902:DNJ720912 DXF720902:DXF720912 EHB720902:EHB720912 EQX720902:EQX720912 FAT720902:FAT720912 FKP720902:FKP720912 FUL720902:FUL720912 GEH720902:GEH720912 GOD720902:GOD720912 GXZ720902:GXZ720912 HHV720902:HHV720912 HRR720902:HRR720912 IBN720902:IBN720912 ILJ720902:ILJ720912 IVF720902:IVF720912 JFB720902:JFB720912 JOX720902:JOX720912 JYT720902:JYT720912 KIP720902:KIP720912 KSL720902:KSL720912 LCH720902:LCH720912 LMD720902:LMD720912 LVZ720902:LVZ720912 MFV720902:MFV720912 MPR720902:MPR720912 MZN720902:MZN720912 NJJ720902:NJJ720912 NTF720902:NTF720912 ODB720902:ODB720912 OMX720902:OMX720912 OWT720902:OWT720912 PGP720902:PGP720912 PQL720902:PQL720912 QAH720902:QAH720912 QKD720902:QKD720912 QTZ720902:QTZ720912 RDV720902:RDV720912 RNR720902:RNR720912 RXN720902:RXN720912 SHJ720902:SHJ720912 SRF720902:SRF720912 TBB720902:TBB720912 TKX720902:TKX720912 TUT720902:TUT720912 UEP720902:UEP720912 UOL720902:UOL720912 UYH720902:UYH720912 VID720902:VID720912 VRZ720902:VRZ720912 WBV720902:WBV720912 WLR720902:WLR720912 WVN720902:WVN720912 F786438:F786448 JB786438:JB786448 SX786438:SX786448 ACT786438:ACT786448 AMP786438:AMP786448 AWL786438:AWL786448 BGH786438:BGH786448 BQD786438:BQD786448 BZZ786438:BZZ786448 CJV786438:CJV786448 CTR786438:CTR786448 DDN786438:DDN786448 DNJ786438:DNJ786448 DXF786438:DXF786448 EHB786438:EHB786448 EQX786438:EQX786448 FAT786438:FAT786448 FKP786438:FKP786448 FUL786438:FUL786448 GEH786438:GEH786448 GOD786438:GOD786448 GXZ786438:GXZ786448 HHV786438:HHV786448 HRR786438:HRR786448 IBN786438:IBN786448 ILJ786438:ILJ786448 IVF786438:IVF786448 JFB786438:JFB786448 JOX786438:JOX786448 JYT786438:JYT786448 KIP786438:KIP786448 KSL786438:KSL786448 LCH786438:LCH786448 LMD786438:LMD786448 LVZ786438:LVZ786448 MFV786438:MFV786448 MPR786438:MPR786448 MZN786438:MZN786448 NJJ786438:NJJ786448 NTF786438:NTF786448 ODB786438:ODB786448 OMX786438:OMX786448 OWT786438:OWT786448 PGP786438:PGP786448 PQL786438:PQL786448 QAH786438:QAH786448 QKD786438:QKD786448 QTZ786438:QTZ786448 RDV786438:RDV786448 RNR786438:RNR786448 RXN786438:RXN786448 SHJ786438:SHJ786448 SRF786438:SRF786448 TBB786438:TBB786448 TKX786438:TKX786448 TUT786438:TUT786448 UEP786438:UEP786448 UOL786438:UOL786448 UYH786438:UYH786448 VID786438:VID786448 VRZ786438:VRZ786448 WBV786438:WBV786448 WLR786438:WLR786448 WVN786438:WVN786448 F851974:F851984 JB851974:JB851984 SX851974:SX851984 ACT851974:ACT851984 AMP851974:AMP851984 AWL851974:AWL851984 BGH851974:BGH851984 BQD851974:BQD851984 BZZ851974:BZZ851984 CJV851974:CJV851984 CTR851974:CTR851984 DDN851974:DDN851984 DNJ851974:DNJ851984 DXF851974:DXF851984 EHB851974:EHB851984 EQX851974:EQX851984 FAT851974:FAT851984 FKP851974:FKP851984 FUL851974:FUL851984 GEH851974:GEH851984 GOD851974:GOD851984 GXZ851974:GXZ851984 HHV851974:HHV851984 HRR851974:HRR851984 IBN851974:IBN851984 ILJ851974:ILJ851984 IVF851974:IVF851984 JFB851974:JFB851984 JOX851974:JOX851984 JYT851974:JYT851984 KIP851974:KIP851984 KSL851974:KSL851984 LCH851974:LCH851984 LMD851974:LMD851984 LVZ851974:LVZ851984 MFV851974:MFV851984 MPR851974:MPR851984 MZN851974:MZN851984 NJJ851974:NJJ851984 NTF851974:NTF851984 ODB851974:ODB851984 OMX851974:OMX851984 OWT851974:OWT851984 PGP851974:PGP851984 PQL851974:PQL851984 QAH851974:QAH851984 QKD851974:QKD851984 QTZ851974:QTZ851984 RDV851974:RDV851984 RNR851974:RNR851984 RXN851974:RXN851984 SHJ851974:SHJ851984 SRF851974:SRF851984 TBB851974:TBB851984 TKX851974:TKX851984 TUT851974:TUT851984 UEP851974:UEP851984 UOL851974:UOL851984 UYH851974:UYH851984 VID851974:VID851984 VRZ851974:VRZ851984 WBV851974:WBV851984 WLR851974:WLR851984 WVN851974:WVN851984 F917510:F917520 JB917510:JB917520 SX917510:SX917520 ACT917510:ACT917520 AMP917510:AMP917520 AWL917510:AWL917520 BGH917510:BGH917520 BQD917510:BQD917520 BZZ917510:BZZ917520 CJV917510:CJV917520 CTR917510:CTR917520 DDN917510:DDN917520 DNJ917510:DNJ917520 DXF917510:DXF917520 EHB917510:EHB917520 EQX917510:EQX917520 FAT917510:FAT917520 FKP917510:FKP917520 FUL917510:FUL917520 GEH917510:GEH917520 GOD917510:GOD917520 GXZ917510:GXZ917520 HHV917510:HHV917520 HRR917510:HRR917520 IBN917510:IBN917520 ILJ917510:ILJ917520 IVF917510:IVF917520 JFB917510:JFB917520 JOX917510:JOX917520 JYT917510:JYT917520 KIP917510:KIP917520 KSL917510:KSL917520 LCH917510:LCH917520 LMD917510:LMD917520 LVZ917510:LVZ917520 MFV917510:MFV917520 MPR917510:MPR917520 MZN917510:MZN917520 NJJ917510:NJJ917520 NTF917510:NTF917520 ODB917510:ODB917520 OMX917510:OMX917520 OWT917510:OWT917520 PGP917510:PGP917520 PQL917510:PQL917520 QAH917510:QAH917520 QKD917510:QKD917520 QTZ917510:QTZ917520 RDV917510:RDV917520 RNR917510:RNR917520 RXN917510:RXN917520 SHJ917510:SHJ917520 SRF917510:SRF917520 TBB917510:TBB917520 TKX917510:TKX917520 TUT917510:TUT917520 UEP917510:UEP917520 UOL917510:UOL917520 UYH917510:UYH917520 VID917510:VID917520 VRZ917510:VRZ917520 WBV917510:WBV917520 WLR917510:WLR917520 WVN917510:WVN917520 F983046:F983056 JB983046:JB983056 SX983046:SX983056 ACT983046:ACT983056 AMP983046:AMP983056 AWL983046:AWL983056 BGH983046:BGH983056 BQD983046:BQD983056 BZZ983046:BZZ983056 CJV983046:CJV983056 CTR983046:CTR983056 DDN983046:DDN983056 DNJ983046:DNJ983056 DXF983046:DXF983056 EHB983046:EHB983056 EQX983046:EQX983056 FAT983046:FAT983056 FKP983046:FKP983056 FUL983046:FUL983056 GEH983046:GEH983056 GOD983046:GOD983056 GXZ983046:GXZ983056 HHV983046:HHV983056 HRR983046:HRR983056 IBN983046:IBN983056 ILJ983046:ILJ983056 IVF983046:IVF983056 JFB983046:JFB983056 JOX983046:JOX983056 JYT983046:JYT983056 KIP983046:KIP983056 KSL983046:KSL983056 LCH983046:LCH983056 LMD983046:LMD983056 LVZ983046:LVZ983056 MFV983046:MFV983056 MPR983046:MPR983056 MZN983046:MZN983056 NJJ983046:NJJ983056 NTF983046:NTF983056 ODB983046:ODB983056 OMX983046:OMX983056 OWT983046:OWT983056 PGP983046:PGP983056 PQL983046:PQL983056 QAH983046:QAH983056 QKD983046:QKD983056 QTZ983046:QTZ983056 RDV983046:RDV983056 RNR983046:RNR983056 RXN983046:RXN983056 SHJ983046:SHJ983056 SRF983046:SRF983056 TBB983046:TBB983056 TKX983046:TKX983056 TUT983046:TUT983056 UEP983046:UEP983056 UOL983046:UOL983056 UYH983046:UYH983056 VID983046:VID983056 VRZ983046:VRZ983056 WBV983046:WBV983056 WLR983046:WLR983056 WVN983046:WVN983056" xr:uid="{9FCF65BC-7FD0-4078-ACD7-0E0EA777FBC9}">
      <formula1>"Mới,Cập nhật"</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8087A-845E-4176-B636-6B8CDCAB0790}">
  <dimension ref="B1:IR29"/>
  <sheetViews>
    <sheetView workbookViewId="0">
      <selection activeCell="D14" sqref="D14"/>
    </sheetView>
  </sheetViews>
  <sheetFormatPr defaultColWidth="9.08984375" defaultRowHeight="13"/>
  <cols>
    <col min="1" max="1" width="0.6328125" style="1" customWidth="1"/>
    <col min="2" max="2" width="2.90625" style="1" customWidth="1"/>
    <col min="3" max="3" width="14.6328125" style="1" customWidth="1"/>
    <col min="4" max="4" width="20.26953125" style="1" customWidth="1"/>
    <col min="5" max="5" width="17.7265625" style="1" customWidth="1"/>
    <col min="6" max="11" width="8.36328125" style="1" customWidth="1"/>
    <col min="12" max="12" width="0.26953125" style="1" customWidth="1"/>
    <col min="13" max="13" width="17" style="1" customWidth="1"/>
    <col min="14" max="19" width="8.36328125" style="1" customWidth="1"/>
    <col min="20" max="20" width="0.26953125" style="1" customWidth="1"/>
    <col min="21" max="21" width="20.36328125" style="1" customWidth="1"/>
    <col min="22" max="22" width="0.36328125" style="1" customWidth="1"/>
    <col min="23" max="256" width="9.08984375" style="1"/>
    <col min="257" max="257" width="0.6328125" style="1" customWidth="1"/>
    <col min="258" max="258" width="2.90625" style="1" customWidth="1"/>
    <col min="259" max="259" width="14.6328125" style="1" customWidth="1"/>
    <col min="260" max="260" width="20.26953125" style="1" customWidth="1"/>
    <col min="261" max="261" width="17.7265625" style="1" customWidth="1"/>
    <col min="262" max="267" width="8.36328125" style="1" customWidth="1"/>
    <col min="268" max="268" width="0.26953125" style="1" customWidth="1"/>
    <col min="269" max="269" width="17" style="1" customWidth="1"/>
    <col min="270" max="275" width="8.36328125" style="1" customWidth="1"/>
    <col min="276" max="276" width="0.26953125" style="1" customWidth="1"/>
    <col min="277" max="277" width="20.36328125" style="1" customWidth="1"/>
    <col min="278" max="278" width="0.36328125" style="1" customWidth="1"/>
    <col min="279" max="512" width="9.08984375" style="1"/>
    <col min="513" max="513" width="0.6328125" style="1" customWidth="1"/>
    <col min="514" max="514" width="2.90625" style="1" customWidth="1"/>
    <col min="515" max="515" width="14.6328125" style="1" customWidth="1"/>
    <col min="516" max="516" width="20.26953125" style="1" customWidth="1"/>
    <col min="517" max="517" width="17.7265625" style="1" customWidth="1"/>
    <col min="518" max="523" width="8.36328125" style="1" customWidth="1"/>
    <col min="524" max="524" width="0.26953125" style="1" customWidth="1"/>
    <col min="525" max="525" width="17" style="1" customWidth="1"/>
    <col min="526" max="531" width="8.36328125" style="1" customWidth="1"/>
    <col min="532" max="532" width="0.26953125" style="1" customWidth="1"/>
    <col min="533" max="533" width="20.36328125" style="1" customWidth="1"/>
    <col min="534" max="534" width="0.36328125" style="1" customWidth="1"/>
    <col min="535" max="768" width="9.08984375" style="1"/>
    <col min="769" max="769" width="0.6328125" style="1" customWidth="1"/>
    <col min="770" max="770" width="2.90625" style="1" customWidth="1"/>
    <col min="771" max="771" width="14.6328125" style="1" customWidth="1"/>
    <col min="772" max="772" width="20.26953125" style="1" customWidth="1"/>
    <col min="773" max="773" width="17.7265625" style="1" customWidth="1"/>
    <col min="774" max="779" width="8.36328125" style="1" customWidth="1"/>
    <col min="780" max="780" width="0.26953125" style="1" customWidth="1"/>
    <col min="781" max="781" width="17" style="1" customWidth="1"/>
    <col min="782" max="787" width="8.36328125" style="1" customWidth="1"/>
    <col min="788" max="788" width="0.26953125" style="1" customWidth="1"/>
    <col min="789" max="789" width="20.36328125" style="1" customWidth="1"/>
    <col min="790" max="790" width="0.36328125" style="1" customWidth="1"/>
    <col min="791" max="1024" width="9.08984375" style="1"/>
    <col min="1025" max="1025" width="0.6328125" style="1" customWidth="1"/>
    <col min="1026" max="1026" width="2.90625" style="1" customWidth="1"/>
    <col min="1027" max="1027" width="14.6328125" style="1" customWidth="1"/>
    <col min="1028" max="1028" width="20.26953125" style="1" customWidth="1"/>
    <col min="1029" max="1029" width="17.7265625" style="1" customWidth="1"/>
    <col min="1030" max="1035" width="8.36328125" style="1" customWidth="1"/>
    <col min="1036" max="1036" width="0.26953125" style="1" customWidth="1"/>
    <col min="1037" max="1037" width="17" style="1" customWidth="1"/>
    <col min="1038" max="1043" width="8.36328125" style="1" customWidth="1"/>
    <col min="1044" max="1044" width="0.26953125" style="1" customWidth="1"/>
    <col min="1045" max="1045" width="20.36328125" style="1" customWidth="1"/>
    <col min="1046" max="1046" width="0.36328125" style="1" customWidth="1"/>
    <col min="1047" max="1280" width="9.08984375" style="1"/>
    <col min="1281" max="1281" width="0.6328125" style="1" customWidth="1"/>
    <col min="1282" max="1282" width="2.90625" style="1" customWidth="1"/>
    <col min="1283" max="1283" width="14.6328125" style="1" customWidth="1"/>
    <col min="1284" max="1284" width="20.26953125" style="1" customWidth="1"/>
    <col min="1285" max="1285" width="17.7265625" style="1" customWidth="1"/>
    <col min="1286" max="1291" width="8.36328125" style="1" customWidth="1"/>
    <col min="1292" max="1292" width="0.26953125" style="1" customWidth="1"/>
    <col min="1293" max="1293" width="17" style="1" customWidth="1"/>
    <col min="1294" max="1299" width="8.36328125" style="1" customWidth="1"/>
    <col min="1300" max="1300" width="0.26953125" style="1" customWidth="1"/>
    <col min="1301" max="1301" width="20.36328125" style="1" customWidth="1"/>
    <col min="1302" max="1302" width="0.36328125" style="1" customWidth="1"/>
    <col min="1303" max="1536" width="9.08984375" style="1"/>
    <col min="1537" max="1537" width="0.6328125" style="1" customWidth="1"/>
    <col min="1538" max="1538" width="2.90625" style="1" customWidth="1"/>
    <col min="1539" max="1539" width="14.6328125" style="1" customWidth="1"/>
    <col min="1540" max="1540" width="20.26953125" style="1" customWidth="1"/>
    <col min="1541" max="1541" width="17.7265625" style="1" customWidth="1"/>
    <col min="1542" max="1547" width="8.36328125" style="1" customWidth="1"/>
    <col min="1548" max="1548" width="0.26953125" style="1" customWidth="1"/>
    <col min="1549" max="1549" width="17" style="1" customWidth="1"/>
    <col min="1550" max="1555" width="8.36328125" style="1" customWidth="1"/>
    <col min="1556" max="1556" width="0.26953125" style="1" customWidth="1"/>
    <col min="1557" max="1557" width="20.36328125" style="1" customWidth="1"/>
    <col min="1558" max="1558" width="0.36328125" style="1" customWidth="1"/>
    <col min="1559" max="1792" width="9.08984375" style="1"/>
    <col min="1793" max="1793" width="0.6328125" style="1" customWidth="1"/>
    <col min="1794" max="1794" width="2.90625" style="1" customWidth="1"/>
    <col min="1795" max="1795" width="14.6328125" style="1" customWidth="1"/>
    <col min="1796" max="1796" width="20.26953125" style="1" customWidth="1"/>
    <col min="1797" max="1797" width="17.7265625" style="1" customWidth="1"/>
    <col min="1798" max="1803" width="8.36328125" style="1" customWidth="1"/>
    <col min="1804" max="1804" width="0.26953125" style="1" customWidth="1"/>
    <col min="1805" max="1805" width="17" style="1" customWidth="1"/>
    <col min="1806" max="1811" width="8.36328125" style="1" customWidth="1"/>
    <col min="1812" max="1812" width="0.26953125" style="1" customWidth="1"/>
    <col min="1813" max="1813" width="20.36328125" style="1" customWidth="1"/>
    <col min="1814" max="1814" width="0.36328125" style="1" customWidth="1"/>
    <col min="1815" max="2048" width="9.08984375" style="1"/>
    <col min="2049" max="2049" width="0.6328125" style="1" customWidth="1"/>
    <col min="2050" max="2050" width="2.90625" style="1" customWidth="1"/>
    <col min="2051" max="2051" width="14.6328125" style="1" customWidth="1"/>
    <col min="2052" max="2052" width="20.26953125" style="1" customWidth="1"/>
    <col min="2053" max="2053" width="17.7265625" style="1" customWidth="1"/>
    <col min="2054" max="2059" width="8.36328125" style="1" customWidth="1"/>
    <col min="2060" max="2060" width="0.26953125" style="1" customWidth="1"/>
    <col min="2061" max="2061" width="17" style="1" customWidth="1"/>
    <col min="2062" max="2067" width="8.36328125" style="1" customWidth="1"/>
    <col min="2068" max="2068" width="0.26953125" style="1" customWidth="1"/>
    <col min="2069" max="2069" width="20.36328125" style="1" customWidth="1"/>
    <col min="2070" max="2070" width="0.36328125" style="1" customWidth="1"/>
    <col min="2071" max="2304" width="9.08984375" style="1"/>
    <col min="2305" max="2305" width="0.6328125" style="1" customWidth="1"/>
    <col min="2306" max="2306" width="2.90625" style="1" customWidth="1"/>
    <col min="2307" max="2307" width="14.6328125" style="1" customWidth="1"/>
    <col min="2308" max="2308" width="20.26953125" style="1" customWidth="1"/>
    <col min="2309" max="2309" width="17.7265625" style="1" customWidth="1"/>
    <col min="2310" max="2315" width="8.36328125" style="1" customWidth="1"/>
    <col min="2316" max="2316" width="0.26953125" style="1" customWidth="1"/>
    <col min="2317" max="2317" width="17" style="1" customWidth="1"/>
    <col min="2318" max="2323" width="8.36328125" style="1" customWidth="1"/>
    <col min="2324" max="2324" width="0.26953125" style="1" customWidth="1"/>
    <col min="2325" max="2325" width="20.36328125" style="1" customWidth="1"/>
    <col min="2326" max="2326" width="0.36328125" style="1" customWidth="1"/>
    <col min="2327" max="2560" width="9.08984375" style="1"/>
    <col min="2561" max="2561" width="0.6328125" style="1" customWidth="1"/>
    <col min="2562" max="2562" width="2.90625" style="1" customWidth="1"/>
    <col min="2563" max="2563" width="14.6328125" style="1" customWidth="1"/>
    <col min="2564" max="2564" width="20.26953125" style="1" customWidth="1"/>
    <col min="2565" max="2565" width="17.7265625" style="1" customWidth="1"/>
    <col min="2566" max="2571" width="8.36328125" style="1" customWidth="1"/>
    <col min="2572" max="2572" width="0.26953125" style="1" customWidth="1"/>
    <col min="2573" max="2573" width="17" style="1" customWidth="1"/>
    <col min="2574" max="2579" width="8.36328125" style="1" customWidth="1"/>
    <col min="2580" max="2580" width="0.26953125" style="1" customWidth="1"/>
    <col min="2581" max="2581" width="20.36328125" style="1" customWidth="1"/>
    <col min="2582" max="2582" width="0.36328125" style="1" customWidth="1"/>
    <col min="2583" max="2816" width="9.08984375" style="1"/>
    <col min="2817" max="2817" width="0.6328125" style="1" customWidth="1"/>
    <col min="2818" max="2818" width="2.90625" style="1" customWidth="1"/>
    <col min="2819" max="2819" width="14.6328125" style="1" customWidth="1"/>
    <col min="2820" max="2820" width="20.26953125" style="1" customWidth="1"/>
    <col min="2821" max="2821" width="17.7265625" style="1" customWidth="1"/>
    <col min="2822" max="2827" width="8.36328125" style="1" customWidth="1"/>
    <col min="2828" max="2828" width="0.26953125" style="1" customWidth="1"/>
    <col min="2829" max="2829" width="17" style="1" customWidth="1"/>
    <col min="2830" max="2835" width="8.36328125" style="1" customWidth="1"/>
    <col min="2836" max="2836" width="0.26953125" style="1" customWidth="1"/>
    <col min="2837" max="2837" width="20.36328125" style="1" customWidth="1"/>
    <col min="2838" max="2838" width="0.36328125" style="1" customWidth="1"/>
    <col min="2839" max="3072" width="9.08984375" style="1"/>
    <col min="3073" max="3073" width="0.6328125" style="1" customWidth="1"/>
    <col min="3074" max="3074" width="2.90625" style="1" customWidth="1"/>
    <col min="3075" max="3075" width="14.6328125" style="1" customWidth="1"/>
    <col min="3076" max="3076" width="20.26953125" style="1" customWidth="1"/>
    <col min="3077" max="3077" width="17.7265625" style="1" customWidth="1"/>
    <col min="3078" max="3083" width="8.36328125" style="1" customWidth="1"/>
    <col min="3084" max="3084" width="0.26953125" style="1" customWidth="1"/>
    <col min="3085" max="3085" width="17" style="1" customWidth="1"/>
    <col min="3086" max="3091" width="8.36328125" style="1" customWidth="1"/>
    <col min="3092" max="3092" width="0.26953125" style="1" customWidth="1"/>
    <col min="3093" max="3093" width="20.36328125" style="1" customWidth="1"/>
    <col min="3094" max="3094" width="0.36328125" style="1" customWidth="1"/>
    <col min="3095" max="3328" width="9.08984375" style="1"/>
    <col min="3329" max="3329" width="0.6328125" style="1" customWidth="1"/>
    <col min="3330" max="3330" width="2.90625" style="1" customWidth="1"/>
    <col min="3331" max="3331" width="14.6328125" style="1" customWidth="1"/>
    <col min="3332" max="3332" width="20.26953125" style="1" customWidth="1"/>
    <col min="3333" max="3333" width="17.7265625" style="1" customWidth="1"/>
    <col min="3334" max="3339" width="8.36328125" style="1" customWidth="1"/>
    <col min="3340" max="3340" width="0.26953125" style="1" customWidth="1"/>
    <col min="3341" max="3341" width="17" style="1" customWidth="1"/>
    <col min="3342" max="3347" width="8.36328125" style="1" customWidth="1"/>
    <col min="3348" max="3348" width="0.26953125" style="1" customWidth="1"/>
    <col min="3349" max="3349" width="20.36328125" style="1" customWidth="1"/>
    <col min="3350" max="3350" width="0.36328125" style="1" customWidth="1"/>
    <col min="3351" max="3584" width="9.08984375" style="1"/>
    <col min="3585" max="3585" width="0.6328125" style="1" customWidth="1"/>
    <col min="3586" max="3586" width="2.90625" style="1" customWidth="1"/>
    <col min="3587" max="3587" width="14.6328125" style="1" customWidth="1"/>
    <col min="3588" max="3588" width="20.26953125" style="1" customWidth="1"/>
    <col min="3589" max="3589" width="17.7265625" style="1" customWidth="1"/>
    <col min="3590" max="3595" width="8.36328125" style="1" customWidth="1"/>
    <col min="3596" max="3596" width="0.26953125" style="1" customWidth="1"/>
    <col min="3597" max="3597" width="17" style="1" customWidth="1"/>
    <col min="3598" max="3603" width="8.36328125" style="1" customWidth="1"/>
    <col min="3604" max="3604" width="0.26953125" style="1" customWidth="1"/>
    <col min="3605" max="3605" width="20.36328125" style="1" customWidth="1"/>
    <col min="3606" max="3606" width="0.36328125" style="1" customWidth="1"/>
    <col min="3607" max="3840" width="9.08984375" style="1"/>
    <col min="3841" max="3841" width="0.6328125" style="1" customWidth="1"/>
    <col min="3842" max="3842" width="2.90625" style="1" customWidth="1"/>
    <col min="3843" max="3843" width="14.6328125" style="1" customWidth="1"/>
    <col min="3844" max="3844" width="20.26953125" style="1" customWidth="1"/>
    <col min="3845" max="3845" width="17.7265625" style="1" customWidth="1"/>
    <col min="3846" max="3851" width="8.36328125" style="1" customWidth="1"/>
    <col min="3852" max="3852" width="0.26953125" style="1" customWidth="1"/>
    <col min="3853" max="3853" width="17" style="1" customWidth="1"/>
    <col min="3854" max="3859" width="8.36328125" style="1" customWidth="1"/>
    <col min="3860" max="3860" width="0.26953125" style="1" customWidth="1"/>
    <col min="3861" max="3861" width="20.36328125" style="1" customWidth="1"/>
    <col min="3862" max="3862" width="0.36328125" style="1" customWidth="1"/>
    <col min="3863" max="4096" width="9.08984375" style="1"/>
    <col min="4097" max="4097" width="0.6328125" style="1" customWidth="1"/>
    <col min="4098" max="4098" width="2.90625" style="1" customWidth="1"/>
    <col min="4099" max="4099" width="14.6328125" style="1" customWidth="1"/>
    <col min="4100" max="4100" width="20.26953125" style="1" customWidth="1"/>
    <col min="4101" max="4101" width="17.7265625" style="1" customWidth="1"/>
    <col min="4102" max="4107" width="8.36328125" style="1" customWidth="1"/>
    <col min="4108" max="4108" width="0.26953125" style="1" customWidth="1"/>
    <col min="4109" max="4109" width="17" style="1" customWidth="1"/>
    <col min="4110" max="4115" width="8.36328125" style="1" customWidth="1"/>
    <col min="4116" max="4116" width="0.26953125" style="1" customWidth="1"/>
    <col min="4117" max="4117" width="20.36328125" style="1" customWidth="1"/>
    <col min="4118" max="4118" width="0.36328125" style="1" customWidth="1"/>
    <col min="4119" max="4352" width="9.08984375" style="1"/>
    <col min="4353" max="4353" width="0.6328125" style="1" customWidth="1"/>
    <col min="4354" max="4354" width="2.90625" style="1" customWidth="1"/>
    <col min="4355" max="4355" width="14.6328125" style="1" customWidth="1"/>
    <col min="4356" max="4356" width="20.26953125" style="1" customWidth="1"/>
    <col min="4357" max="4357" width="17.7265625" style="1" customWidth="1"/>
    <col min="4358" max="4363" width="8.36328125" style="1" customWidth="1"/>
    <col min="4364" max="4364" width="0.26953125" style="1" customWidth="1"/>
    <col min="4365" max="4365" width="17" style="1" customWidth="1"/>
    <col min="4366" max="4371" width="8.36328125" style="1" customWidth="1"/>
    <col min="4372" max="4372" width="0.26953125" style="1" customWidth="1"/>
    <col min="4373" max="4373" width="20.36328125" style="1" customWidth="1"/>
    <col min="4374" max="4374" width="0.36328125" style="1" customWidth="1"/>
    <col min="4375" max="4608" width="9.08984375" style="1"/>
    <col min="4609" max="4609" width="0.6328125" style="1" customWidth="1"/>
    <col min="4610" max="4610" width="2.90625" style="1" customWidth="1"/>
    <col min="4611" max="4611" width="14.6328125" style="1" customWidth="1"/>
    <col min="4612" max="4612" width="20.26953125" style="1" customWidth="1"/>
    <col min="4613" max="4613" width="17.7265625" style="1" customWidth="1"/>
    <col min="4614" max="4619" width="8.36328125" style="1" customWidth="1"/>
    <col min="4620" max="4620" width="0.26953125" style="1" customWidth="1"/>
    <col min="4621" max="4621" width="17" style="1" customWidth="1"/>
    <col min="4622" max="4627" width="8.36328125" style="1" customWidth="1"/>
    <col min="4628" max="4628" width="0.26953125" style="1" customWidth="1"/>
    <col min="4629" max="4629" width="20.36328125" style="1" customWidth="1"/>
    <col min="4630" max="4630" width="0.36328125" style="1" customWidth="1"/>
    <col min="4631" max="4864" width="9.08984375" style="1"/>
    <col min="4865" max="4865" width="0.6328125" style="1" customWidth="1"/>
    <col min="4866" max="4866" width="2.90625" style="1" customWidth="1"/>
    <col min="4867" max="4867" width="14.6328125" style="1" customWidth="1"/>
    <col min="4868" max="4868" width="20.26953125" style="1" customWidth="1"/>
    <col min="4869" max="4869" width="17.7265625" style="1" customWidth="1"/>
    <col min="4870" max="4875" width="8.36328125" style="1" customWidth="1"/>
    <col min="4876" max="4876" width="0.26953125" style="1" customWidth="1"/>
    <col min="4877" max="4877" width="17" style="1" customWidth="1"/>
    <col min="4878" max="4883" width="8.36328125" style="1" customWidth="1"/>
    <col min="4884" max="4884" width="0.26953125" style="1" customWidth="1"/>
    <col min="4885" max="4885" width="20.36328125" style="1" customWidth="1"/>
    <col min="4886" max="4886" width="0.36328125" style="1" customWidth="1"/>
    <col min="4887" max="5120" width="9.08984375" style="1"/>
    <col min="5121" max="5121" width="0.6328125" style="1" customWidth="1"/>
    <col min="5122" max="5122" width="2.90625" style="1" customWidth="1"/>
    <col min="5123" max="5123" width="14.6328125" style="1" customWidth="1"/>
    <col min="5124" max="5124" width="20.26953125" style="1" customWidth="1"/>
    <col min="5125" max="5125" width="17.7265625" style="1" customWidth="1"/>
    <col min="5126" max="5131" width="8.36328125" style="1" customWidth="1"/>
    <col min="5132" max="5132" width="0.26953125" style="1" customWidth="1"/>
    <col min="5133" max="5133" width="17" style="1" customWidth="1"/>
    <col min="5134" max="5139" width="8.36328125" style="1" customWidth="1"/>
    <col min="5140" max="5140" width="0.26953125" style="1" customWidth="1"/>
    <col min="5141" max="5141" width="20.36328125" style="1" customWidth="1"/>
    <col min="5142" max="5142" width="0.36328125" style="1" customWidth="1"/>
    <col min="5143" max="5376" width="9.08984375" style="1"/>
    <col min="5377" max="5377" width="0.6328125" style="1" customWidth="1"/>
    <col min="5378" max="5378" width="2.90625" style="1" customWidth="1"/>
    <col min="5379" max="5379" width="14.6328125" style="1" customWidth="1"/>
    <col min="5380" max="5380" width="20.26953125" style="1" customWidth="1"/>
    <col min="5381" max="5381" width="17.7265625" style="1" customWidth="1"/>
    <col min="5382" max="5387" width="8.36328125" style="1" customWidth="1"/>
    <col min="5388" max="5388" width="0.26953125" style="1" customWidth="1"/>
    <col min="5389" max="5389" width="17" style="1" customWidth="1"/>
    <col min="5390" max="5395" width="8.36328125" style="1" customWidth="1"/>
    <col min="5396" max="5396" width="0.26953125" style="1" customWidth="1"/>
    <col min="5397" max="5397" width="20.36328125" style="1" customWidth="1"/>
    <col min="5398" max="5398" width="0.36328125" style="1" customWidth="1"/>
    <col min="5399" max="5632" width="9.08984375" style="1"/>
    <col min="5633" max="5633" width="0.6328125" style="1" customWidth="1"/>
    <col min="5634" max="5634" width="2.90625" style="1" customWidth="1"/>
    <col min="5635" max="5635" width="14.6328125" style="1" customWidth="1"/>
    <col min="5636" max="5636" width="20.26953125" style="1" customWidth="1"/>
    <col min="5637" max="5637" width="17.7265625" style="1" customWidth="1"/>
    <col min="5638" max="5643" width="8.36328125" style="1" customWidth="1"/>
    <col min="5644" max="5644" width="0.26953125" style="1" customWidth="1"/>
    <col min="5645" max="5645" width="17" style="1" customWidth="1"/>
    <col min="5646" max="5651" width="8.36328125" style="1" customWidth="1"/>
    <col min="5652" max="5652" width="0.26953125" style="1" customWidth="1"/>
    <col min="5653" max="5653" width="20.36328125" style="1" customWidth="1"/>
    <col min="5654" max="5654" width="0.36328125" style="1" customWidth="1"/>
    <col min="5655" max="5888" width="9.08984375" style="1"/>
    <col min="5889" max="5889" width="0.6328125" style="1" customWidth="1"/>
    <col min="5890" max="5890" width="2.90625" style="1" customWidth="1"/>
    <col min="5891" max="5891" width="14.6328125" style="1" customWidth="1"/>
    <col min="5892" max="5892" width="20.26953125" style="1" customWidth="1"/>
    <col min="5893" max="5893" width="17.7265625" style="1" customWidth="1"/>
    <col min="5894" max="5899" width="8.36328125" style="1" customWidth="1"/>
    <col min="5900" max="5900" width="0.26953125" style="1" customWidth="1"/>
    <col min="5901" max="5901" width="17" style="1" customWidth="1"/>
    <col min="5902" max="5907" width="8.36328125" style="1" customWidth="1"/>
    <col min="5908" max="5908" width="0.26953125" style="1" customWidth="1"/>
    <col min="5909" max="5909" width="20.36328125" style="1" customWidth="1"/>
    <col min="5910" max="5910" width="0.36328125" style="1" customWidth="1"/>
    <col min="5911" max="6144" width="9.08984375" style="1"/>
    <col min="6145" max="6145" width="0.6328125" style="1" customWidth="1"/>
    <col min="6146" max="6146" width="2.90625" style="1" customWidth="1"/>
    <col min="6147" max="6147" width="14.6328125" style="1" customWidth="1"/>
    <col min="6148" max="6148" width="20.26953125" style="1" customWidth="1"/>
    <col min="6149" max="6149" width="17.7265625" style="1" customWidth="1"/>
    <col min="6150" max="6155" width="8.36328125" style="1" customWidth="1"/>
    <col min="6156" max="6156" width="0.26953125" style="1" customWidth="1"/>
    <col min="6157" max="6157" width="17" style="1" customWidth="1"/>
    <col min="6158" max="6163" width="8.36328125" style="1" customWidth="1"/>
    <col min="6164" max="6164" width="0.26953125" style="1" customWidth="1"/>
    <col min="6165" max="6165" width="20.36328125" style="1" customWidth="1"/>
    <col min="6166" max="6166" width="0.36328125" style="1" customWidth="1"/>
    <col min="6167" max="6400" width="9.08984375" style="1"/>
    <col min="6401" max="6401" width="0.6328125" style="1" customWidth="1"/>
    <col min="6402" max="6402" width="2.90625" style="1" customWidth="1"/>
    <col min="6403" max="6403" width="14.6328125" style="1" customWidth="1"/>
    <col min="6404" max="6404" width="20.26953125" style="1" customWidth="1"/>
    <col min="6405" max="6405" width="17.7265625" style="1" customWidth="1"/>
    <col min="6406" max="6411" width="8.36328125" style="1" customWidth="1"/>
    <col min="6412" max="6412" width="0.26953125" style="1" customWidth="1"/>
    <col min="6413" max="6413" width="17" style="1" customWidth="1"/>
    <col min="6414" max="6419" width="8.36328125" style="1" customWidth="1"/>
    <col min="6420" max="6420" width="0.26953125" style="1" customWidth="1"/>
    <col min="6421" max="6421" width="20.36328125" style="1" customWidth="1"/>
    <col min="6422" max="6422" width="0.36328125" style="1" customWidth="1"/>
    <col min="6423" max="6656" width="9.08984375" style="1"/>
    <col min="6657" max="6657" width="0.6328125" style="1" customWidth="1"/>
    <col min="6658" max="6658" width="2.90625" style="1" customWidth="1"/>
    <col min="6659" max="6659" width="14.6328125" style="1" customWidth="1"/>
    <col min="6660" max="6660" width="20.26953125" style="1" customWidth="1"/>
    <col min="6661" max="6661" width="17.7265625" style="1" customWidth="1"/>
    <col min="6662" max="6667" width="8.36328125" style="1" customWidth="1"/>
    <col min="6668" max="6668" width="0.26953125" style="1" customWidth="1"/>
    <col min="6669" max="6669" width="17" style="1" customWidth="1"/>
    <col min="6670" max="6675" width="8.36328125" style="1" customWidth="1"/>
    <col min="6676" max="6676" width="0.26953125" style="1" customWidth="1"/>
    <col min="6677" max="6677" width="20.36328125" style="1" customWidth="1"/>
    <col min="6678" max="6678" width="0.36328125" style="1" customWidth="1"/>
    <col min="6679" max="6912" width="9.08984375" style="1"/>
    <col min="6913" max="6913" width="0.6328125" style="1" customWidth="1"/>
    <col min="6914" max="6914" width="2.90625" style="1" customWidth="1"/>
    <col min="6915" max="6915" width="14.6328125" style="1" customWidth="1"/>
    <col min="6916" max="6916" width="20.26953125" style="1" customWidth="1"/>
    <col min="6917" max="6917" width="17.7265625" style="1" customWidth="1"/>
    <col min="6918" max="6923" width="8.36328125" style="1" customWidth="1"/>
    <col min="6924" max="6924" width="0.26953125" style="1" customWidth="1"/>
    <col min="6925" max="6925" width="17" style="1" customWidth="1"/>
    <col min="6926" max="6931" width="8.36328125" style="1" customWidth="1"/>
    <col min="6932" max="6932" width="0.26953125" style="1" customWidth="1"/>
    <col min="6933" max="6933" width="20.36328125" style="1" customWidth="1"/>
    <col min="6934" max="6934" width="0.36328125" style="1" customWidth="1"/>
    <col min="6935" max="7168" width="9.08984375" style="1"/>
    <col min="7169" max="7169" width="0.6328125" style="1" customWidth="1"/>
    <col min="7170" max="7170" width="2.90625" style="1" customWidth="1"/>
    <col min="7171" max="7171" width="14.6328125" style="1" customWidth="1"/>
    <col min="7172" max="7172" width="20.26953125" style="1" customWidth="1"/>
    <col min="7173" max="7173" width="17.7265625" style="1" customWidth="1"/>
    <col min="7174" max="7179" width="8.36328125" style="1" customWidth="1"/>
    <col min="7180" max="7180" width="0.26953125" style="1" customWidth="1"/>
    <col min="7181" max="7181" width="17" style="1" customWidth="1"/>
    <col min="7182" max="7187" width="8.36328125" style="1" customWidth="1"/>
    <col min="7188" max="7188" width="0.26953125" style="1" customWidth="1"/>
    <col min="7189" max="7189" width="20.36328125" style="1" customWidth="1"/>
    <col min="7190" max="7190" width="0.36328125" style="1" customWidth="1"/>
    <col min="7191" max="7424" width="9.08984375" style="1"/>
    <col min="7425" max="7425" width="0.6328125" style="1" customWidth="1"/>
    <col min="7426" max="7426" width="2.90625" style="1" customWidth="1"/>
    <col min="7427" max="7427" width="14.6328125" style="1" customWidth="1"/>
    <col min="7428" max="7428" width="20.26953125" style="1" customWidth="1"/>
    <col min="7429" max="7429" width="17.7265625" style="1" customWidth="1"/>
    <col min="7430" max="7435" width="8.36328125" style="1" customWidth="1"/>
    <col min="7436" max="7436" width="0.26953125" style="1" customWidth="1"/>
    <col min="7437" max="7437" width="17" style="1" customWidth="1"/>
    <col min="7438" max="7443" width="8.36328125" style="1" customWidth="1"/>
    <col min="7444" max="7444" width="0.26953125" style="1" customWidth="1"/>
    <col min="7445" max="7445" width="20.36328125" style="1" customWidth="1"/>
    <col min="7446" max="7446" width="0.36328125" style="1" customWidth="1"/>
    <col min="7447" max="7680" width="9.08984375" style="1"/>
    <col min="7681" max="7681" width="0.6328125" style="1" customWidth="1"/>
    <col min="7682" max="7682" width="2.90625" style="1" customWidth="1"/>
    <col min="7683" max="7683" width="14.6328125" style="1" customWidth="1"/>
    <col min="7684" max="7684" width="20.26953125" style="1" customWidth="1"/>
    <col min="7685" max="7685" width="17.7265625" style="1" customWidth="1"/>
    <col min="7686" max="7691" width="8.36328125" style="1" customWidth="1"/>
    <col min="7692" max="7692" width="0.26953125" style="1" customWidth="1"/>
    <col min="7693" max="7693" width="17" style="1" customWidth="1"/>
    <col min="7694" max="7699" width="8.36328125" style="1" customWidth="1"/>
    <col min="7700" max="7700" width="0.26953125" style="1" customWidth="1"/>
    <col min="7701" max="7701" width="20.36328125" style="1" customWidth="1"/>
    <col min="7702" max="7702" width="0.36328125" style="1" customWidth="1"/>
    <col min="7703" max="7936" width="9.08984375" style="1"/>
    <col min="7937" max="7937" width="0.6328125" style="1" customWidth="1"/>
    <col min="7938" max="7938" width="2.90625" style="1" customWidth="1"/>
    <col min="7939" max="7939" width="14.6328125" style="1" customWidth="1"/>
    <col min="7940" max="7940" width="20.26953125" style="1" customWidth="1"/>
    <col min="7941" max="7941" width="17.7265625" style="1" customWidth="1"/>
    <col min="7942" max="7947" width="8.36328125" style="1" customWidth="1"/>
    <col min="7948" max="7948" width="0.26953125" style="1" customWidth="1"/>
    <col min="7949" max="7949" width="17" style="1" customWidth="1"/>
    <col min="7950" max="7955" width="8.36328125" style="1" customWidth="1"/>
    <col min="7956" max="7956" width="0.26953125" style="1" customWidth="1"/>
    <col min="7957" max="7957" width="20.36328125" style="1" customWidth="1"/>
    <col min="7958" max="7958" width="0.36328125" style="1" customWidth="1"/>
    <col min="7959" max="8192" width="9.08984375" style="1"/>
    <col min="8193" max="8193" width="0.6328125" style="1" customWidth="1"/>
    <col min="8194" max="8194" width="2.90625" style="1" customWidth="1"/>
    <col min="8195" max="8195" width="14.6328125" style="1" customWidth="1"/>
    <col min="8196" max="8196" width="20.26953125" style="1" customWidth="1"/>
    <col min="8197" max="8197" width="17.7265625" style="1" customWidth="1"/>
    <col min="8198" max="8203" width="8.36328125" style="1" customWidth="1"/>
    <col min="8204" max="8204" width="0.26953125" style="1" customWidth="1"/>
    <col min="8205" max="8205" width="17" style="1" customWidth="1"/>
    <col min="8206" max="8211" width="8.36328125" style="1" customWidth="1"/>
    <col min="8212" max="8212" width="0.26953125" style="1" customWidth="1"/>
    <col min="8213" max="8213" width="20.36328125" style="1" customWidth="1"/>
    <col min="8214" max="8214" width="0.36328125" style="1" customWidth="1"/>
    <col min="8215" max="8448" width="9.08984375" style="1"/>
    <col min="8449" max="8449" width="0.6328125" style="1" customWidth="1"/>
    <col min="8450" max="8450" width="2.90625" style="1" customWidth="1"/>
    <col min="8451" max="8451" width="14.6328125" style="1" customWidth="1"/>
    <col min="8452" max="8452" width="20.26953125" style="1" customWidth="1"/>
    <col min="8453" max="8453" width="17.7265625" style="1" customWidth="1"/>
    <col min="8454" max="8459" width="8.36328125" style="1" customWidth="1"/>
    <col min="8460" max="8460" width="0.26953125" style="1" customWidth="1"/>
    <col min="8461" max="8461" width="17" style="1" customWidth="1"/>
    <col min="8462" max="8467" width="8.36328125" style="1" customWidth="1"/>
    <col min="8468" max="8468" width="0.26953125" style="1" customWidth="1"/>
    <col min="8469" max="8469" width="20.36328125" style="1" customWidth="1"/>
    <col min="8470" max="8470" width="0.36328125" style="1" customWidth="1"/>
    <col min="8471" max="8704" width="9.08984375" style="1"/>
    <col min="8705" max="8705" width="0.6328125" style="1" customWidth="1"/>
    <col min="8706" max="8706" width="2.90625" style="1" customWidth="1"/>
    <col min="8707" max="8707" width="14.6328125" style="1" customWidth="1"/>
    <col min="8708" max="8708" width="20.26953125" style="1" customWidth="1"/>
    <col min="8709" max="8709" width="17.7265625" style="1" customWidth="1"/>
    <col min="8710" max="8715" width="8.36328125" style="1" customWidth="1"/>
    <col min="8716" max="8716" width="0.26953125" style="1" customWidth="1"/>
    <col min="8717" max="8717" width="17" style="1" customWidth="1"/>
    <col min="8718" max="8723" width="8.36328125" style="1" customWidth="1"/>
    <col min="8724" max="8724" width="0.26953125" style="1" customWidth="1"/>
    <col min="8725" max="8725" width="20.36328125" style="1" customWidth="1"/>
    <col min="8726" max="8726" width="0.36328125" style="1" customWidth="1"/>
    <col min="8727" max="8960" width="9.08984375" style="1"/>
    <col min="8961" max="8961" width="0.6328125" style="1" customWidth="1"/>
    <col min="8962" max="8962" width="2.90625" style="1" customWidth="1"/>
    <col min="8963" max="8963" width="14.6328125" style="1" customWidth="1"/>
    <col min="8964" max="8964" width="20.26953125" style="1" customWidth="1"/>
    <col min="8965" max="8965" width="17.7265625" style="1" customWidth="1"/>
    <col min="8966" max="8971" width="8.36328125" style="1" customWidth="1"/>
    <col min="8972" max="8972" width="0.26953125" style="1" customWidth="1"/>
    <col min="8973" max="8973" width="17" style="1" customWidth="1"/>
    <col min="8974" max="8979" width="8.36328125" style="1" customWidth="1"/>
    <col min="8980" max="8980" width="0.26953125" style="1" customWidth="1"/>
    <col min="8981" max="8981" width="20.36328125" style="1" customWidth="1"/>
    <col min="8982" max="8982" width="0.36328125" style="1" customWidth="1"/>
    <col min="8983" max="9216" width="9.08984375" style="1"/>
    <col min="9217" max="9217" width="0.6328125" style="1" customWidth="1"/>
    <col min="9218" max="9218" width="2.90625" style="1" customWidth="1"/>
    <col min="9219" max="9219" width="14.6328125" style="1" customWidth="1"/>
    <col min="9220" max="9220" width="20.26953125" style="1" customWidth="1"/>
    <col min="9221" max="9221" width="17.7265625" style="1" customWidth="1"/>
    <col min="9222" max="9227" width="8.36328125" style="1" customWidth="1"/>
    <col min="9228" max="9228" width="0.26953125" style="1" customWidth="1"/>
    <col min="9229" max="9229" width="17" style="1" customWidth="1"/>
    <col min="9230" max="9235" width="8.36328125" style="1" customWidth="1"/>
    <col min="9236" max="9236" width="0.26953125" style="1" customWidth="1"/>
    <col min="9237" max="9237" width="20.36328125" style="1" customWidth="1"/>
    <col min="9238" max="9238" width="0.36328125" style="1" customWidth="1"/>
    <col min="9239" max="9472" width="9.08984375" style="1"/>
    <col min="9473" max="9473" width="0.6328125" style="1" customWidth="1"/>
    <col min="9474" max="9474" width="2.90625" style="1" customWidth="1"/>
    <col min="9475" max="9475" width="14.6328125" style="1" customWidth="1"/>
    <col min="9476" max="9476" width="20.26953125" style="1" customWidth="1"/>
    <col min="9477" max="9477" width="17.7265625" style="1" customWidth="1"/>
    <col min="9478" max="9483" width="8.36328125" style="1" customWidth="1"/>
    <col min="9484" max="9484" width="0.26953125" style="1" customWidth="1"/>
    <col min="9485" max="9485" width="17" style="1" customWidth="1"/>
    <col min="9486" max="9491" width="8.36328125" style="1" customWidth="1"/>
    <col min="9492" max="9492" width="0.26953125" style="1" customWidth="1"/>
    <col min="9493" max="9493" width="20.36328125" style="1" customWidth="1"/>
    <col min="9494" max="9494" width="0.36328125" style="1" customWidth="1"/>
    <col min="9495" max="9728" width="9.08984375" style="1"/>
    <col min="9729" max="9729" width="0.6328125" style="1" customWidth="1"/>
    <col min="9730" max="9730" width="2.90625" style="1" customWidth="1"/>
    <col min="9731" max="9731" width="14.6328125" style="1" customWidth="1"/>
    <col min="9732" max="9732" width="20.26953125" style="1" customWidth="1"/>
    <col min="9733" max="9733" width="17.7265625" style="1" customWidth="1"/>
    <col min="9734" max="9739" width="8.36328125" style="1" customWidth="1"/>
    <col min="9740" max="9740" width="0.26953125" style="1" customWidth="1"/>
    <col min="9741" max="9741" width="17" style="1" customWidth="1"/>
    <col min="9742" max="9747" width="8.36328125" style="1" customWidth="1"/>
    <col min="9748" max="9748" width="0.26953125" style="1" customWidth="1"/>
    <col min="9749" max="9749" width="20.36328125" style="1" customWidth="1"/>
    <col min="9750" max="9750" width="0.36328125" style="1" customWidth="1"/>
    <col min="9751" max="9984" width="9.08984375" style="1"/>
    <col min="9985" max="9985" width="0.6328125" style="1" customWidth="1"/>
    <col min="9986" max="9986" width="2.90625" style="1" customWidth="1"/>
    <col min="9987" max="9987" width="14.6328125" style="1" customWidth="1"/>
    <col min="9988" max="9988" width="20.26953125" style="1" customWidth="1"/>
    <col min="9989" max="9989" width="17.7265625" style="1" customWidth="1"/>
    <col min="9990" max="9995" width="8.36328125" style="1" customWidth="1"/>
    <col min="9996" max="9996" width="0.26953125" style="1" customWidth="1"/>
    <col min="9997" max="9997" width="17" style="1" customWidth="1"/>
    <col min="9998" max="10003" width="8.36328125" style="1" customWidth="1"/>
    <col min="10004" max="10004" width="0.26953125" style="1" customWidth="1"/>
    <col min="10005" max="10005" width="20.36328125" style="1" customWidth="1"/>
    <col min="10006" max="10006" width="0.36328125" style="1" customWidth="1"/>
    <col min="10007" max="10240" width="9.08984375" style="1"/>
    <col min="10241" max="10241" width="0.6328125" style="1" customWidth="1"/>
    <col min="10242" max="10242" width="2.90625" style="1" customWidth="1"/>
    <col min="10243" max="10243" width="14.6328125" style="1" customWidth="1"/>
    <col min="10244" max="10244" width="20.26953125" style="1" customWidth="1"/>
    <col min="10245" max="10245" width="17.7265625" style="1" customWidth="1"/>
    <col min="10246" max="10251" width="8.36328125" style="1" customWidth="1"/>
    <col min="10252" max="10252" width="0.26953125" style="1" customWidth="1"/>
    <col min="10253" max="10253" width="17" style="1" customWidth="1"/>
    <col min="10254" max="10259" width="8.36328125" style="1" customWidth="1"/>
    <col min="10260" max="10260" width="0.26953125" style="1" customWidth="1"/>
    <col min="10261" max="10261" width="20.36328125" style="1" customWidth="1"/>
    <col min="10262" max="10262" width="0.36328125" style="1" customWidth="1"/>
    <col min="10263" max="10496" width="9.08984375" style="1"/>
    <col min="10497" max="10497" width="0.6328125" style="1" customWidth="1"/>
    <col min="10498" max="10498" width="2.90625" style="1" customWidth="1"/>
    <col min="10499" max="10499" width="14.6328125" style="1" customWidth="1"/>
    <col min="10500" max="10500" width="20.26953125" style="1" customWidth="1"/>
    <col min="10501" max="10501" width="17.7265625" style="1" customWidth="1"/>
    <col min="10502" max="10507" width="8.36328125" style="1" customWidth="1"/>
    <col min="10508" max="10508" width="0.26953125" style="1" customWidth="1"/>
    <col min="10509" max="10509" width="17" style="1" customWidth="1"/>
    <col min="10510" max="10515" width="8.36328125" style="1" customWidth="1"/>
    <col min="10516" max="10516" width="0.26953125" style="1" customWidth="1"/>
    <col min="10517" max="10517" width="20.36328125" style="1" customWidth="1"/>
    <col min="10518" max="10518" width="0.36328125" style="1" customWidth="1"/>
    <col min="10519" max="10752" width="9.08984375" style="1"/>
    <col min="10753" max="10753" width="0.6328125" style="1" customWidth="1"/>
    <col min="10754" max="10754" width="2.90625" style="1" customWidth="1"/>
    <col min="10755" max="10755" width="14.6328125" style="1" customWidth="1"/>
    <col min="10756" max="10756" width="20.26953125" style="1" customWidth="1"/>
    <col min="10757" max="10757" width="17.7265625" style="1" customWidth="1"/>
    <col min="10758" max="10763" width="8.36328125" style="1" customWidth="1"/>
    <col min="10764" max="10764" width="0.26953125" style="1" customWidth="1"/>
    <col min="10765" max="10765" width="17" style="1" customWidth="1"/>
    <col min="10766" max="10771" width="8.36328125" style="1" customWidth="1"/>
    <col min="10772" max="10772" width="0.26953125" style="1" customWidth="1"/>
    <col min="10773" max="10773" width="20.36328125" style="1" customWidth="1"/>
    <col min="10774" max="10774" width="0.36328125" style="1" customWidth="1"/>
    <col min="10775" max="11008" width="9.08984375" style="1"/>
    <col min="11009" max="11009" width="0.6328125" style="1" customWidth="1"/>
    <col min="11010" max="11010" width="2.90625" style="1" customWidth="1"/>
    <col min="11011" max="11011" width="14.6328125" style="1" customWidth="1"/>
    <col min="11012" max="11012" width="20.26953125" style="1" customWidth="1"/>
    <col min="11013" max="11013" width="17.7265625" style="1" customWidth="1"/>
    <col min="11014" max="11019" width="8.36328125" style="1" customWidth="1"/>
    <col min="11020" max="11020" width="0.26953125" style="1" customWidth="1"/>
    <col min="11021" max="11021" width="17" style="1" customWidth="1"/>
    <col min="11022" max="11027" width="8.36328125" style="1" customWidth="1"/>
    <col min="11028" max="11028" width="0.26953125" style="1" customWidth="1"/>
    <col min="11029" max="11029" width="20.36328125" style="1" customWidth="1"/>
    <col min="11030" max="11030" width="0.36328125" style="1" customWidth="1"/>
    <col min="11031" max="11264" width="9.08984375" style="1"/>
    <col min="11265" max="11265" width="0.6328125" style="1" customWidth="1"/>
    <col min="11266" max="11266" width="2.90625" style="1" customWidth="1"/>
    <col min="11267" max="11267" width="14.6328125" style="1" customWidth="1"/>
    <col min="11268" max="11268" width="20.26953125" style="1" customWidth="1"/>
    <col min="11269" max="11269" width="17.7265625" style="1" customWidth="1"/>
    <col min="11270" max="11275" width="8.36328125" style="1" customWidth="1"/>
    <col min="11276" max="11276" width="0.26953125" style="1" customWidth="1"/>
    <col min="11277" max="11277" width="17" style="1" customWidth="1"/>
    <col min="11278" max="11283" width="8.36328125" style="1" customWidth="1"/>
    <col min="11284" max="11284" width="0.26953125" style="1" customWidth="1"/>
    <col min="11285" max="11285" width="20.36328125" style="1" customWidth="1"/>
    <col min="11286" max="11286" width="0.36328125" style="1" customWidth="1"/>
    <col min="11287" max="11520" width="9.08984375" style="1"/>
    <col min="11521" max="11521" width="0.6328125" style="1" customWidth="1"/>
    <col min="11522" max="11522" width="2.90625" style="1" customWidth="1"/>
    <col min="11523" max="11523" width="14.6328125" style="1" customWidth="1"/>
    <col min="11524" max="11524" width="20.26953125" style="1" customWidth="1"/>
    <col min="11525" max="11525" width="17.7265625" style="1" customWidth="1"/>
    <col min="11526" max="11531" width="8.36328125" style="1" customWidth="1"/>
    <col min="11532" max="11532" width="0.26953125" style="1" customWidth="1"/>
    <col min="11533" max="11533" width="17" style="1" customWidth="1"/>
    <col min="11534" max="11539" width="8.36328125" style="1" customWidth="1"/>
    <col min="11540" max="11540" width="0.26953125" style="1" customWidth="1"/>
    <col min="11541" max="11541" width="20.36328125" style="1" customWidth="1"/>
    <col min="11542" max="11542" width="0.36328125" style="1" customWidth="1"/>
    <col min="11543" max="11776" width="9.08984375" style="1"/>
    <col min="11777" max="11777" width="0.6328125" style="1" customWidth="1"/>
    <col min="11778" max="11778" width="2.90625" style="1" customWidth="1"/>
    <col min="11779" max="11779" width="14.6328125" style="1" customWidth="1"/>
    <col min="11780" max="11780" width="20.26953125" style="1" customWidth="1"/>
    <col min="11781" max="11781" width="17.7265625" style="1" customWidth="1"/>
    <col min="11782" max="11787" width="8.36328125" style="1" customWidth="1"/>
    <col min="11788" max="11788" width="0.26953125" style="1" customWidth="1"/>
    <col min="11789" max="11789" width="17" style="1" customWidth="1"/>
    <col min="11790" max="11795" width="8.36328125" style="1" customWidth="1"/>
    <col min="11796" max="11796" width="0.26953125" style="1" customWidth="1"/>
    <col min="11797" max="11797" width="20.36328125" style="1" customWidth="1"/>
    <col min="11798" max="11798" width="0.36328125" style="1" customWidth="1"/>
    <col min="11799" max="12032" width="9.08984375" style="1"/>
    <col min="12033" max="12033" width="0.6328125" style="1" customWidth="1"/>
    <col min="12034" max="12034" width="2.90625" style="1" customWidth="1"/>
    <col min="12035" max="12035" width="14.6328125" style="1" customWidth="1"/>
    <col min="12036" max="12036" width="20.26953125" style="1" customWidth="1"/>
    <col min="12037" max="12037" width="17.7265625" style="1" customWidth="1"/>
    <col min="12038" max="12043" width="8.36328125" style="1" customWidth="1"/>
    <col min="12044" max="12044" width="0.26953125" style="1" customWidth="1"/>
    <col min="12045" max="12045" width="17" style="1" customWidth="1"/>
    <col min="12046" max="12051" width="8.36328125" style="1" customWidth="1"/>
    <col min="12052" max="12052" width="0.26953125" style="1" customWidth="1"/>
    <col min="12053" max="12053" width="20.36328125" style="1" customWidth="1"/>
    <col min="12054" max="12054" width="0.36328125" style="1" customWidth="1"/>
    <col min="12055" max="12288" width="9.08984375" style="1"/>
    <col min="12289" max="12289" width="0.6328125" style="1" customWidth="1"/>
    <col min="12290" max="12290" width="2.90625" style="1" customWidth="1"/>
    <col min="12291" max="12291" width="14.6328125" style="1" customWidth="1"/>
    <col min="12292" max="12292" width="20.26953125" style="1" customWidth="1"/>
    <col min="12293" max="12293" width="17.7265625" style="1" customWidth="1"/>
    <col min="12294" max="12299" width="8.36328125" style="1" customWidth="1"/>
    <col min="12300" max="12300" width="0.26953125" style="1" customWidth="1"/>
    <col min="12301" max="12301" width="17" style="1" customWidth="1"/>
    <col min="12302" max="12307" width="8.36328125" style="1" customWidth="1"/>
    <col min="12308" max="12308" width="0.26953125" style="1" customWidth="1"/>
    <col min="12309" max="12309" width="20.36328125" style="1" customWidth="1"/>
    <col min="12310" max="12310" width="0.36328125" style="1" customWidth="1"/>
    <col min="12311" max="12544" width="9.08984375" style="1"/>
    <col min="12545" max="12545" width="0.6328125" style="1" customWidth="1"/>
    <col min="12546" max="12546" width="2.90625" style="1" customWidth="1"/>
    <col min="12547" max="12547" width="14.6328125" style="1" customWidth="1"/>
    <col min="12548" max="12548" width="20.26953125" style="1" customWidth="1"/>
    <col min="12549" max="12549" width="17.7265625" style="1" customWidth="1"/>
    <col min="12550" max="12555" width="8.36328125" style="1" customWidth="1"/>
    <col min="12556" max="12556" width="0.26953125" style="1" customWidth="1"/>
    <col min="12557" max="12557" width="17" style="1" customWidth="1"/>
    <col min="12558" max="12563" width="8.36328125" style="1" customWidth="1"/>
    <col min="12564" max="12564" width="0.26953125" style="1" customWidth="1"/>
    <col min="12565" max="12565" width="20.36328125" style="1" customWidth="1"/>
    <col min="12566" max="12566" width="0.36328125" style="1" customWidth="1"/>
    <col min="12567" max="12800" width="9.08984375" style="1"/>
    <col min="12801" max="12801" width="0.6328125" style="1" customWidth="1"/>
    <col min="12802" max="12802" width="2.90625" style="1" customWidth="1"/>
    <col min="12803" max="12803" width="14.6328125" style="1" customWidth="1"/>
    <col min="12804" max="12804" width="20.26953125" style="1" customWidth="1"/>
    <col min="12805" max="12805" width="17.7265625" style="1" customWidth="1"/>
    <col min="12806" max="12811" width="8.36328125" style="1" customWidth="1"/>
    <col min="12812" max="12812" width="0.26953125" style="1" customWidth="1"/>
    <col min="12813" max="12813" width="17" style="1" customWidth="1"/>
    <col min="12814" max="12819" width="8.36328125" style="1" customWidth="1"/>
    <col min="12820" max="12820" width="0.26953125" style="1" customWidth="1"/>
    <col min="12821" max="12821" width="20.36328125" style="1" customWidth="1"/>
    <col min="12822" max="12822" width="0.36328125" style="1" customWidth="1"/>
    <col min="12823" max="13056" width="9.08984375" style="1"/>
    <col min="13057" max="13057" width="0.6328125" style="1" customWidth="1"/>
    <col min="13058" max="13058" width="2.90625" style="1" customWidth="1"/>
    <col min="13059" max="13059" width="14.6328125" style="1" customWidth="1"/>
    <col min="13060" max="13060" width="20.26953125" style="1" customWidth="1"/>
    <col min="13061" max="13061" width="17.7265625" style="1" customWidth="1"/>
    <col min="13062" max="13067" width="8.36328125" style="1" customWidth="1"/>
    <col min="13068" max="13068" width="0.26953125" style="1" customWidth="1"/>
    <col min="13069" max="13069" width="17" style="1" customWidth="1"/>
    <col min="13070" max="13075" width="8.36328125" style="1" customWidth="1"/>
    <col min="13076" max="13076" width="0.26953125" style="1" customWidth="1"/>
    <col min="13077" max="13077" width="20.36328125" style="1" customWidth="1"/>
    <col min="13078" max="13078" width="0.36328125" style="1" customWidth="1"/>
    <col min="13079" max="13312" width="9.08984375" style="1"/>
    <col min="13313" max="13313" width="0.6328125" style="1" customWidth="1"/>
    <col min="13314" max="13314" width="2.90625" style="1" customWidth="1"/>
    <col min="13315" max="13315" width="14.6328125" style="1" customWidth="1"/>
    <col min="13316" max="13316" width="20.26953125" style="1" customWidth="1"/>
    <col min="13317" max="13317" width="17.7265625" style="1" customWidth="1"/>
    <col min="13318" max="13323" width="8.36328125" style="1" customWidth="1"/>
    <col min="13324" max="13324" width="0.26953125" style="1" customWidth="1"/>
    <col min="13325" max="13325" width="17" style="1" customWidth="1"/>
    <col min="13326" max="13331" width="8.36328125" style="1" customWidth="1"/>
    <col min="13332" max="13332" width="0.26953125" style="1" customWidth="1"/>
    <col min="13333" max="13333" width="20.36328125" style="1" customWidth="1"/>
    <col min="13334" max="13334" width="0.36328125" style="1" customWidth="1"/>
    <col min="13335" max="13568" width="9.08984375" style="1"/>
    <col min="13569" max="13569" width="0.6328125" style="1" customWidth="1"/>
    <col min="13570" max="13570" width="2.90625" style="1" customWidth="1"/>
    <col min="13571" max="13571" width="14.6328125" style="1" customWidth="1"/>
    <col min="13572" max="13572" width="20.26953125" style="1" customWidth="1"/>
    <col min="13573" max="13573" width="17.7265625" style="1" customWidth="1"/>
    <col min="13574" max="13579" width="8.36328125" style="1" customWidth="1"/>
    <col min="13580" max="13580" width="0.26953125" style="1" customWidth="1"/>
    <col min="13581" max="13581" width="17" style="1" customWidth="1"/>
    <col min="13582" max="13587" width="8.36328125" style="1" customWidth="1"/>
    <col min="13588" max="13588" width="0.26953125" style="1" customWidth="1"/>
    <col min="13589" max="13589" width="20.36328125" style="1" customWidth="1"/>
    <col min="13590" max="13590" width="0.36328125" style="1" customWidth="1"/>
    <col min="13591" max="13824" width="9.08984375" style="1"/>
    <col min="13825" max="13825" width="0.6328125" style="1" customWidth="1"/>
    <col min="13826" max="13826" width="2.90625" style="1" customWidth="1"/>
    <col min="13827" max="13827" width="14.6328125" style="1" customWidth="1"/>
    <col min="13828" max="13828" width="20.26953125" style="1" customWidth="1"/>
    <col min="13829" max="13829" width="17.7265625" style="1" customWidth="1"/>
    <col min="13830" max="13835" width="8.36328125" style="1" customWidth="1"/>
    <col min="13836" max="13836" width="0.26953125" style="1" customWidth="1"/>
    <col min="13837" max="13837" width="17" style="1" customWidth="1"/>
    <col min="13838" max="13843" width="8.36328125" style="1" customWidth="1"/>
    <col min="13844" max="13844" width="0.26953125" style="1" customWidth="1"/>
    <col min="13845" max="13845" width="20.36328125" style="1" customWidth="1"/>
    <col min="13846" max="13846" width="0.36328125" style="1" customWidth="1"/>
    <col min="13847" max="14080" width="9.08984375" style="1"/>
    <col min="14081" max="14081" width="0.6328125" style="1" customWidth="1"/>
    <col min="14082" max="14082" width="2.90625" style="1" customWidth="1"/>
    <col min="14083" max="14083" width="14.6328125" style="1" customWidth="1"/>
    <col min="14084" max="14084" width="20.26953125" style="1" customWidth="1"/>
    <col min="14085" max="14085" width="17.7265625" style="1" customWidth="1"/>
    <col min="14086" max="14091" width="8.36328125" style="1" customWidth="1"/>
    <col min="14092" max="14092" width="0.26953125" style="1" customWidth="1"/>
    <col min="14093" max="14093" width="17" style="1" customWidth="1"/>
    <col min="14094" max="14099" width="8.36328125" style="1" customWidth="1"/>
    <col min="14100" max="14100" width="0.26953125" style="1" customWidth="1"/>
    <col min="14101" max="14101" width="20.36328125" style="1" customWidth="1"/>
    <col min="14102" max="14102" width="0.36328125" style="1" customWidth="1"/>
    <col min="14103" max="14336" width="9.08984375" style="1"/>
    <col min="14337" max="14337" width="0.6328125" style="1" customWidth="1"/>
    <col min="14338" max="14338" width="2.90625" style="1" customWidth="1"/>
    <col min="14339" max="14339" width="14.6328125" style="1" customWidth="1"/>
    <col min="14340" max="14340" width="20.26953125" style="1" customWidth="1"/>
    <col min="14341" max="14341" width="17.7265625" style="1" customWidth="1"/>
    <col min="14342" max="14347" width="8.36328125" style="1" customWidth="1"/>
    <col min="14348" max="14348" width="0.26953125" style="1" customWidth="1"/>
    <col min="14349" max="14349" width="17" style="1" customWidth="1"/>
    <col min="14350" max="14355" width="8.36328125" style="1" customWidth="1"/>
    <col min="14356" max="14356" width="0.26953125" style="1" customWidth="1"/>
    <col min="14357" max="14357" width="20.36328125" style="1" customWidth="1"/>
    <col min="14358" max="14358" width="0.36328125" style="1" customWidth="1"/>
    <col min="14359" max="14592" width="9.08984375" style="1"/>
    <col min="14593" max="14593" width="0.6328125" style="1" customWidth="1"/>
    <col min="14594" max="14594" width="2.90625" style="1" customWidth="1"/>
    <col min="14595" max="14595" width="14.6328125" style="1" customWidth="1"/>
    <col min="14596" max="14596" width="20.26953125" style="1" customWidth="1"/>
    <col min="14597" max="14597" width="17.7265625" style="1" customWidth="1"/>
    <col min="14598" max="14603" width="8.36328125" style="1" customWidth="1"/>
    <col min="14604" max="14604" width="0.26953125" style="1" customWidth="1"/>
    <col min="14605" max="14605" width="17" style="1" customWidth="1"/>
    <col min="14606" max="14611" width="8.36328125" style="1" customWidth="1"/>
    <col min="14612" max="14612" width="0.26953125" style="1" customWidth="1"/>
    <col min="14613" max="14613" width="20.36328125" style="1" customWidth="1"/>
    <col min="14614" max="14614" width="0.36328125" style="1" customWidth="1"/>
    <col min="14615" max="14848" width="9.08984375" style="1"/>
    <col min="14849" max="14849" width="0.6328125" style="1" customWidth="1"/>
    <col min="14850" max="14850" width="2.90625" style="1" customWidth="1"/>
    <col min="14851" max="14851" width="14.6328125" style="1" customWidth="1"/>
    <col min="14852" max="14852" width="20.26953125" style="1" customWidth="1"/>
    <col min="14853" max="14853" width="17.7265625" style="1" customWidth="1"/>
    <col min="14854" max="14859" width="8.36328125" style="1" customWidth="1"/>
    <col min="14860" max="14860" width="0.26953125" style="1" customWidth="1"/>
    <col min="14861" max="14861" width="17" style="1" customWidth="1"/>
    <col min="14862" max="14867" width="8.36328125" style="1" customWidth="1"/>
    <col min="14868" max="14868" width="0.26953125" style="1" customWidth="1"/>
    <col min="14869" max="14869" width="20.36328125" style="1" customWidth="1"/>
    <col min="14870" max="14870" width="0.36328125" style="1" customWidth="1"/>
    <col min="14871" max="15104" width="9.08984375" style="1"/>
    <col min="15105" max="15105" width="0.6328125" style="1" customWidth="1"/>
    <col min="15106" max="15106" width="2.90625" style="1" customWidth="1"/>
    <col min="15107" max="15107" width="14.6328125" style="1" customWidth="1"/>
    <col min="15108" max="15108" width="20.26953125" style="1" customWidth="1"/>
    <col min="15109" max="15109" width="17.7265625" style="1" customWidth="1"/>
    <col min="15110" max="15115" width="8.36328125" style="1" customWidth="1"/>
    <col min="15116" max="15116" width="0.26953125" style="1" customWidth="1"/>
    <col min="15117" max="15117" width="17" style="1" customWidth="1"/>
    <col min="15118" max="15123" width="8.36328125" style="1" customWidth="1"/>
    <col min="15124" max="15124" width="0.26953125" style="1" customWidth="1"/>
    <col min="15125" max="15125" width="20.36328125" style="1" customWidth="1"/>
    <col min="15126" max="15126" width="0.36328125" style="1" customWidth="1"/>
    <col min="15127" max="15360" width="9.08984375" style="1"/>
    <col min="15361" max="15361" width="0.6328125" style="1" customWidth="1"/>
    <col min="15362" max="15362" width="2.90625" style="1" customWidth="1"/>
    <col min="15363" max="15363" width="14.6328125" style="1" customWidth="1"/>
    <col min="15364" max="15364" width="20.26953125" style="1" customWidth="1"/>
    <col min="15365" max="15365" width="17.7265625" style="1" customWidth="1"/>
    <col min="15366" max="15371" width="8.36328125" style="1" customWidth="1"/>
    <col min="15372" max="15372" width="0.26953125" style="1" customWidth="1"/>
    <col min="15373" max="15373" width="17" style="1" customWidth="1"/>
    <col min="15374" max="15379" width="8.36328125" style="1" customWidth="1"/>
    <col min="15380" max="15380" width="0.26953125" style="1" customWidth="1"/>
    <col min="15381" max="15381" width="20.36328125" style="1" customWidth="1"/>
    <col min="15382" max="15382" width="0.36328125" style="1" customWidth="1"/>
    <col min="15383" max="15616" width="9.08984375" style="1"/>
    <col min="15617" max="15617" width="0.6328125" style="1" customWidth="1"/>
    <col min="15618" max="15618" width="2.90625" style="1" customWidth="1"/>
    <col min="15619" max="15619" width="14.6328125" style="1" customWidth="1"/>
    <col min="15620" max="15620" width="20.26953125" style="1" customWidth="1"/>
    <col min="15621" max="15621" width="17.7265625" style="1" customWidth="1"/>
    <col min="15622" max="15627" width="8.36328125" style="1" customWidth="1"/>
    <col min="15628" max="15628" width="0.26953125" style="1" customWidth="1"/>
    <col min="15629" max="15629" width="17" style="1" customWidth="1"/>
    <col min="15630" max="15635" width="8.36328125" style="1" customWidth="1"/>
    <col min="15636" max="15636" width="0.26953125" style="1" customWidth="1"/>
    <col min="15637" max="15637" width="20.36328125" style="1" customWidth="1"/>
    <col min="15638" max="15638" width="0.36328125" style="1" customWidth="1"/>
    <col min="15639" max="15872" width="9.08984375" style="1"/>
    <col min="15873" max="15873" width="0.6328125" style="1" customWidth="1"/>
    <col min="15874" max="15874" width="2.90625" style="1" customWidth="1"/>
    <col min="15875" max="15875" width="14.6328125" style="1" customWidth="1"/>
    <col min="15876" max="15876" width="20.26953125" style="1" customWidth="1"/>
    <col min="15877" max="15877" width="17.7265625" style="1" customWidth="1"/>
    <col min="15878" max="15883" width="8.36328125" style="1" customWidth="1"/>
    <col min="15884" max="15884" width="0.26953125" style="1" customWidth="1"/>
    <col min="15885" max="15885" width="17" style="1" customWidth="1"/>
    <col min="15886" max="15891" width="8.36328125" style="1" customWidth="1"/>
    <col min="15892" max="15892" width="0.26953125" style="1" customWidth="1"/>
    <col min="15893" max="15893" width="20.36328125" style="1" customWidth="1"/>
    <col min="15894" max="15894" width="0.36328125" style="1" customWidth="1"/>
    <col min="15895" max="16128" width="9.08984375" style="1"/>
    <col min="16129" max="16129" width="0.6328125" style="1" customWidth="1"/>
    <col min="16130" max="16130" width="2.90625" style="1" customWidth="1"/>
    <col min="16131" max="16131" width="14.6328125" style="1" customWidth="1"/>
    <col min="16132" max="16132" width="20.26953125" style="1" customWidth="1"/>
    <col min="16133" max="16133" width="17.7265625" style="1" customWidth="1"/>
    <col min="16134" max="16139" width="8.36328125" style="1" customWidth="1"/>
    <col min="16140" max="16140" width="0.26953125" style="1" customWidth="1"/>
    <col min="16141" max="16141" width="17" style="1" customWidth="1"/>
    <col min="16142" max="16147" width="8.36328125" style="1" customWidth="1"/>
    <col min="16148" max="16148" width="0.26953125" style="1" customWidth="1"/>
    <col min="16149" max="16149" width="20.36328125" style="1" customWidth="1"/>
    <col min="16150" max="16150" width="0.36328125" style="1" customWidth="1"/>
    <col min="16151" max="16384" width="9.08984375" style="1"/>
  </cols>
  <sheetData>
    <row r="1" spans="2:21">
      <c r="B1" s="120"/>
      <c r="C1" s="120"/>
      <c r="D1" s="120"/>
      <c r="U1" s="3" t="s">
        <v>0</v>
      </c>
    </row>
    <row r="2" spans="2:21">
      <c r="B2" s="2"/>
      <c r="C2" s="2"/>
      <c r="D2" s="2"/>
      <c r="F2" s="4"/>
      <c r="G2" s="4"/>
      <c r="H2" s="4"/>
      <c r="N2" s="4"/>
      <c r="O2" s="4"/>
      <c r="P2" s="4"/>
    </row>
    <row r="3" spans="2:21">
      <c r="B3" s="121" t="s">
        <v>1</v>
      </c>
      <c r="C3" s="122"/>
      <c r="D3" s="123"/>
      <c r="E3" s="124" t="s">
        <v>2</v>
      </c>
      <c r="F3" s="125"/>
      <c r="G3" s="125"/>
      <c r="H3" s="125"/>
      <c r="I3" s="125"/>
      <c r="J3" s="125"/>
      <c r="K3" s="126"/>
      <c r="L3" s="5"/>
      <c r="M3" s="124" t="s">
        <v>3</v>
      </c>
      <c r="N3" s="125"/>
      <c r="O3" s="125"/>
      <c r="P3" s="125"/>
      <c r="Q3" s="125"/>
      <c r="R3" s="125"/>
      <c r="S3" s="126"/>
      <c r="T3" s="5"/>
      <c r="U3" s="6"/>
    </row>
    <row r="4" spans="2:21">
      <c r="B4" s="7"/>
      <c r="C4" s="7"/>
      <c r="D4" s="7"/>
      <c r="E4" s="7"/>
      <c r="F4" s="7"/>
      <c r="G4" s="7"/>
      <c r="H4" s="7"/>
      <c r="I4" s="7"/>
      <c r="J4" s="7"/>
      <c r="K4" s="7"/>
      <c r="L4" s="7"/>
      <c r="M4" s="7"/>
      <c r="N4" s="7"/>
      <c r="O4" s="7"/>
      <c r="P4" s="7"/>
      <c r="Q4" s="7"/>
      <c r="R4" s="7"/>
      <c r="S4" s="7"/>
      <c r="T4" s="7"/>
      <c r="U4" s="7"/>
    </row>
    <row r="5" spans="2:21">
      <c r="B5" s="127" t="s">
        <v>4</v>
      </c>
      <c r="C5" s="127"/>
      <c r="D5" s="128" t="s">
        <v>5</v>
      </c>
      <c r="E5" s="129" t="s">
        <v>6</v>
      </c>
      <c r="F5" s="119" t="s">
        <v>7</v>
      </c>
      <c r="G5" s="119"/>
      <c r="H5" s="119"/>
      <c r="I5" s="119"/>
      <c r="J5" s="119"/>
      <c r="K5" s="119" t="s">
        <v>8</v>
      </c>
      <c r="L5" s="9"/>
      <c r="M5" s="129" t="s">
        <v>9</v>
      </c>
      <c r="N5" s="119" t="s">
        <v>7</v>
      </c>
      <c r="O5" s="119"/>
      <c r="P5" s="119"/>
      <c r="Q5" s="119"/>
      <c r="R5" s="119"/>
      <c r="S5" s="119" t="s">
        <v>8</v>
      </c>
      <c r="T5" s="8"/>
      <c r="U5" s="119" t="s">
        <v>10</v>
      </c>
    </row>
    <row r="6" spans="2:21">
      <c r="B6" s="127"/>
      <c r="C6" s="127"/>
      <c r="D6" s="128"/>
      <c r="E6" s="129"/>
      <c r="F6" s="8" t="s">
        <v>11</v>
      </c>
      <c r="G6" s="8" t="s">
        <v>12</v>
      </c>
      <c r="H6" s="8" t="s">
        <v>13</v>
      </c>
      <c r="I6" s="8" t="s">
        <v>14</v>
      </c>
      <c r="J6" s="8" t="s">
        <v>15</v>
      </c>
      <c r="K6" s="119"/>
      <c r="L6" s="9"/>
      <c r="M6" s="129"/>
      <c r="N6" s="8" t="s">
        <v>11</v>
      </c>
      <c r="O6" s="8" t="s">
        <v>12</v>
      </c>
      <c r="P6" s="8" t="s">
        <v>13</v>
      </c>
      <c r="Q6" s="8" t="s">
        <v>14</v>
      </c>
      <c r="R6" s="8" t="s">
        <v>15</v>
      </c>
      <c r="S6" s="119"/>
      <c r="T6" s="8"/>
      <c r="U6" s="119"/>
    </row>
    <row r="7" spans="2:21">
      <c r="B7" s="117" t="s">
        <v>16</v>
      </c>
      <c r="C7" s="117"/>
      <c r="D7" s="10" t="str">
        <f>[1]Function!C4</f>
        <v>login</v>
      </c>
      <c r="E7" s="11" t="str">
        <f>[1]Function!F4</f>
        <v>TRẠNG THÁI:
 FAIL</v>
      </c>
      <c r="F7" s="12">
        <f>[1]Function!G8</f>
        <v>9</v>
      </c>
      <c r="G7" s="12">
        <f>[1]Function!G4</f>
        <v>7</v>
      </c>
      <c r="H7" s="12">
        <f>[1]Function!G5</f>
        <v>2</v>
      </c>
      <c r="I7" s="12">
        <f>[1]Function!G6</f>
        <v>0</v>
      </c>
      <c r="J7" s="12">
        <f>G7+H7+I7</f>
        <v>9</v>
      </c>
      <c r="K7" s="13">
        <f>IF(F7="","",(G7+H7)/F7)</f>
        <v>1</v>
      </c>
      <c r="L7" s="14"/>
      <c r="M7" s="11" t="str">
        <f>[1]Function!J4</f>
        <v>TRẠNG THÁI:
 PASS</v>
      </c>
      <c r="N7" s="12"/>
      <c r="O7" s="12"/>
      <c r="P7" s="12"/>
      <c r="Q7" s="12"/>
      <c r="R7" s="12"/>
      <c r="S7" s="13" t="str">
        <f>IF(N7="","",(O7+P7)/N7)</f>
        <v/>
      </c>
      <c r="T7" s="14"/>
      <c r="U7" s="15"/>
    </row>
    <row r="8" spans="2:21">
      <c r="B8" s="117"/>
      <c r="C8" s="117"/>
      <c r="D8" s="10"/>
      <c r="E8" s="16"/>
      <c r="F8" s="12"/>
      <c r="G8" s="12"/>
      <c r="H8" s="12"/>
      <c r="I8" s="12"/>
      <c r="J8" s="12"/>
      <c r="K8" s="13" t="str">
        <f t="shared" ref="K8:K24" si="0">IF(F8="","",(J8+I8)/F8)</f>
        <v/>
      </c>
      <c r="L8" s="14"/>
      <c r="M8" s="16"/>
      <c r="N8" s="12"/>
      <c r="O8" s="12"/>
      <c r="P8" s="12"/>
      <c r="Q8" s="12"/>
      <c r="R8" s="12"/>
      <c r="S8" s="13" t="str">
        <f t="shared" ref="S8:S24" si="1">IF(N8="","",(R8+Q8)/N8)</f>
        <v/>
      </c>
      <c r="T8" s="14"/>
      <c r="U8" s="15"/>
    </row>
    <row r="9" spans="2:21">
      <c r="B9" s="117"/>
      <c r="C9" s="117"/>
      <c r="D9" s="10"/>
      <c r="E9" s="16"/>
      <c r="F9" s="12"/>
      <c r="G9" s="12"/>
      <c r="H9" s="12"/>
      <c r="I9" s="12"/>
      <c r="J9" s="12"/>
      <c r="K9" s="13" t="str">
        <f t="shared" si="0"/>
        <v/>
      </c>
      <c r="L9" s="14"/>
      <c r="M9" s="16"/>
      <c r="N9" s="12"/>
      <c r="O9" s="12"/>
      <c r="P9" s="12"/>
      <c r="Q9" s="12"/>
      <c r="R9" s="12"/>
      <c r="S9" s="13" t="str">
        <f t="shared" si="1"/>
        <v/>
      </c>
      <c r="T9" s="14"/>
      <c r="U9" s="15"/>
    </row>
    <row r="10" spans="2:21">
      <c r="B10" s="117"/>
      <c r="C10" s="117"/>
      <c r="D10" s="10"/>
      <c r="E10" s="16"/>
      <c r="F10" s="12"/>
      <c r="G10" s="12"/>
      <c r="H10" s="12"/>
      <c r="I10" s="12"/>
      <c r="J10" s="12"/>
      <c r="K10" s="13" t="str">
        <f t="shared" si="0"/>
        <v/>
      </c>
      <c r="L10" s="14"/>
      <c r="M10" s="16"/>
      <c r="N10" s="12"/>
      <c r="O10" s="12"/>
      <c r="P10" s="12"/>
      <c r="Q10" s="12"/>
      <c r="R10" s="12"/>
      <c r="S10" s="13" t="str">
        <f t="shared" si="1"/>
        <v/>
      </c>
      <c r="T10" s="14"/>
      <c r="U10" s="15"/>
    </row>
    <row r="11" spans="2:21">
      <c r="B11" s="117"/>
      <c r="C11" s="117"/>
      <c r="D11" s="10"/>
      <c r="E11" s="16"/>
      <c r="F11" s="12"/>
      <c r="G11" s="12"/>
      <c r="H11" s="12"/>
      <c r="I11" s="12"/>
      <c r="J11" s="12"/>
      <c r="K11" s="13" t="str">
        <f t="shared" si="0"/>
        <v/>
      </c>
      <c r="L11" s="14"/>
      <c r="M11" s="16"/>
      <c r="N11" s="12"/>
      <c r="O11" s="12"/>
      <c r="P11" s="12"/>
      <c r="Q11" s="12"/>
      <c r="R11" s="12"/>
      <c r="S11" s="13" t="str">
        <f t="shared" si="1"/>
        <v/>
      </c>
      <c r="T11" s="14"/>
      <c r="U11" s="15"/>
    </row>
    <row r="12" spans="2:21">
      <c r="B12" s="117"/>
      <c r="C12" s="117"/>
      <c r="D12" s="10"/>
      <c r="E12" s="16"/>
      <c r="F12" s="12"/>
      <c r="G12" s="12"/>
      <c r="H12" s="12"/>
      <c r="I12" s="12"/>
      <c r="J12" s="12"/>
      <c r="K12" s="13" t="str">
        <f t="shared" si="0"/>
        <v/>
      </c>
      <c r="L12" s="14"/>
      <c r="M12" s="16"/>
      <c r="N12" s="12"/>
      <c r="O12" s="12"/>
      <c r="P12" s="12"/>
      <c r="Q12" s="12"/>
      <c r="R12" s="12"/>
      <c r="S12" s="13" t="str">
        <f t="shared" si="1"/>
        <v/>
      </c>
      <c r="T12" s="14"/>
      <c r="U12" s="15"/>
    </row>
    <row r="13" spans="2:21">
      <c r="B13" s="117"/>
      <c r="C13" s="117"/>
      <c r="D13" s="10"/>
      <c r="E13" s="16"/>
      <c r="F13" s="12"/>
      <c r="G13" s="12"/>
      <c r="H13" s="12"/>
      <c r="I13" s="12"/>
      <c r="J13" s="12"/>
      <c r="K13" s="13" t="str">
        <f t="shared" si="0"/>
        <v/>
      </c>
      <c r="L13" s="14"/>
      <c r="M13" s="16"/>
      <c r="N13" s="12"/>
      <c r="O13" s="12"/>
      <c r="P13" s="12"/>
      <c r="Q13" s="12"/>
      <c r="R13" s="12"/>
      <c r="S13" s="13" t="str">
        <f t="shared" si="1"/>
        <v/>
      </c>
      <c r="T13" s="14"/>
      <c r="U13" s="15"/>
    </row>
    <row r="14" spans="2:21">
      <c r="B14" s="117"/>
      <c r="C14" s="117"/>
      <c r="D14" s="10"/>
      <c r="E14" s="16"/>
      <c r="F14" s="12"/>
      <c r="G14" s="12"/>
      <c r="H14" s="12"/>
      <c r="I14" s="12"/>
      <c r="J14" s="12"/>
      <c r="K14" s="13" t="str">
        <f t="shared" si="0"/>
        <v/>
      </c>
      <c r="L14" s="14"/>
      <c r="M14" s="16"/>
      <c r="N14" s="12"/>
      <c r="O14" s="12"/>
      <c r="P14" s="12"/>
      <c r="Q14" s="12"/>
      <c r="R14" s="12"/>
      <c r="S14" s="13" t="str">
        <f t="shared" si="1"/>
        <v/>
      </c>
      <c r="T14" s="14"/>
      <c r="U14" s="15"/>
    </row>
    <row r="15" spans="2:21">
      <c r="B15" s="117"/>
      <c r="C15" s="117"/>
      <c r="D15" s="10"/>
      <c r="E15" s="16"/>
      <c r="F15" s="12"/>
      <c r="G15" s="12"/>
      <c r="H15" s="12"/>
      <c r="I15" s="12"/>
      <c r="J15" s="12"/>
      <c r="K15" s="13" t="str">
        <f t="shared" si="0"/>
        <v/>
      </c>
      <c r="L15" s="14"/>
      <c r="M15" s="16"/>
      <c r="N15" s="12"/>
      <c r="O15" s="12"/>
      <c r="P15" s="12"/>
      <c r="Q15" s="12"/>
      <c r="R15" s="12"/>
      <c r="S15" s="13" t="str">
        <f t="shared" si="1"/>
        <v/>
      </c>
      <c r="T15" s="14"/>
      <c r="U15" s="15"/>
    </row>
    <row r="16" spans="2:21">
      <c r="B16" s="117"/>
      <c r="C16" s="117"/>
      <c r="D16" s="10"/>
      <c r="E16" s="16"/>
      <c r="F16" s="12"/>
      <c r="G16" s="12"/>
      <c r="H16" s="12"/>
      <c r="I16" s="12"/>
      <c r="J16" s="12"/>
      <c r="K16" s="13" t="str">
        <f t="shared" si="0"/>
        <v/>
      </c>
      <c r="L16" s="14"/>
      <c r="M16" s="16"/>
      <c r="N16" s="12"/>
      <c r="O16" s="12"/>
      <c r="P16" s="12"/>
      <c r="Q16" s="12"/>
      <c r="R16" s="12"/>
      <c r="S16" s="13" t="str">
        <f t="shared" si="1"/>
        <v/>
      </c>
      <c r="T16" s="14"/>
      <c r="U16" s="15"/>
    </row>
    <row r="17" spans="2:252">
      <c r="B17" s="117"/>
      <c r="C17" s="117"/>
      <c r="D17" s="10"/>
      <c r="E17" s="16"/>
      <c r="F17" s="12"/>
      <c r="G17" s="12"/>
      <c r="H17" s="12"/>
      <c r="I17" s="12"/>
      <c r="J17" s="12"/>
      <c r="K17" s="13" t="str">
        <f t="shared" si="0"/>
        <v/>
      </c>
      <c r="L17" s="14"/>
      <c r="M17" s="16"/>
      <c r="N17" s="12"/>
      <c r="O17" s="12"/>
      <c r="P17" s="12"/>
      <c r="Q17" s="12"/>
      <c r="R17" s="12"/>
      <c r="S17" s="13" t="str">
        <f t="shared" si="1"/>
        <v/>
      </c>
      <c r="T17" s="14"/>
      <c r="U17" s="15"/>
    </row>
    <row r="18" spans="2:252">
      <c r="B18" s="117"/>
      <c r="C18" s="117"/>
      <c r="D18" s="10"/>
      <c r="E18" s="16"/>
      <c r="F18" s="12"/>
      <c r="G18" s="12"/>
      <c r="H18" s="12"/>
      <c r="I18" s="12"/>
      <c r="J18" s="12"/>
      <c r="K18" s="13" t="str">
        <f t="shared" si="0"/>
        <v/>
      </c>
      <c r="L18" s="14"/>
      <c r="M18" s="16"/>
      <c r="N18" s="12"/>
      <c r="O18" s="12"/>
      <c r="P18" s="12"/>
      <c r="Q18" s="12"/>
      <c r="R18" s="12"/>
      <c r="S18" s="13" t="str">
        <f t="shared" si="1"/>
        <v/>
      </c>
      <c r="T18" s="14"/>
      <c r="U18" s="15"/>
    </row>
    <row r="19" spans="2:252">
      <c r="B19" s="117"/>
      <c r="C19" s="117"/>
      <c r="D19" s="10"/>
      <c r="E19" s="16"/>
      <c r="F19" s="12"/>
      <c r="G19" s="12"/>
      <c r="H19" s="12"/>
      <c r="I19" s="12"/>
      <c r="J19" s="12"/>
      <c r="K19" s="13" t="str">
        <f t="shared" si="0"/>
        <v/>
      </c>
      <c r="L19" s="14"/>
      <c r="M19" s="16"/>
      <c r="N19" s="12"/>
      <c r="O19" s="12"/>
      <c r="P19" s="12"/>
      <c r="Q19" s="12"/>
      <c r="R19" s="12"/>
      <c r="S19" s="13" t="str">
        <f t="shared" si="1"/>
        <v/>
      </c>
      <c r="T19" s="14"/>
      <c r="U19" s="15"/>
    </row>
    <row r="20" spans="2:252">
      <c r="B20" s="117"/>
      <c r="C20" s="117"/>
      <c r="D20" s="10"/>
      <c r="E20" s="16"/>
      <c r="F20" s="12"/>
      <c r="G20" s="12"/>
      <c r="H20" s="12"/>
      <c r="I20" s="12"/>
      <c r="J20" s="12"/>
      <c r="K20" s="13" t="str">
        <f t="shared" si="0"/>
        <v/>
      </c>
      <c r="L20" s="14"/>
      <c r="M20" s="16"/>
      <c r="N20" s="12"/>
      <c r="O20" s="12"/>
      <c r="P20" s="12"/>
      <c r="Q20" s="12"/>
      <c r="R20" s="12"/>
      <c r="S20" s="13" t="str">
        <f t="shared" si="1"/>
        <v/>
      </c>
      <c r="T20" s="14"/>
      <c r="U20" s="15"/>
    </row>
    <row r="21" spans="2:252">
      <c r="B21" s="117"/>
      <c r="C21" s="117"/>
      <c r="D21" s="10"/>
      <c r="E21" s="16"/>
      <c r="F21" s="12"/>
      <c r="G21" s="12"/>
      <c r="H21" s="12"/>
      <c r="I21" s="12"/>
      <c r="J21" s="12"/>
      <c r="K21" s="13" t="str">
        <f t="shared" si="0"/>
        <v/>
      </c>
      <c r="L21" s="14"/>
      <c r="M21" s="16"/>
      <c r="N21" s="12"/>
      <c r="O21" s="12"/>
      <c r="P21" s="12"/>
      <c r="Q21" s="12"/>
      <c r="R21" s="12"/>
      <c r="S21" s="13" t="str">
        <f t="shared" si="1"/>
        <v/>
      </c>
      <c r="T21" s="14"/>
      <c r="U21" s="15"/>
    </row>
    <row r="22" spans="2:252">
      <c r="B22" s="117"/>
      <c r="C22" s="117"/>
      <c r="D22" s="10"/>
      <c r="E22" s="16"/>
      <c r="F22" s="12"/>
      <c r="G22" s="12"/>
      <c r="H22" s="12"/>
      <c r="I22" s="12"/>
      <c r="J22" s="12"/>
      <c r="K22" s="13" t="str">
        <f t="shared" si="0"/>
        <v/>
      </c>
      <c r="L22" s="14"/>
      <c r="M22" s="16"/>
      <c r="N22" s="12"/>
      <c r="O22" s="12"/>
      <c r="P22" s="12"/>
      <c r="Q22" s="12"/>
      <c r="R22" s="12"/>
      <c r="S22" s="13" t="str">
        <f t="shared" si="1"/>
        <v/>
      </c>
      <c r="T22" s="14"/>
      <c r="U22" s="15"/>
    </row>
    <row r="23" spans="2:252">
      <c r="B23" s="117"/>
      <c r="C23" s="117"/>
      <c r="D23" s="10"/>
      <c r="E23" s="16"/>
      <c r="F23" s="12"/>
      <c r="G23" s="12"/>
      <c r="H23" s="12"/>
      <c r="I23" s="12"/>
      <c r="J23" s="12"/>
      <c r="K23" s="13" t="str">
        <f t="shared" si="0"/>
        <v/>
      </c>
      <c r="L23" s="14"/>
      <c r="M23" s="16"/>
      <c r="N23" s="12"/>
      <c r="O23" s="12"/>
      <c r="P23" s="12"/>
      <c r="Q23" s="12"/>
      <c r="R23" s="12"/>
      <c r="S23" s="13" t="str">
        <f t="shared" si="1"/>
        <v/>
      </c>
      <c r="T23" s="14"/>
      <c r="U23" s="15"/>
    </row>
    <row r="24" spans="2:252">
      <c r="B24" s="117"/>
      <c r="C24" s="117"/>
      <c r="D24" s="10"/>
      <c r="E24" s="16"/>
      <c r="F24" s="12"/>
      <c r="G24" s="12"/>
      <c r="H24" s="12"/>
      <c r="I24" s="12"/>
      <c r="J24" s="12"/>
      <c r="K24" s="13" t="str">
        <f t="shared" si="0"/>
        <v/>
      </c>
      <c r="L24" s="14"/>
      <c r="M24" s="16"/>
      <c r="N24" s="12"/>
      <c r="O24" s="12"/>
      <c r="P24" s="12"/>
      <c r="Q24" s="12"/>
      <c r="R24" s="12"/>
      <c r="S24" s="13" t="str">
        <f t="shared" si="1"/>
        <v/>
      </c>
      <c r="T24" s="14"/>
      <c r="U24" s="15"/>
    </row>
    <row r="25" spans="2:252">
      <c r="B25" s="118" t="s">
        <v>17</v>
      </c>
      <c r="C25" s="118"/>
      <c r="D25" s="118"/>
      <c r="E25" s="17" t="str">
        <f>IF(COUNTIF(E7:E24,"Failed")&gt;0,"Failed","Passed")</f>
        <v>Passed</v>
      </c>
      <c r="F25" s="17">
        <f>SUM(F7:F24)</f>
        <v>9</v>
      </c>
      <c r="G25" s="17">
        <f>SUM(G7:G24)</f>
        <v>7</v>
      </c>
      <c r="H25" s="17">
        <f>SUM(H7:H24)</f>
        <v>2</v>
      </c>
      <c r="I25" s="17">
        <f>SUM(I7:I24)</f>
        <v>0</v>
      </c>
      <c r="J25" s="17">
        <f>SUM(J7:J24)</f>
        <v>9</v>
      </c>
      <c r="K25" s="18">
        <f>IF(F25="","",(G25+H25)/F25)</f>
        <v>1</v>
      </c>
      <c r="L25" s="19"/>
      <c r="M25" s="17" t="str">
        <f>IF(COUNTIF(M7:M24,"Failed")&gt;0,"Failed","Passed")</f>
        <v>Passed</v>
      </c>
      <c r="N25" s="17">
        <f>SUM(N7:N24)</f>
        <v>0</v>
      </c>
      <c r="O25" s="17">
        <f>SUM(O7:O24)</f>
        <v>0</v>
      </c>
      <c r="P25" s="17">
        <f>SUM(P7:P24)</f>
        <v>0</v>
      </c>
      <c r="Q25" s="17">
        <f>SUM(Q7:Q24)</f>
        <v>0</v>
      </c>
      <c r="R25" s="17">
        <f>SUM(R7:R24)</f>
        <v>0</v>
      </c>
      <c r="S25" s="18" t="e">
        <f>IF(N25="","",(O25+P25)/N25)</f>
        <v>#DIV/0!</v>
      </c>
      <c r="T25" s="19"/>
      <c r="U25" s="20"/>
    </row>
    <row r="27" spans="2:252">
      <c r="B27" s="21" t="s">
        <v>18</v>
      </c>
    </row>
    <row r="28" spans="2:252">
      <c r="B28" s="22"/>
      <c r="C28" s="1" t="s">
        <v>19</v>
      </c>
    </row>
    <row r="29" spans="2:252">
      <c r="B29" s="23"/>
      <c r="C29" s="23"/>
      <c r="D29" s="23"/>
      <c r="E29" s="23"/>
      <c r="F29" s="23"/>
      <c r="G29" s="23"/>
      <c r="H29" s="23"/>
      <c r="I29" s="23"/>
      <c r="M29" s="23"/>
      <c r="N29" s="23"/>
      <c r="O29" s="23"/>
      <c r="P29" s="23"/>
      <c r="Q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c r="FN29" s="23"/>
      <c r="FO29" s="23"/>
      <c r="FP29" s="23"/>
      <c r="FQ29" s="23"/>
      <c r="FR29" s="23"/>
      <c r="FS29" s="23"/>
      <c r="FT29" s="23"/>
      <c r="FU29" s="23"/>
      <c r="FV29" s="23"/>
      <c r="FW29" s="23"/>
      <c r="FX29" s="23"/>
      <c r="FY29" s="23"/>
      <c r="FZ29" s="23"/>
      <c r="GA29" s="23"/>
      <c r="GB29" s="23"/>
      <c r="GC29" s="23"/>
      <c r="GD29" s="23"/>
      <c r="GE29" s="23"/>
      <c r="GF29" s="23"/>
      <c r="GG29" s="23"/>
      <c r="GH29" s="23"/>
      <c r="GI29" s="23"/>
      <c r="GJ29" s="23"/>
      <c r="GK29" s="23"/>
      <c r="GL29" s="23"/>
      <c r="GM29" s="23"/>
      <c r="GN29" s="23"/>
      <c r="GO29" s="23"/>
      <c r="GP29" s="23"/>
      <c r="GQ29" s="23"/>
      <c r="GR29" s="23"/>
      <c r="GS29" s="23"/>
      <c r="GT29" s="23"/>
      <c r="GU29" s="23"/>
      <c r="GV29" s="23"/>
      <c r="GW29" s="23"/>
      <c r="GX29" s="23"/>
      <c r="GY29" s="23"/>
      <c r="GZ29" s="23"/>
      <c r="HA29" s="23"/>
      <c r="HB29" s="23"/>
      <c r="HC29" s="23"/>
      <c r="HD29" s="23"/>
      <c r="HE29" s="23"/>
      <c r="HF29" s="23"/>
      <c r="HG29" s="23"/>
      <c r="HH29" s="23"/>
      <c r="HI29" s="23"/>
      <c r="HJ29" s="23"/>
      <c r="HK29" s="23"/>
      <c r="HL29" s="23"/>
      <c r="HM29" s="23"/>
      <c r="HN29" s="23"/>
      <c r="HO29" s="23"/>
      <c r="HP29" s="23"/>
      <c r="HQ29" s="23"/>
      <c r="HR29" s="23"/>
      <c r="HS29" s="23"/>
      <c r="HT29" s="23"/>
      <c r="HU29" s="23"/>
      <c r="HV29" s="23"/>
      <c r="HW29" s="23"/>
      <c r="HX29" s="23"/>
      <c r="HY29" s="23"/>
      <c r="HZ29" s="23"/>
      <c r="IA29" s="23"/>
      <c r="IB29" s="23"/>
      <c r="IC29" s="23"/>
      <c r="ID29" s="23"/>
      <c r="IE29" s="23"/>
      <c r="IF29" s="23"/>
      <c r="IG29" s="23"/>
      <c r="IH29" s="23"/>
      <c r="II29" s="23"/>
      <c r="IJ29" s="23"/>
      <c r="IK29" s="23"/>
      <c r="IL29" s="23"/>
      <c r="IM29" s="23"/>
      <c r="IN29" s="23"/>
      <c r="IO29" s="23"/>
      <c r="IP29" s="23"/>
      <c r="IQ29" s="23"/>
      <c r="IR29" s="23"/>
    </row>
  </sheetData>
  <mergeCells count="32">
    <mergeCell ref="B1:D1"/>
    <mergeCell ref="B3:D3"/>
    <mergeCell ref="E3:K3"/>
    <mergeCell ref="M3:S3"/>
    <mergeCell ref="B5:C6"/>
    <mergeCell ref="D5:D6"/>
    <mergeCell ref="E5:E6"/>
    <mergeCell ref="F5:J5"/>
    <mergeCell ref="K5:K6"/>
    <mergeCell ref="M5:M6"/>
    <mergeCell ref="B15:C15"/>
    <mergeCell ref="N5:R5"/>
    <mergeCell ref="S5:S6"/>
    <mergeCell ref="U5:U6"/>
    <mergeCell ref="B7:C7"/>
    <mergeCell ref="B8:C8"/>
    <mergeCell ref="B9:C9"/>
    <mergeCell ref="B10:C10"/>
    <mergeCell ref="B11:C11"/>
    <mergeCell ref="B12:C12"/>
    <mergeCell ref="B13:C13"/>
    <mergeCell ref="B14:C14"/>
    <mergeCell ref="B22:C22"/>
    <mergeCell ref="B23:C23"/>
    <mergeCell ref="B24:C24"/>
    <mergeCell ref="B25:D25"/>
    <mergeCell ref="B16:C16"/>
    <mergeCell ref="B17:C17"/>
    <mergeCell ref="B18:C18"/>
    <mergeCell ref="B19:C19"/>
    <mergeCell ref="B20:C20"/>
    <mergeCell ref="B21:C21"/>
  </mergeCells>
  <dataValidations disablePrompts="1" count="1">
    <dataValidation allowBlank="1" showInputMessage="1" showErrorMessage="1" prompt="Do not Edit this cell. It is filled automatically" sqref="E7:T25 JA7:JP25 SW7:TL25 ACS7:ADH25 AMO7:AND25 AWK7:AWZ25 BGG7:BGV25 BQC7:BQR25 BZY7:CAN25 CJU7:CKJ25 CTQ7:CUF25 DDM7:DEB25 DNI7:DNX25 DXE7:DXT25 EHA7:EHP25 EQW7:ERL25 FAS7:FBH25 FKO7:FLD25 FUK7:FUZ25 GEG7:GEV25 GOC7:GOR25 GXY7:GYN25 HHU7:HIJ25 HRQ7:HSF25 IBM7:ICB25 ILI7:ILX25 IVE7:IVT25 JFA7:JFP25 JOW7:JPL25 JYS7:JZH25 KIO7:KJD25 KSK7:KSZ25 LCG7:LCV25 LMC7:LMR25 LVY7:LWN25 MFU7:MGJ25 MPQ7:MQF25 MZM7:NAB25 NJI7:NJX25 NTE7:NTT25 ODA7:ODP25 OMW7:ONL25 OWS7:OXH25 PGO7:PHD25 PQK7:PQZ25 QAG7:QAV25 QKC7:QKR25 QTY7:QUN25 RDU7:REJ25 RNQ7:ROF25 RXM7:RYB25 SHI7:SHX25 SRE7:SRT25 TBA7:TBP25 TKW7:TLL25 TUS7:TVH25 UEO7:UFD25 UOK7:UOZ25 UYG7:UYV25 VIC7:VIR25 VRY7:VSN25 WBU7:WCJ25 WLQ7:WMF25 WVM7:WWB25 E65543:T65561 JA65543:JP65561 SW65543:TL65561 ACS65543:ADH65561 AMO65543:AND65561 AWK65543:AWZ65561 BGG65543:BGV65561 BQC65543:BQR65561 BZY65543:CAN65561 CJU65543:CKJ65561 CTQ65543:CUF65561 DDM65543:DEB65561 DNI65543:DNX65561 DXE65543:DXT65561 EHA65543:EHP65561 EQW65543:ERL65561 FAS65543:FBH65561 FKO65543:FLD65561 FUK65543:FUZ65561 GEG65543:GEV65561 GOC65543:GOR65561 GXY65543:GYN65561 HHU65543:HIJ65561 HRQ65543:HSF65561 IBM65543:ICB65561 ILI65543:ILX65561 IVE65543:IVT65561 JFA65543:JFP65561 JOW65543:JPL65561 JYS65543:JZH65561 KIO65543:KJD65561 KSK65543:KSZ65561 LCG65543:LCV65561 LMC65543:LMR65561 LVY65543:LWN65561 MFU65543:MGJ65561 MPQ65543:MQF65561 MZM65543:NAB65561 NJI65543:NJX65561 NTE65543:NTT65561 ODA65543:ODP65561 OMW65543:ONL65561 OWS65543:OXH65561 PGO65543:PHD65561 PQK65543:PQZ65561 QAG65543:QAV65561 QKC65543:QKR65561 QTY65543:QUN65561 RDU65543:REJ65561 RNQ65543:ROF65561 RXM65543:RYB65561 SHI65543:SHX65561 SRE65543:SRT65561 TBA65543:TBP65561 TKW65543:TLL65561 TUS65543:TVH65561 UEO65543:UFD65561 UOK65543:UOZ65561 UYG65543:UYV65561 VIC65543:VIR65561 VRY65543:VSN65561 WBU65543:WCJ65561 WLQ65543:WMF65561 WVM65543:WWB65561 E131079:T131097 JA131079:JP131097 SW131079:TL131097 ACS131079:ADH131097 AMO131079:AND131097 AWK131079:AWZ131097 BGG131079:BGV131097 BQC131079:BQR131097 BZY131079:CAN131097 CJU131079:CKJ131097 CTQ131079:CUF131097 DDM131079:DEB131097 DNI131079:DNX131097 DXE131079:DXT131097 EHA131079:EHP131097 EQW131079:ERL131097 FAS131079:FBH131097 FKO131079:FLD131097 FUK131079:FUZ131097 GEG131079:GEV131097 GOC131079:GOR131097 GXY131079:GYN131097 HHU131079:HIJ131097 HRQ131079:HSF131097 IBM131079:ICB131097 ILI131079:ILX131097 IVE131079:IVT131097 JFA131079:JFP131097 JOW131079:JPL131097 JYS131079:JZH131097 KIO131079:KJD131097 KSK131079:KSZ131097 LCG131079:LCV131097 LMC131079:LMR131097 LVY131079:LWN131097 MFU131079:MGJ131097 MPQ131079:MQF131097 MZM131079:NAB131097 NJI131079:NJX131097 NTE131079:NTT131097 ODA131079:ODP131097 OMW131079:ONL131097 OWS131079:OXH131097 PGO131079:PHD131097 PQK131079:PQZ131097 QAG131079:QAV131097 QKC131079:QKR131097 QTY131079:QUN131097 RDU131079:REJ131097 RNQ131079:ROF131097 RXM131079:RYB131097 SHI131079:SHX131097 SRE131079:SRT131097 TBA131079:TBP131097 TKW131079:TLL131097 TUS131079:TVH131097 UEO131079:UFD131097 UOK131079:UOZ131097 UYG131079:UYV131097 VIC131079:VIR131097 VRY131079:VSN131097 WBU131079:WCJ131097 WLQ131079:WMF131097 WVM131079:WWB131097 E196615:T196633 JA196615:JP196633 SW196615:TL196633 ACS196615:ADH196633 AMO196615:AND196633 AWK196615:AWZ196633 BGG196615:BGV196633 BQC196615:BQR196633 BZY196615:CAN196633 CJU196615:CKJ196633 CTQ196615:CUF196633 DDM196615:DEB196633 DNI196615:DNX196633 DXE196615:DXT196633 EHA196615:EHP196633 EQW196615:ERL196633 FAS196615:FBH196633 FKO196615:FLD196633 FUK196615:FUZ196633 GEG196615:GEV196633 GOC196615:GOR196633 GXY196615:GYN196633 HHU196615:HIJ196633 HRQ196615:HSF196633 IBM196615:ICB196633 ILI196615:ILX196633 IVE196615:IVT196633 JFA196615:JFP196633 JOW196615:JPL196633 JYS196615:JZH196633 KIO196615:KJD196633 KSK196615:KSZ196633 LCG196615:LCV196633 LMC196615:LMR196633 LVY196615:LWN196633 MFU196615:MGJ196633 MPQ196615:MQF196633 MZM196615:NAB196633 NJI196615:NJX196633 NTE196615:NTT196633 ODA196615:ODP196633 OMW196615:ONL196633 OWS196615:OXH196633 PGO196615:PHD196633 PQK196615:PQZ196633 QAG196615:QAV196633 QKC196615:QKR196633 QTY196615:QUN196633 RDU196615:REJ196633 RNQ196615:ROF196633 RXM196615:RYB196633 SHI196615:SHX196633 SRE196615:SRT196633 TBA196615:TBP196633 TKW196615:TLL196633 TUS196615:TVH196633 UEO196615:UFD196633 UOK196615:UOZ196633 UYG196615:UYV196633 VIC196615:VIR196633 VRY196615:VSN196633 WBU196615:WCJ196633 WLQ196615:WMF196633 WVM196615:WWB196633 E262151:T262169 JA262151:JP262169 SW262151:TL262169 ACS262151:ADH262169 AMO262151:AND262169 AWK262151:AWZ262169 BGG262151:BGV262169 BQC262151:BQR262169 BZY262151:CAN262169 CJU262151:CKJ262169 CTQ262151:CUF262169 DDM262151:DEB262169 DNI262151:DNX262169 DXE262151:DXT262169 EHA262151:EHP262169 EQW262151:ERL262169 FAS262151:FBH262169 FKO262151:FLD262169 FUK262151:FUZ262169 GEG262151:GEV262169 GOC262151:GOR262169 GXY262151:GYN262169 HHU262151:HIJ262169 HRQ262151:HSF262169 IBM262151:ICB262169 ILI262151:ILX262169 IVE262151:IVT262169 JFA262151:JFP262169 JOW262151:JPL262169 JYS262151:JZH262169 KIO262151:KJD262169 KSK262151:KSZ262169 LCG262151:LCV262169 LMC262151:LMR262169 LVY262151:LWN262169 MFU262151:MGJ262169 MPQ262151:MQF262169 MZM262151:NAB262169 NJI262151:NJX262169 NTE262151:NTT262169 ODA262151:ODP262169 OMW262151:ONL262169 OWS262151:OXH262169 PGO262151:PHD262169 PQK262151:PQZ262169 QAG262151:QAV262169 QKC262151:QKR262169 QTY262151:QUN262169 RDU262151:REJ262169 RNQ262151:ROF262169 RXM262151:RYB262169 SHI262151:SHX262169 SRE262151:SRT262169 TBA262151:TBP262169 TKW262151:TLL262169 TUS262151:TVH262169 UEO262151:UFD262169 UOK262151:UOZ262169 UYG262151:UYV262169 VIC262151:VIR262169 VRY262151:VSN262169 WBU262151:WCJ262169 WLQ262151:WMF262169 WVM262151:WWB262169 E327687:T327705 JA327687:JP327705 SW327687:TL327705 ACS327687:ADH327705 AMO327687:AND327705 AWK327687:AWZ327705 BGG327687:BGV327705 BQC327687:BQR327705 BZY327687:CAN327705 CJU327687:CKJ327705 CTQ327687:CUF327705 DDM327687:DEB327705 DNI327687:DNX327705 DXE327687:DXT327705 EHA327687:EHP327705 EQW327687:ERL327705 FAS327687:FBH327705 FKO327687:FLD327705 FUK327687:FUZ327705 GEG327687:GEV327705 GOC327687:GOR327705 GXY327687:GYN327705 HHU327687:HIJ327705 HRQ327687:HSF327705 IBM327687:ICB327705 ILI327687:ILX327705 IVE327687:IVT327705 JFA327687:JFP327705 JOW327687:JPL327705 JYS327687:JZH327705 KIO327687:KJD327705 KSK327687:KSZ327705 LCG327687:LCV327705 LMC327687:LMR327705 LVY327687:LWN327705 MFU327687:MGJ327705 MPQ327687:MQF327705 MZM327687:NAB327705 NJI327687:NJX327705 NTE327687:NTT327705 ODA327687:ODP327705 OMW327687:ONL327705 OWS327687:OXH327705 PGO327687:PHD327705 PQK327687:PQZ327705 QAG327687:QAV327705 QKC327687:QKR327705 QTY327687:QUN327705 RDU327687:REJ327705 RNQ327687:ROF327705 RXM327687:RYB327705 SHI327687:SHX327705 SRE327687:SRT327705 TBA327687:TBP327705 TKW327687:TLL327705 TUS327687:TVH327705 UEO327687:UFD327705 UOK327687:UOZ327705 UYG327687:UYV327705 VIC327687:VIR327705 VRY327687:VSN327705 WBU327687:WCJ327705 WLQ327687:WMF327705 WVM327687:WWB327705 E393223:T393241 JA393223:JP393241 SW393223:TL393241 ACS393223:ADH393241 AMO393223:AND393241 AWK393223:AWZ393241 BGG393223:BGV393241 BQC393223:BQR393241 BZY393223:CAN393241 CJU393223:CKJ393241 CTQ393223:CUF393241 DDM393223:DEB393241 DNI393223:DNX393241 DXE393223:DXT393241 EHA393223:EHP393241 EQW393223:ERL393241 FAS393223:FBH393241 FKO393223:FLD393241 FUK393223:FUZ393241 GEG393223:GEV393241 GOC393223:GOR393241 GXY393223:GYN393241 HHU393223:HIJ393241 HRQ393223:HSF393241 IBM393223:ICB393241 ILI393223:ILX393241 IVE393223:IVT393241 JFA393223:JFP393241 JOW393223:JPL393241 JYS393223:JZH393241 KIO393223:KJD393241 KSK393223:KSZ393241 LCG393223:LCV393241 LMC393223:LMR393241 LVY393223:LWN393241 MFU393223:MGJ393241 MPQ393223:MQF393241 MZM393223:NAB393241 NJI393223:NJX393241 NTE393223:NTT393241 ODA393223:ODP393241 OMW393223:ONL393241 OWS393223:OXH393241 PGO393223:PHD393241 PQK393223:PQZ393241 QAG393223:QAV393241 QKC393223:QKR393241 QTY393223:QUN393241 RDU393223:REJ393241 RNQ393223:ROF393241 RXM393223:RYB393241 SHI393223:SHX393241 SRE393223:SRT393241 TBA393223:TBP393241 TKW393223:TLL393241 TUS393223:TVH393241 UEO393223:UFD393241 UOK393223:UOZ393241 UYG393223:UYV393241 VIC393223:VIR393241 VRY393223:VSN393241 WBU393223:WCJ393241 WLQ393223:WMF393241 WVM393223:WWB393241 E458759:T458777 JA458759:JP458777 SW458759:TL458777 ACS458759:ADH458777 AMO458759:AND458777 AWK458759:AWZ458777 BGG458759:BGV458777 BQC458759:BQR458777 BZY458759:CAN458777 CJU458759:CKJ458777 CTQ458759:CUF458777 DDM458759:DEB458777 DNI458759:DNX458777 DXE458759:DXT458777 EHA458759:EHP458777 EQW458759:ERL458777 FAS458759:FBH458777 FKO458759:FLD458777 FUK458759:FUZ458777 GEG458759:GEV458777 GOC458759:GOR458777 GXY458759:GYN458777 HHU458759:HIJ458777 HRQ458759:HSF458777 IBM458759:ICB458777 ILI458759:ILX458777 IVE458759:IVT458777 JFA458759:JFP458777 JOW458759:JPL458777 JYS458759:JZH458777 KIO458759:KJD458777 KSK458759:KSZ458777 LCG458759:LCV458777 LMC458759:LMR458777 LVY458759:LWN458777 MFU458759:MGJ458777 MPQ458759:MQF458777 MZM458759:NAB458777 NJI458759:NJX458777 NTE458759:NTT458777 ODA458759:ODP458777 OMW458759:ONL458777 OWS458759:OXH458777 PGO458759:PHD458777 PQK458759:PQZ458777 QAG458759:QAV458777 QKC458759:QKR458777 QTY458759:QUN458777 RDU458759:REJ458777 RNQ458759:ROF458777 RXM458759:RYB458777 SHI458759:SHX458777 SRE458759:SRT458777 TBA458759:TBP458777 TKW458759:TLL458777 TUS458759:TVH458777 UEO458759:UFD458777 UOK458759:UOZ458777 UYG458759:UYV458777 VIC458759:VIR458777 VRY458759:VSN458777 WBU458759:WCJ458777 WLQ458759:WMF458777 WVM458759:WWB458777 E524295:T524313 JA524295:JP524313 SW524295:TL524313 ACS524295:ADH524313 AMO524295:AND524313 AWK524295:AWZ524313 BGG524295:BGV524313 BQC524295:BQR524313 BZY524295:CAN524313 CJU524295:CKJ524313 CTQ524295:CUF524313 DDM524295:DEB524313 DNI524295:DNX524313 DXE524295:DXT524313 EHA524295:EHP524313 EQW524295:ERL524313 FAS524295:FBH524313 FKO524295:FLD524313 FUK524295:FUZ524313 GEG524295:GEV524313 GOC524295:GOR524313 GXY524295:GYN524313 HHU524295:HIJ524313 HRQ524295:HSF524313 IBM524295:ICB524313 ILI524295:ILX524313 IVE524295:IVT524313 JFA524295:JFP524313 JOW524295:JPL524313 JYS524295:JZH524313 KIO524295:KJD524313 KSK524295:KSZ524313 LCG524295:LCV524313 LMC524295:LMR524313 LVY524295:LWN524313 MFU524295:MGJ524313 MPQ524295:MQF524313 MZM524295:NAB524313 NJI524295:NJX524313 NTE524295:NTT524313 ODA524295:ODP524313 OMW524295:ONL524313 OWS524295:OXH524313 PGO524295:PHD524313 PQK524295:PQZ524313 QAG524295:QAV524313 QKC524295:QKR524313 QTY524295:QUN524313 RDU524295:REJ524313 RNQ524295:ROF524313 RXM524295:RYB524313 SHI524295:SHX524313 SRE524295:SRT524313 TBA524295:TBP524313 TKW524295:TLL524313 TUS524295:TVH524313 UEO524295:UFD524313 UOK524295:UOZ524313 UYG524295:UYV524313 VIC524295:VIR524313 VRY524295:VSN524313 WBU524295:WCJ524313 WLQ524295:WMF524313 WVM524295:WWB524313 E589831:T589849 JA589831:JP589849 SW589831:TL589849 ACS589831:ADH589849 AMO589831:AND589849 AWK589831:AWZ589849 BGG589831:BGV589849 BQC589831:BQR589849 BZY589831:CAN589849 CJU589831:CKJ589849 CTQ589831:CUF589849 DDM589831:DEB589849 DNI589831:DNX589849 DXE589831:DXT589849 EHA589831:EHP589849 EQW589831:ERL589849 FAS589831:FBH589849 FKO589831:FLD589849 FUK589831:FUZ589849 GEG589831:GEV589849 GOC589831:GOR589849 GXY589831:GYN589849 HHU589831:HIJ589849 HRQ589831:HSF589849 IBM589831:ICB589849 ILI589831:ILX589849 IVE589831:IVT589849 JFA589831:JFP589849 JOW589831:JPL589849 JYS589831:JZH589849 KIO589831:KJD589849 KSK589831:KSZ589849 LCG589831:LCV589849 LMC589831:LMR589849 LVY589831:LWN589849 MFU589831:MGJ589849 MPQ589831:MQF589849 MZM589831:NAB589849 NJI589831:NJX589849 NTE589831:NTT589849 ODA589831:ODP589849 OMW589831:ONL589849 OWS589831:OXH589849 PGO589831:PHD589849 PQK589831:PQZ589849 QAG589831:QAV589849 QKC589831:QKR589849 QTY589831:QUN589849 RDU589831:REJ589849 RNQ589831:ROF589849 RXM589831:RYB589849 SHI589831:SHX589849 SRE589831:SRT589849 TBA589831:TBP589849 TKW589831:TLL589849 TUS589831:TVH589849 UEO589831:UFD589849 UOK589831:UOZ589849 UYG589831:UYV589849 VIC589831:VIR589849 VRY589831:VSN589849 WBU589831:WCJ589849 WLQ589831:WMF589849 WVM589831:WWB589849 E655367:T655385 JA655367:JP655385 SW655367:TL655385 ACS655367:ADH655385 AMO655367:AND655385 AWK655367:AWZ655385 BGG655367:BGV655385 BQC655367:BQR655385 BZY655367:CAN655385 CJU655367:CKJ655385 CTQ655367:CUF655385 DDM655367:DEB655385 DNI655367:DNX655385 DXE655367:DXT655385 EHA655367:EHP655385 EQW655367:ERL655385 FAS655367:FBH655385 FKO655367:FLD655385 FUK655367:FUZ655385 GEG655367:GEV655385 GOC655367:GOR655385 GXY655367:GYN655385 HHU655367:HIJ655385 HRQ655367:HSF655385 IBM655367:ICB655385 ILI655367:ILX655385 IVE655367:IVT655385 JFA655367:JFP655385 JOW655367:JPL655385 JYS655367:JZH655385 KIO655367:KJD655385 KSK655367:KSZ655385 LCG655367:LCV655385 LMC655367:LMR655385 LVY655367:LWN655385 MFU655367:MGJ655385 MPQ655367:MQF655385 MZM655367:NAB655385 NJI655367:NJX655385 NTE655367:NTT655385 ODA655367:ODP655385 OMW655367:ONL655385 OWS655367:OXH655385 PGO655367:PHD655385 PQK655367:PQZ655385 QAG655367:QAV655385 QKC655367:QKR655385 QTY655367:QUN655385 RDU655367:REJ655385 RNQ655367:ROF655385 RXM655367:RYB655385 SHI655367:SHX655385 SRE655367:SRT655385 TBA655367:TBP655385 TKW655367:TLL655385 TUS655367:TVH655385 UEO655367:UFD655385 UOK655367:UOZ655385 UYG655367:UYV655385 VIC655367:VIR655385 VRY655367:VSN655385 WBU655367:WCJ655385 WLQ655367:WMF655385 WVM655367:WWB655385 E720903:T720921 JA720903:JP720921 SW720903:TL720921 ACS720903:ADH720921 AMO720903:AND720921 AWK720903:AWZ720921 BGG720903:BGV720921 BQC720903:BQR720921 BZY720903:CAN720921 CJU720903:CKJ720921 CTQ720903:CUF720921 DDM720903:DEB720921 DNI720903:DNX720921 DXE720903:DXT720921 EHA720903:EHP720921 EQW720903:ERL720921 FAS720903:FBH720921 FKO720903:FLD720921 FUK720903:FUZ720921 GEG720903:GEV720921 GOC720903:GOR720921 GXY720903:GYN720921 HHU720903:HIJ720921 HRQ720903:HSF720921 IBM720903:ICB720921 ILI720903:ILX720921 IVE720903:IVT720921 JFA720903:JFP720921 JOW720903:JPL720921 JYS720903:JZH720921 KIO720903:KJD720921 KSK720903:KSZ720921 LCG720903:LCV720921 LMC720903:LMR720921 LVY720903:LWN720921 MFU720903:MGJ720921 MPQ720903:MQF720921 MZM720903:NAB720921 NJI720903:NJX720921 NTE720903:NTT720921 ODA720903:ODP720921 OMW720903:ONL720921 OWS720903:OXH720921 PGO720903:PHD720921 PQK720903:PQZ720921 QAG720903:QAV720921 QKC720903:QKR720921 QTY720903:QUN720921 RDU720903:REJ720921 RNQ720903:ROF720921 RXM720903:RYB720921 SHI720903:SHX720921 SRE720903:SRT720921 TBA720903:TBP720921 TKW720903:TLL720921 TUS720903:TVH720921 UEO720903:UFD720921 UOK720903:UOZ720921 UYG720903:UYV720921 VIC720903:VIR720921 VRY720903:VSN720921 WBU720903:WCJ720921 WLQ720903:WMF720921 WVM720903:WWB720921 E786439:T786457 JA786439:JP786457 SW786439:TL786457 ACS786439:ADH786457 AMO786439:AND786457 AWK786439:AWZ786457 BGG786439:BGV786457 BQC786439:BQR786457 BZY786439:CAN786457 CJU786439:CKJ786457 CTQ786439:CUF786457 DDM786439:DEB786457 DNI786439:DNX786457 DXE786439:DXT786457 EHA786439:EHP786457 EQW786439:ERL786457 FAS786439:FBH786457 FKO786439:FLD786457 FUK786439:FUZ786457 GEG786439:GEV786457 GOC786439:GOR786457 GXY786439:GYN786457 HHU786439:HIJ786457 HRQ786439:HSF786457 IBM786439:ICB786457 ILI786439:ILX786457 IVE786439:IVT786457 JFA786439:JFP786457 JOW786439:JPL786457 JYS786439:JZH786457 KIO786439:KJD786457 KSK786439:KSZ786457 LCG786439:LCV786457 LMC786439:LMR786457 LVY786439:LWN786457 MFU786439:MGJ786457 MPQ786439:MQF786457 MZM786439:NAB786457 NJI786439:NJX786457 NTE786439:NTT786457 ODA786439:ODP786457 OMW786439:ONL786457 OWS786439:OXH786457 PGO786439:PHD786457 PQK786439:PQZ786457 QAG786439:QAV786457 QKC786439:QKR786457 QTY786439:QUN786457 RDU786439:REJ786457 RNQ786439:ROF786457 RXM786439:RYB786457 SHI786439:SHX786457 SRE786439:SRT786457 TBA786439:TBP786457 TKW786439:TLL786457 TUS786439:TVH786457 UEO786439:UFD786457 UOK786439:UOZ786457 UYG786439:UYV786457 VIC786439:VIR786457 VRY786439:VSN786457 WBU786439:WCJ786457 WLQ786439:WMF786457 WVM786439:WWB786457 E851975:T851993 JA851975:JP851993 SW851975:TL851993 ACS851975:ADH851993 AMO851975:AND851993 AWK851975:AWZ851993 BGG851975:BGV851993 BQC851975:BQR851993 BZY851975:CAN851993 CJU851975:CKJ851993 CTQ851975:CUF851993 DDM851975:DEB851993 DNI851975:DNX851993 DXE851975:DXT851993 EHA851975:EHP851993 EQW851975:ERL851993 FAS851975:FBH851993 FKO851975:FLD851993 FUK851975:FUZ851993 GEG851975:GEV851993 GOC851975:GOR851993 GXY851975:GYN851993 HHU851975:HIJ851993 HRQ851975:HSF851993 IBM851975:ICB851993 ILI851975:ILX851993 IVE851975:IVT851993 JFA851975:JFP851993 JOW851975:JPL851993 JYS851975:JZH851993 KIO851975:KJD851993 KSK851975:KSZ851993 LCG851975:LCV851993 LMC851975:LMR851993 LVY851975:LWN851993 MFU851975:MGJ851993 MPQ851975:MQF851993 MZM851975:NAB851993 NJI851975:NJX851993 NTE851975:NTT851993 ODA851975:ODP851993 OMW851975:ONL851993 OWS851975:OXH851993 PGO851975:PHD851993 PQK851975:PQZ851993 QAG851975:QAV851993 QKC851975:QKR851993 QTY851975:QUN851993 RDU851975:REJ851993 RNQ851975:ROF851993 RXM851975:RYB851993 SHI851975:SHX851993 SRE851975:SRT851993 TBA851975:TBP851993 TKW851975:TLL851993 TUS851975:TVH851993 UEO851975:UFD851993 UOK851975:UOZ851993 UYG851975:UYV851993 VIC851975:VIR851993 VRY851975:VSN851993 WBU851975:WCJ851993 WLQ851975:WMF851993 WVM851975:WWB851993 E917511:T917529 JA917511:JP917529 SW917511:TL917529 ACS917511:ADH917529 AMO917511:AND917529 AWK917511:AWZ917529 BGG917511:BGV917529 BQC917511:BQR917529 BZY917511:CAN917529 CJU917511:CKJ917529 CTQ917511:CUF917529 DDM917511:DEB917529 DNI917511:DNX917529 DXE917511:DXT917529 EHA917511:EHP917529 EQW917511:ERL917529 FAS917511:FBH917529 FKO917511:FLD917529 FUK917511:FUZ917529 GEG917511:GEV917529 GOC917511:GOR917529 GXY917511:GYN917529 HHU917511:HIJ917529 HRQ917511:HSF917529 IBM917511:ICB917529 ILI917511:ILX917529 IVE917511:IVT917529 JFA917511:JFP917529 JOW917511:JPL917529 JYS917511:JZH917529 KIO917511:KJD917529 KSK917511:KSZ917529 LCG917511:LCV917529 LMC917511:LMR917529 LVY917511:LWN917529 MFU917511:MGJ917529 MPQ917511:MQF917529 MZM917511:NAB917529 NJI917511:NJX917529 NTE917511:NTT917529 ODA917511:ODP917529 OMW917511:ONL917529 OWS917511:OXH917529 PGO917511:PHD917529 PQK917511:PQZ917529 QAG917511:QAV917529 QKC917511:QKR917529 QTY917511:QUN917529 RDU917511:REJ917529 RNQ917511:ROF917529 RXM917511:RYB917529 SHI917511:SHX917529 SRE917511:SRT917529 TBA917511:TBP917529 TKW917511:TLL917529 TUS917511:TVH917529 UEO917511:UFD917529 UOK917511:UOZ917529 UYG917511:UYV917529 VIC917511:VIR917529 VRY917511:VSN917529 WBU917511:WCJ917529 WLQ917511:WMF917529 WVM917511:WWB917529 E983047:T983065 JA983047:JP983065 SW983047:TL983065 ACS983047:ADH983065 AMO983047:AND983065 AWK983047:AWZ983065 BGG983047:BGV983065 BQC983047:BQR983065 BZY983047:CAN983065 CJU983047:CKJ983065 CTQ983047:CUF983065 DDM983047:DEB983065 DNI983047:DNX983065 DXE983047:DXT983065 EHA983047:EHP983065 EQW983047:ERL983065 FAS983047:FBH983065 FKO983047:FLD983065 FUK983047:FUZ983065 GEG983047:GEV983065 GOC983047:GOR983065 GXY983047:GYN983065 HHU983047:HIJ983065 HRQ983047:HSF983065 IBM983047:ICB983065 ILI983047:ILX983065 IVE983047:IVT983065 JFA983047:JFP983065 JOW983047:JPL983065 JYS983047:JZH983065 KIO983047:KJD983065 KSK983047:KSZ983065 LCG983047:LCV983065 LMC983047:LMR983065 LVY983047:LWN983065 MFU983047:MGJ983065 MPQ983047:MQF983065 MZM983047:NAB983065 NJI983047:NJX983065 NTE983047:NTT983065 ODA983047:ODP983065 OMW983047:ONL983065 OWS983047:OXH983065 PGO983047:PHD983065 PQK983047:PQZ983065 QAG983047:QAV983065 QKC983047:QKR983065 QTY983047:QUN983065 RDU983047:REJ983065 RNQ983047:ROF983065 RXM983047:RYB983065 SHI983047:SHX983065 SRE983047:SRT983065 TBA983047:TBP983065 TKW983047:TLL983065 TUS983047:TVH983065 UEO983047:UFD983065 UOK983047:UOZ983065 UYG983047:UYV983065 VIC983047:VIR983065 VRY983047:VSN983065 WBU983047:WCJ983065 WLQ983047:WMF983065 WVM983047:WWB983065" xr:uid="{5DC26839-7A44-4A86-8483-D24256755A1D}"/>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13DC-58E9-46C3-9FCE-C41968FC0D76}">
  <dimension ref="A1:N51"/>
  <sheetViews>
    <sheetView topLeftCell="A42" workbookViewId="0">
      <selection activeCell="F11" sqref="F11"/>
    </sheetView>
  </sheetViews>
  <sheetFormatPr defaultColWidth="9.08984375" defaultRowHeight="16.5"/>
  <cols>
    <col min="1" max="1" width="7.6328125" style="101" bestFit="1" customWidth="1"/>
    <col min="2" max="2" width="35.26953125" style="101" customWidth="1"/>
    <col min="3" max="3" width="37.90625" style="101" customWidth="1"/>
    <col min="4" max="4" width="34.90625" style="101" customWidth="1"/>
    <col min="5" max="5" width="0.36328125" style="101" customWidth="1"/>
    <col min="6" max="6" width="34.6328125" style="101" customWidth="1"/>
    <col min="7" max="7" width="9.08984375" style="101"/>
    <col min="8" max="8" width="29.90625" style="101" customWidth="1"/>
    <col min="9" max="9" width="0.36328125" style="101" customWidth="1"/>
    <col min="10" max="10" width="33.26953125" style="101" customWidth="1"/>
    <col min="11" max="11" width="9.08984375" style="101"/>
    <col min="12" max="12" width="29.90625" style="101" customWidth="1"/>
    <col min="13" max="13" width="0.6328125" style="101" customWidth="1"/>
    <col min="14" max="14" width="9.90625" style="101" customWidth="1"/>
    <col min="15" max="256" width="9.08984375" style="101"/>
    <col min="257" max="257" width="7.6328125" style="101" bestFit="1" customWidth="1"/>
    <col min="258" max="258" width="35.26953125" style="101" customWidth="1"/>
    <col min="259" max="259" width="37.90625" style="101" customWidth="1"/>
    <col min="260" max="260" width="34.90625" style="101" customWidth="1"/>
    <col min="261" max="261" width="0.36328125" style="101" customWidth="1"/>
    <col min="262" max="262" width="34.6328125" style="101" customWidth="1"/>
    <col min="263" max="263" width="9.08984375" style="101"/>
    <col min="264" max="264" width="29.90625" style="101" customWidth="1"/>
    <col min="265" max="265" width="0.36328125" style="101" customWidth="1"/>
    <col min="266" max="266" width="33.26953125" style="101" customWidth="1"/>
    <col min="267" max="267" width="9.08984375" style="101"/>
    <col min="268" max="268" width="29.90625" style="101" customWidth="1"/>
    <col min="269" max="269" width="0.6328125" style="101" customWidth="1"/>
    <col min="270" max="270" width="9.90625" style="101" customWidth="1"/>
    <col min="271" max="512" width="9.08984375" style="101"/>
    <col min="513" max="513" width="7.6328125" style="101" bestFit="1" customWidth="1"/>
    <col min="514" max="514" width="35.26953125" style="101" customWidth="1"/>
    <col min="515" max="515" width="37.90625" style="101" customWidth="1"/>
    <col min="516" max="516" width="34.90625" style="101" customWidth="1"/>
    <col min="517" max="517" width="0.36328125" style="101" customWidth="1"/>
    <col min="518" max="518" width="34.6328125" style="101" customWidth="1"/>
    <col min="519" max="519" width="9.08984375" style="101"/>
    <col min="520" max="520" width="29.90625" style="101" customWidth="1"/>
    <col min="521" max="521" width="0.36328125" style="101" customWidth="1"/>
    <col min="522" max="522" width="33.26953125" style="101" customWidth="1"/>
    <col min="523" max="523" width="9.08984375" style="101"/>
    <col min="524" max="524" width="29.90625" style="101" customWidth="1"/>
    <col min="525" max="525" width="0.6328125" style="101" customWidth="1"/>
    <col min="526" max="526" width="9.90625" style="101" customWidth="1"/>
    <col min="527" max="768" width="9.08984375" style="101"/>
    <col min="769" max="769" width="7.6328125" style="101" bestFit="1" customWidth="1"/>
    <col min="770" max="770" width="35.26953125" style="101" customWidth="1"/>
    <col min="771" max="771" width="37.90625" style="101" customWidth="1"/>
    <col min="772" max="772" width="34.90625" style="101" customWidth="1"/>
    <col min="773" max="773" width="0.36328125" style="101" customWidth="1"/>
    <col min="774" max="774" width="34.6328125" style="101" customWidth="1"/>
    <col min="775" max="775" width="9.08984375" style="101"/>
    <col min="776" max="776" width="29.90625" style="101" customWidth="1"/>
    <col min="777" max="777" width="0.36328125" style="101" customWidth="1"/>
    <col min="778" max="778" width="33.26953125" style="101" customWidth="1"/>
    <col min="779" max="779" width="9.08984375" style="101"/>
    <col min="780" max="780" width="29.90625" style="101" customWidth="1"/>
    <col min="781" max="781" width="0.6328125" style="101" customWidth="1"/>
    <col min="782" max="782" width="9.90625" style="101" customWidth="1"/>
    <col min="783" max="1024" width="9.08984375" style="101"/>
    <col min="1025" max="1025" width="7.6328125" style="101" bestFit="1" customWidth="1"/>
    <col min="1026" max="1026" width="35.26953125" style="101" customWidth="1"/>
    <col min="1027" max="1027" width="37.90625" style="101" customWidth="1"/>
    <col min="1028" max="1028" width="34.90625" style="101" customWidth="1"/>
    <col min="1029" max="1029" width="0.36328125" style="101" customWidth="1"/>
    <col min="1030" max="1030" width="34.6328125" style="101" customWidth="1"/>
    <col min="1031" max="1031" width="9.08984375" style="101"/>
    <col min="1032" max="1032" width="29.90625" style="101" customWidth="1"/>
    <col min="1033" max="1033" width="0.36328125" style="101" customWidth="1"/>
    <col min="1034" max="1034" width="33.26953125" style="101" customWidth="1"/>
    <col min="1035" max="1035" width="9.08984375" style="101"/>
    <col min="1036" max="1036" width="29.90625" style="101" customWidth="1"/>
    <col min="1037" max="1037" width="0.6328125" style="101" customWidth="1"/>
    <col min="1038" max="1038" width="9.90625" style="101" customWidth="1"/>
    <col min="1039" max="1280" width="9.08984375" style="101"/>
    <col min="1281" max="1281" width="7.6328125" style="101" bestFit="1" customWidth="1"/>
    <col min="1282" max="1282" width="35.26953125" style="101" customWidth="1"/>
    <col min="1283" max="1283" width="37.90625" style="101" customWidth="1"/>
    <col min="1284" max="1284" width="34.90625" style="101" customWidth="1"/>
    <col min="1285" max="1285" width="0.36328125" style="101" customWidth="1"/>
    <col min="1286" max="1286" width="34.6328125" style="101" customWidth="1"/>
    <col min="1287" max="1287" width="9.08984375" style="101"/>
    <col min="1288" max="1288" width="29.90625" style="101" customWidth="1"/>
    <col min="1289" max="1289" width="0.36328125" style="101" customWidth="1"/>
    <col min="1290" max="1290" width="33.26953125" style="101" customWidth="1"/>
    <col min="1291" max="1291" width="9.08984375" style="101"/>
    <col min="1292" max="1292" width="29.90625" style="101" customWidth="1"/>
    <col min="1293" max="1293" width="0.6328125" style="101" customWidth="1"/>
    <col min="1294" max="1294" width="9.90625" style="101" customWidth="1"/>
    <col min="1295" max="1536" width="9.08984375" style="101"/>
    <col min="1537" max="1537" width="7.6328125" style="101" bestFit="1" customWidth="1"/>
    <col min="1538" max="1538" width="35.26953125" style="101" customWidth="1"/>
    <col min="1539" max="1539" width="37.90625" style="101" customWidth="1"/>
    <col min="1540" max="1540" width="34.90625" style="101" customWidth="1"/>
    <col min="1541" max="1541" width="0.36328125" style="101" customWidth="1"/>
    <col min="1542" max="1542" width="34.6328125" style="101" customWidth="1"/>
    <col min="1543" max="1543" width="9.08984375" style="101"/>
    <col min="1544" max="1544" width="29.90625" style="101" customWidth="1"/>
    <col min="1545" max="1545" width="0.36328125" style="101" customWidth="1"/>
    <col min="1546" max="1546" width="33.26953125" style="101" customWidth="1"/>
    <col min="1547" max="1547" width="9.08984375" style="101"/>
    <col min="1548" max="1548" width="29.90625" style="101" customWidth="1"/>
    <col min="1549" max="1549" width="0.6328125" style="101" customWidth="1"/>
    <col min="1550" max="1550" width="9.90625" style="101" customWidth="1"/>
    <col min="1551" max="1792" width="9.08984375" style="101"/>
    <col min="1793" max="1793" width="7.6328125" style="101" bestFit="1" customWidth="1"/>
    <col min="1794" max="1794" width="35.26953125" style="101" customWidth="1"/>
    <col min="1795" max="1795" width="37.90625" style="101" customWidth="1"/>
    <col min="1796" max="1796" width="34.90625" style="101" customWidth="1"/>
    <col min="1797" max="1797" width="0.36328125" style="101" customWidth="1"/>
    <col min="1798" max="1798" width="34.6328125" style="101" customWidth="1"/>
    <col min="1799" max="1799" width="9.08984375" style="101"/>
    <col min="1800" max="1800" width="29.90625" style="101" customWidth="1"/>
    <col min="1801" max="1801" width="0.36328125" style="101" customWidth="1"/>
    <col min="1802" max="1802" width="33.26953125" style="101" customWidth="1"/>
    <col min="1803" max="1803" width="9.08984375" style="101"/>
    <col min="1804" max="1804" width="29.90625" style="101" customWidth="1"/>
    <col min="1805" max="1805" width="0.6328125" style="101" customWidth="1"/>
    <col min="1806" max="1806" width="9.90625" style="101" customWidth="1"/>
    <col min="1807" max="2048" width="9.08984375" style="101"/>
    <col min="2049" max="2049" width="7.6328125" style="101" bestFit="1" customWidth="1"/>
    <col min="2050" max="2050" width="35.26953125" style="101" customWidth="1"/>
    <col min="2051" max="2051" width="37.90625" style="101" customWidth="1"/>
    <col min="2052" max="2052" width="34.90625" style="101" customWidth="1"/>
    <col min="2053" max="2053" width="0.36328125" style="101" customWidth="1"/>
    <col min="2054" max="2054" width="34.6328125" style="101" customWidth="1"/>
    <col min="2055" max="2055" width="9.08984375" style="101"/>
    <col min="2056" max="2056" width="29.90625" style="101" customWidth="1"/>
    <col min="2057" max="2057" width="0.36328125" style="101" customWidth="1"/>
    <col min="2058" max="2058" width="33.26953125" style="101" customWidth="1"/>
    <col min="2059" max="2059" width="9.08984375" style="101"/>
    <col min="2060" max="2060" width="29.90625" style="101" customWidth="1"/>
    <col min="2061" max="2061" width="0.6328125" style="101" customWidth="1"/>
    <col min="2062" max="2062" width="9.90625" style="101" customWidth="1"/>
    <col min="2063" max="2304" width="9.08984375" style="101"/>
    <col min="2305" max="2305" width="7.6328125" style="101" bestFit="1" customWidth="1"/>
    <col min="2306" max="2306" width="35.26953125" style="101" customWidth="1"/>
    <col min="2307" max="2307" width="37.90625" style="101" customWidth="1"/>
    <col min="2308" max="2308" width="34.90625" style="101" customWidth="1"/>
    <col min="2309" max="2309" width="0.36328125" style="101" customWidth="1"/>
    <col min="2310" max="2310" width="34.6328125" style="101" customWidth="1"/>
    <col min="2311" max="2311" width="9.08984375" style="101"/>
    <col min="2312" max="2312" width="29.90625" style="101" customWidth="1"/>
    <col min="2313" max="2313" width="0.36328125" style="101" customWidth="1"/>
    <col min="2314" max="2314" width="33.26953125" style="101" customWidth="1"/>
    <col min="2315" max="2315" width="9.08984375" style="101"/>
    <col min="2316" max="2316" width="29.90625" style="101" customWidth="1"/>
    <col min="2317" max="2317" width="0.6328125" style="101" customWidth="1"/>
    <col min="2318" max="2318" width="9.90625" style="101" customWidth="1"/>
    <col min="2319" max="2560" width="9.08984375" style="101"/>
    <col min="2561" max="2561" width="7.6328125" style="101" bestFit="1" customWidth="1"/>
    <col min="2562" max="2562" width="35.26953125" style="101" customWidth="1"/>
    <col min="2563" max="2563" width="37.90625" style="101" customWidth="1"/>
    <col min="2564" max="2564" width="34.90625" style="101" customWidth="1"/>
    <col min="2565" max="2565" width="0.36328125" style="101" customWidth="1"/>
    <col min="2566" max="2566" width="34.6328125" style="101" customWidth="1"/>
    <col min="2567" max="2567" width="9.08984375" style="101"/>
    <col min="2568" max="2568" width="29.90625" style="101" customWidth="1"/>
    <col min="2569" max="2569" width="0.36328125" style="101" customWidth="1"/>
    <col min="2570" max="2570" width="33.26953125" style="101" customWidth="1"/>
    <col min="2571" max="2571" width="9.08984375" style="101"/>
    <col min="2572" max="2572" width="29.90625" style="101" customWidth="1"/>
    <col min="2573" max="2573" width="0.6328125" style="101" customWidth="1"/>
    <col min="2574" max="2574" width="9.90625" style="101" customWidth="1"/>
    <col min="2575" max="2816" width="9.08984375" style="101"/>
    <col min="2817" max="2817" width="7.6328125" style="101" bestFit="1" customWidth="1"/>
    <col min="2818" max="2818" width="35.26953125" style="101" customWidth="1"/>
    <col min="2819" max="2819" width="37.90625" style="101" customWidth="1"/>
    <col min="2820" max="2820" width="34.90625" style="101" customWidth="1"/>
    <col min="2821" max="2821" width="0.36328125" style="101" customWidth="1"/>
    <col min="2822" max="2822" width="34.6328125" style="101" customWidth="1"/>
    <col min="2823" max="2823" width="9.08984375" style="101"/>
    <col min="2824" max="2824" width="29.90625" style="101" customWidth="1"/>
    <col min="2825" max="2825" width="0.36328125" style="101" customWidth="1"/>
    <col min="2826" max="2826" width="33.26953125" style="101" customWidth="1"/>
    <col min="2827" max="2827" width="9.08984375" style="101"/>
    <col min="2828" max="2828" width="29.90625" style="101" customWidth="1"/>
    <col min="2829" max="2829" width="0.6328125" style="101" customWidth="1"/>
    <col min="2830" max="2830" width="9.90625" style="101" customWidth="1"/>
    <col min="2831" max="3072" width="9.08984375" style="101"/>
    <col min="3073" max="3073" width="7.6328125" style="101" bestFit="1" customWidth="1"/>
    <col min="3074" max="3074" width="35.26953125" style="101" customWidth="1"/>
    <col min="3075" max="3075" width="37.90625" style="101" customWidth="1"/>
    <col min="3076" max="3076" width="34.90625" style="101" customWidth="1"/>
    <col min="3077" max="3077" width="0.36328125" style="101" customWidth="1"/>
    <col min="3078" max="3078" width="34.6328125" style="101" customWidth="1"/>
    <col min="3079" max="3079" width="9.08984375" style="101"/>
    <col min="3080" max="3080" width="29.90625" style="101" customWidth="1"/>
    <col min="3081" max="3081" width="0.36328125" style="101" customWidth="1"/>
    <col min="3082" max="3082" width="33.26953125" style="101" customWidth="1"/>
    <col min="3083" max="3083" width="9.08984375" style="101"/>
    <col min="3084" max="3084" width="29.90625" style="101" customWidth="1"/>
    <col min="3085" max="3085" width="0.6328125" style="101" customWidth="1"/>
    <col min="3086" max="3086" width="9.90625" style="101" customWidth="1"/>
    <col min="3087" max="3328" width="9.08984375" style="101"/>
    <col min="3329" max="3329" width="7.6328125" style="101" bestFit="1" customWidth="1"/>
    <col min="3330" max="3330" width="35.26953125" style="101" customWidth="1"/>
    <col min="3331" max="3331" width="37.90625" style="101" customWidth="1"/>
    <col min="3332" max="3332" width="34.90625" style="101" customWidth="1"/>
    <col min="3333" max="3333" width="0.36328125" style="101" customWidth="1"/>
    <col min="3334" max="3334" width="34.6328125" style="101" customWidth="1"/>
    <col min="3335" max="3335" width="9.08984375" style="101"/>
    <col min="3336" max="3336" width="29.90625" style="101" customWidth="1"/>
    <col min="3337" max="3337" width="0.36328125" style="101" customWidth="1"/>
    <col min="3338" max="3338" width="33.26953125" style="101" customWidth="1"/>
    <col min="3339" max="3339" width="9.08984375" style="101"/>
    <col min="3340" max="3340" width="29.90625" style="101" customWidth="1"/>
    <col min="3341" max="3341" width="0.6328125" style="101" customWidth="1"/>
    <col min="3342" max="3342" width="9.90625" style="101" customWidth="1"/>
    <col min="3343" max="3584" width="9.08984375" style="101"/>
    <col min="3585" max="3585" width="7.6328125" style="101" bestFit="1" customWidth="1"/>
    <col min="3586" max="3586" width="35.26953125" style="101" customWidth="1"/>
    <col min="3587" max="3587" width="37.90625" style="101" customWidth="1"/>
    <col min="3588" max="3588" width="34.90625" style="101" customWidth="1"/>
    <col min="3589" max="3589" width="0.36328125" style="101" customWidth="1"/>
    <col min="3590" max="3590" width="34.6328125" style="101" customWidth="1"/>
    <col min="3591" max="3591" width="9.08984375" style="101"/>
    <col min="3592" max="3592" width="29.90625" style="101" customWidth="1"/>
    <col min="3593" max="3593" width="0.36328125" style="101" customWidth="1"/>
    <col min="3594" max="3594" width="33.26953125" style="101" customWidth="1"/>
    <col min="3595" max="3595" width="9.08984375" style="101"/>
    <col min="3596" max="3596" width="29.90625" style="101" customWidth="1"/>
    <col min="3597" max="3597" width="0.6328125" style="101" customWidth="1"/>
    <col min="3598" max="3598" width="9.90625" style="101" customWidth="1"/>
    <col min="3599" max="3840" width="9.08984375" style="101"/>
    <col min="3841" max="3841" width="7.6328125" style="101" bestFit="1" customWidth="1"/>
    <col min="3842" max="3842" width="35.26953125" style="101" customWidth="1"/>
    <col min="3843" max="3843" width="37.90625" style="101" customWidth="1"/>
    <col min="3844" max="3844" width="34.90625" style="101" customWidth="1"/>
    <col min="3845" max="3845" width="0.36328125" style="101" customWidth="1"/>
    <col min="3846" max="3846" width="34.6328125" style="101" customWidth="1"/>
    <col min="3847" max="3847" width="9.08984375" style="101"/>
    <col min="3848" max="3848" width="29.90625" style="101" customWidth="1"/>
    <col min="3849" max="3849" width="0.36328125" style="101" customWidth="1"/>
    <col min="3850" max="3850" width="33.26953125" style="101" customWidth="1"/>
    <col min="3851" max="3851" width="9.08984375" style="101"/>
    <col min="3852" max="3852" width="29.90625" style="101" customWidth="1"/>
    <col min="3853" max="3853" width="0.6328125" style="101" customWidth="1"/>
    <col min="3854" max="3854" width="9.90625" style="101" customWidth="1"/>
    <col min="3855" max="4096" width="9.08984375" style="101"/>
    <col min="4097" max="4097" width="7.6328125" style="101" bestFit="1" customWidth="1"/>
    <col min="4098" max="4098" width="35.26953125" style="101" customWidth="1"/>
    <col min="4099" max="4099" width="37.90625" style="101" customWidth="1"/>
    <col min="4100" max="4100" width="34.90625" style="101" customWidth="1"/>
    <col min="4101" max="4101" width="0.36328125" style="101" customWidth="1"/>
    <col min="4102" max="4102" width="34.6328125" style="101" customWidth="1"/>
    <col min="4103" max="4103" width="9.08984375" style="101"/>
    <col min="4104" max="4104" width="29.90625" style="101" customWidth="1"/>
    <col min="4105" max="4105" width="0.36328125" style="101" customWidth="1"/>
    <col min="4106" max="4106" width="33.26953125" style="101" customWidth="1"/>
    <col min="4107" max="4107" width="9.08984375" style="101"/>
    <col min="4108" max="4108" width="29.90625" style="101" customWidth="1"/>
    <col min="4109" max="4109" width="0.6328125" style="101" customWidth="1"/>
    <col min="4110" max="4110" width="9.90625" style="101" customWidth="1"/>
    <col min="4111" max="4352" width="9.08984375" style="101"/>
    <col min="4353" max="4353" width="7.6328125" style="101" bestFit="1" customWidth="1"/>
    <col min="4354" max="4354" width="35.26953125" style="101" customWidth="1"/>
    <col min="4355" max="4355" width="37.90625" style="101" customWidth="1"/>
    <col min="4356" max="4356" width="34.90625" style="101" customWidth="1"/>
    <col min="4357" max="4357" width="0.36328125" style="101" customWidth="1"/>
    <col min="4358" max="4358" width="34.6328125" style="101" customWidth="1"/>
    <col min="4359" max="4359" width="9.08984375" style="101"/>
    <col min="4360" max="4360" width="29.90625" style="101" customWidth="1"/>
    <col min="4361" max="4361" width="0.36328125" style="101" customWidth="1"/>
    <col min="4362" max="4362" width="33.26953125" style="101" customWidth="1"/>
    <col min="4363" max="4363" width="9.08984375" style="101"/>
    <col min="4364" max="4364" width="29.90625" style="101" customWidth="1"/>
    <col min="4365" max="4365" width="0.6328125" style="101" customWidth="1"/>
    <col min="4366" max="4366" width="9.90625" style="101" customWidth="1"/>
    <col min="4367" max="4608" width="9.08984375" style="101"/>
    <col min="4609" max="4609" width="7.6328125" style="101" bestFit="1" customWidth="1"/>
    <col min="4610" max="4610" width="35.26953125" style="101" customWidth="1"/>
    <col min="4611" max="4611" width="37.90625" style="101" customWidth="1"/>
    <col min="4612" max="4612" width="34.90625" style="101" customWidth="1"/>
    <col min="4613" max="4613" width="0.36328125" style="101" customWidth="1"/>
    <col min="4614" max="4614" width="34.6328125" style="101" customWidth="1"/>
    <col min="4615" max="4615" width="9.08984375" style="101"/>
    <col min="4616" max="4616" width="29.90625" style="101" customWidth="1"/>
    <col min="4617" max="4617" width="0.36328125" style="101" customWidth="1"/>
    <col min="4618" max="4618" width="33.26953125" style="101" customWidth="1"/>
    <col min="4619" max="4619" width="9.08984375" style="101"/>
    <col min="4620" max="4620" width="29.90625" style="101" customWidth="1"/>
    <col min="4621" max="4621" width="0.6328125" style="101" customWidth="1"/>
    <col min="4622" max="4622" width="9.90625" style="101" customWidth="1"/>
    <col min="4623" max="4864" width="9.08984375" style="101"/>
    <col min="4865" max="4865" width="7.6328125" style="101" bestFit="1" customWidth="1"/>
    <col min="4866" max="4866" width="35.26953125" style="101" customWidth="1"/>
    <col min="4867" max="4867" width="37.90625" style="101" customWidth="1"/>
    <col min="4868" max="4868" width="34.90625" style="101" customWidth="1"/>
    <col min="4869" max="4869" width="0.36328125" style="101" customWidth="1"/>
    <col min="4870" max="4870" width="34.6328125" style="101" customWidth="1"/>
    <col min="4871" max="4871" width="9.08984375" style="101"/>
    <col min="4872" max="4872" width="29.90625" style="101" customWidth="1"/>
    <col min="4873" max="4873" width="0.36328125" style="101" customWidth="1"/>
    <col min="4874" max="4874" width="33.26953125" style="101" customWidth="1"/>
    <col min="4875" max="4875" width="9.08984375" style="101"/>
    <col min="4876" max="4876" width="29.90625" style="101" customWidth="1"/>
    <col min="4877" max="4877" width="0.6328125" style="101" customWidth="1"/>
    <col min="4878" max="4878" width="9.90625" style="101" customWidth="1"/>
    <col min="4879" max="5120" width="9.08984375" style="101"/>
    <col min="5121" max="5121" width="7.6328125" style="101" bestFit="1" customWidth="1"/>
    <col min="5122" max="5122" width="35.26953125" style="101" customWidth="1"/>
    <col min="5123" max="5123" width="37.90625" style="101" customWidth="1"/>
    <col min="5124" max="5124" width="34.90625" style="101" customWidth="1"/>
    <col min="5125" max="5125" width="0.36328125" style="101" customWidth="1"/>
    <col min="5126" max="5126" width="34.6328125" style="101" customWidth="1"/>
    <col min="5127" max="5127" width="9.08984375" style="101"/>
    <col min="5128" max="5128" width="29.90625" style="101" customWidth="1"/>
    <col min="5129" max="5129" width="0.36328125" style="101" customWidth="1"/>
    <col min="5130" max="5130" width="33.26953125" style="101" customWidth="1"/>
    <col min="5131" max="5131" width="9.08984375" style="101"/>
    <col min="5132" max="5132" width="29.90625" style="101" customWidth="1"/>
    <col min="5133" max="5133" width="0.6328125" style="101" customWidth="1"/>
    <col min="5134" max="5134" width="9.90625" style="101" customWidth="1"/>
    <col min="5135" max="5376" width="9.08984375" style="101"/>
    <col min="5377" max="5377" width="7.6328125" style="101" bestFit="1" customWidth="1"/>
    <col min="5378" max="5378" width="35.26953125" style="101" customWidth="1"/>
    <col min="5379" max="5379" width="37.90625" style="101" customWidth="1"/>
    <col min="5380" max="5380" width="34.90625" style="101" customWidth="1"/>
    <col min="5381" max="5381" width="0.36328125" style="101" customWidth="1"/>
    <col min="5382" max="5382" width="34.6328125" style="101" customWidth="1"/>
    <col min="5383" max="5383" width="9.08984375" style="101"/>
    <col min="5384" max="5384" width="29.90625" style="101" customWidth="1"/>
    <col min="5385" max="5385" width="0.36328125" style="101" customWidth="1"/>
    <col min="5386" max="5386" width="33.26953125" style="101" customWidth="1"/>
    <col min="5387" max="5387" width="9.08984375" style="101"/>
    <col min="5388" max="5388" width="29.90625" style="101" customWidth="1"/>
    <col min="5389" max="5389" width="0.6328125" style="101" customWidth="1"/>
    <col min="5390" max="5390" width="9.90625" style="101" customWidth="1"/>
    <col min="5391" max="5632" width="9.08984375" style="101"/>
    <col min="5633" max="5633" width="7.6328125" style="101" bestFit="1" customWidth="1"/>
    <col min="5634" max="5634" width="35.26953125" style="101" customWidth="1"/>
    <col min="5635" max="5635" width="37.90625" style="101" customWidth="1"/>
    <col min="5636" max="5636" width="34.90625" style="101" customWidth="1"/>
    <col min="5637" max="5637" width="0.36328125" style="101" customWidth="1"/>
    <col min="5638" max="5638" width="34.6328125" style="101" customWidth="1"/>
    <col min="5639" max="5639" width="9.08984375" style="101"/>
    <col min="5640" max="5640" width="29.90625" style="101" customWidth="1"/>
    <col min="5641" max="5641" width="0.36328125" style="101" customWidth="1"/>
    <col min="5642" max="5642" width="33.26953125" style="101" customWidth="1"/>
    <col min="5643" max="5643" width="9.08984375" style="101"/>
    <col min="5644" max="5644" width="29.90625" style="101" customWidth="1"/>
    <col min="5645" max="5645" width="0.6328125" style="101" customWidth="1"/>
    <col min="5646" max="5646" width="9.90625" style="101" customWidth="1"/>
    <col min="5647" max="5888" width="9.08984375" style="101"/>
    <col min="5889" max="5889" width="7.6328125" style="101" bestFit="1" customWidth="1"/>
    <col min="5890" max="5890" width="35.26953125" style="101" customWidth="1"/>
    <col min="5891" max="5891" width="37.90625" style="101" customWidth="1"/>
    <col min="5892" max="5892" width="34.90625" style="101" customWidth="1"/>
    <col min="5893" max="5893" width="0.36328125" style="101" customWidth="1"/>
    <col min="5894" max="5894" width="34.6328125" style="101" customWidth="1"/>
    <col min="5895" max="5895" width="9.08984375" style="101"/>
    <col min="5896" max="5896" width="29.90625" style="101" customWidth="1"/>
    <col min="5897" max="5897" width="0.36328125" style="101" customWidth="1"/>
    <col min="5898" max="5898" width="33.26953125" style="101" customWidth="1"/>
    <col min="5899" max="5899" width="9.08984375" style="101"/>
    <col min="5900" max="5900" width="29.90625" style="101" customWidth="1"/>
    <col min="5901" max="5901" width="0.6328125" style="101" customWidth="1"/>
    <col min="5902" max="5902" width="9.90625" style="101" customWidth="1"/>
    <col min="5903" max="6144" width="9.08984375" style="101"/>
    <col min="6145" max="6145" width="7.6328125" style="101" bestFit="1" customWidth="1"/>
    <col min="6146" max="6146" width="35.26953125" style="101" customWidth="1"/>
    <col min="6147" max="6147" width="37.90625" style="101" customWidth="1"/>
    <col min="6148" max="6148" width="34.90625" style="101" customWidth="1"/>
    <col min="6149" max="6149" width="0.36328125" style="101" customWidth="1"/>
    <col min="6150" max="6150" width="34.6328125" style="101" customWidth="1"/>
    <col min="6151" max="6151" width="9.08984375" style="101"/>
    <col min="6152" max="6152" width="29.90625" style="101" customWidth="1"/>
    <col min="6153" max="6153" width="0.36328125" style="101" customWidth="1"/>
    <col min="6154" max="6154" width="33.26953125" style="101" customWidth="1"/>
    <col min="6155" max="6155" width="9.08984375" style="101"/>
    <col min="6156" max="6156" width="29.90625" style="101" customWidth="1"/>
    <col min="6157" max="6157" width="0.6328125" style="101" customWidth="1"/>
    <col min="6158" max="6158" width="9.90625" style="101" customWidth="1"/>
    <col min="6159" max="6400" width="9.08984375" style="101"/>
    <col min="6401" max="6401" width="7.6328125" style="101" bestFit="1" customWidth="1"/>
    <col min="6402" max="6402" width="35.26953125" style="101" customWidth="1"/>
    <col min="6403" max="6403" width="37.90625" style="101" customWidth="1"/>
    <col min="6404" max="6404" width="34.90625" style="101" customWidth="1"/>
    <col min="6405" max="6405" width="0.36328125" style="101" customWidth="1"/>
    <col min="6406" max="6406" width="34.6328125" style="101" customWidth="1"/>
    <col min="6407" max="6407" width="9.08984375" style="101"/>
    <col min="6408" max="6408" width="29.90625" style="101" customWidth="1"/>
    <col min="6409" max="6409" width="0.36328125" style="101" customWidth="1"/>
    <col min="6410" max="6410" width="33.26953125" style="101" customWidth="1"/>
    <col min="6411" max="6411" width="9.08984375" style="101"/>
    <col min="6412" max="6412" width="29.90625" style="101" customWidth="1"/>
    <col min="6413" max="6413" width="0.6328125" style="101" customWidth="1"/>
    <col min="6414" max="6414" width="9.90625" style="101" customWidth="1"/>
    <col min="6415" max="6656" width="9.08984375" style="101"/>
    <col min="6657" max="6657" width="7.6328125" style="101" bestFit="1" customWidth="1"/>
    <col min="6658" max="6658" width="35.26953125" style="101" customWidth="1"/>
    <col min="6659" max="6659" width="37.90625" style="101" customWidth="1"/>
    <col min="6660" max="6660" width="34.90625" style="101" customWidth="1"/>
    <col min="6661" max="6661" width="0.36328125" style="101" customWidth="1"/>
    <col min="6662" max="6662" width="34.6328125" style="101" customWidth="1"/>
    <col min="6663" max="6663" width="9.08984375" style="101"/>
    <col min="6664" max="6664" width="29.90625" style="101" customWidth="1"/>
    <col min="6665" max="6665" width="0.36328125" style="101" customWidth="1"/>
    <col min="6666" max="6666" width="33.26953125" style="101" customWidth="1"/>
    <col min="6667" max="6667" width="9.08984375" style="101"/>
    <col min="6668" max="6668" width="29.90625" style="101" customWidth="1"/>
    <col min="6669" max="6669" width="0.6328125" style="101" customWidth="1"/>
    <col min="6670" max="6670" width="9.90625" style="101" customWidth="1"/>
    <col min="6671" max="6912" width="9.08984375" style="101"/>
    <col min="6913" max="6913" width="7.6328125" style="101" bestFit="1" customWidth="1"/>
    <col min="6914" max="6914" width="35.26953125" style="101" customWidth="1"/>
    <col min="6915" max="6915" width="37.90625" style="101" customWidth="1"/>
    <col min="6916" max="6916" width="34.90625" style="101" customWidth="1"/>
    <col min="6917" max="6917" width="0.36328125" style="101" customWidth="1"/>
    <col min="6918" max="6918" width="34.6328125" style="101" customWidth="1"/>
    <col min="6919" max="6919" width="9.08984375" style="101"/>
    <col min="6920" max="6920" width="29.90625" style="101" customWidth="1"/>
    <col min="6921" max="6921" width="0.36328125" style="101" customWidth="1"/>
    <col min="6922" max="6922" width="33.26953125" style="101" customWidth="1"/>
    <col min="6923" max="6923" width="9.08984375" style="101"/>
    <col min="6924" max="6924" width="29.90625" style="101" customWidth="1"/>
    <col min="6925" max="6925" width="0.6328125" style="101" customWidth="1"/>
    <col min="6926" max="6926" width="9.90625" style="101" customWidth="1"/>
    <col min="6927" max="7168" width="9.08984375" style="101"/>
    <col min="7169" max="7169" width="7.6328125" style="101" bestFit="1" customWidth="1"/>
    <col min="7170" max="7170" width="35.26953125" style="101" customWidth="1"/>
    <col min="7171" max="7171" width="37.90625" style="101" customWidth="1"/>
    <col min="7172" max="7172" width="34.90625" style="101" customWidth="1"/>
    <col min="7173" max="7173" width="0.36328125" style="101" customWidth="1"/>
    <col min="7174" max="7174" width="34.6328125" style="101" customWidth="1"/>
    <col min="7175" max="7175" width="9.08984375" style="101"/>
    <col min="7176" max="7176" width="29.90625" style="101" customWidth="1"/>
    <col min="7177" max="7177" width="0.36328125" style="101" customWidth="1"/>
    <col min="7178" max="7178" width="33.26953125" style="101" customWidth="1"/>
    <col min="7179" max="7179" width="9.08984375" style="101"/>
    <col min="7180" max="7180" width="29.90625" style="101" customWidth="1"/>
    <col min="7181" max="7181" width="0.6328125" style="101" customWidth="1"/>
    <col min="7182" max="7182" width="9.90625" style="101" customWidth="1"/>
    <col min="7183" max="7424" width="9.08984375" style="101"/>
    <col min="7425" max="7425" width="7.6328125" style="101" bestFit="1" customWidth="1"/>
    <col min="7426" max="7426" width="35.26953125" style="101" customWidth="1"/>
    <col min="7427" max="7427" width="37.90625" style="101" customWidth="1"/>
    <col min="7428" max="7428" width="34.90625" style="101" customWidth="1"/>
    <col min="7429" max="7429" width="0.36328125" style="101" customWidth="1"/>
    <col min="7430" max="7430" width="34.6328125" style="101" customWidth="1"/>
    <col min="7431" max="7431" width="9.08984375" style="101"/>
    <col min="7432" max="7432" width="29.90625" style="101" customWidth="1"/>
    <col min="7433" max="7433" width="0.36328125" style="101" customWidth="1"/>
    <col min="7434" max="7434" width="33.26953125" style="101" customWidth="1"/>
    <col min="7435" max="7435" width="9.08984375" style="101"/>
    <col min="7436" max="7436" width="29.90625" style="101" customWidth="1"/>
    <col min="7437" max="7437" width="0.6328125" style="101" customWidth="1"/>
    <col min="7438" max="7438" width="9.90625" style="101" customWidth="1"/>
    <col min="7439" max="7680" width="9.08984375" style="101"/>
    <col min="7681" max="7681" width="7.6328125" style="101" bestFit="1" customWidth="1"/>
    <col min="7682" max="7682" width="35.26953125" style="101" customWidth="1"/>
    <col min="7683" max="7683" width="37.90625" style="101" customWidth="1"/>
    <col min="7684" max="7684" width="34.90625" style="101" customWidth="1"/>
    <col min="7685" max="7685" width="0.36328125" style="101" customWidth="1"/>
    <col min="7686" max="7686" width="34.6328125" style="101" customWidth="1"/>
    <col min="7687" max="7687" width="9.08984375" style="101"/>
    <col min="7688" max="7688" width="29.90625" style="101" customWidth="1"/>
    <col min="7689" max="7689" width="0.36328125" style="101" customWidth="1"/>
    <col min="7690" max="7690" width="33.26953125" style="101" customWidth="1"/>
    <col min="7691" max="7691" width="9.08984375" style="101"/>
    <col min="7692" max="7692" width="29.90625" style="101" customWidth="1"/>
    <col min="7693" max="7693" width="0.6328125" style="101" customWidth="1"/>
    <col min="7694" max="7694" width="9.90625" style="101" customWidth="1"/>
    <col min="7695" max="7936" width="9.08984375" style="101"/>
    <col min="7937" max="7937" width="7.6328125" style="101" bestFit="1" customWidth="1"/>
    <col min="7938" max="7938" width="35.26953125" style="101" customWidth="1"/>
    <col min="7939" max="7939" width="37.90625" style="101" customWidth="1"/>
    <col min="7940" max="7940" width="34.90625" style="101" customWidth="1"/>
    <col min="7941" max="7941" width="0.36328125" style="101" customWidth="1"/>
    <col min="7942" max="7942" width="34.6328125" style="101" customWidth="1"/>
    <col min="7943" max="7943" width="9.08984375" style="101"/>
    <col min="7944" max="7944" width="29.90625" style="101" customWidth="1"/>
    <col min="7945" max="7945" width="0.36328125" style="101" customWidth="1"/>
    <col min="7946" max="7946" width="33.26953125" style="101" customWidth="1"/>
    <col min="7947" max="7947" width="9.08984375" style="101"/>
    <col min="7948" max="7948" width="29.90625" style="101" customWidth="1"/>
    <col min="7949" max="7949" width="0.6328125" style="101" customWidth="1"/>
    <col min="7950" max="7950" width="9.90625" style="101" customWidth="1"/>
    <col min="7951" max="8192" width="9.08984375" style="101"/>
    <col min="8193" max="8193" width="7.6328125" style="101" bestFit="1" customWidth="1"/>
    <col min="8194" max="8194" width="35.26953125" style="101" customWidth="1"/>
    <col min="8195" max="8195" width="37.90625" style="101" customWidth="1"/>
    <col min="8196" max="8196" width="34.90625" style="101" customWidth="1"/>
    <col min="8197" max="8197" width="0.36328125" style="101" customWidth="1"/>
    <col min="8198" max="8198" width="34.6328125" style="101" customWidth="1"/>
    <col min="8199" max="8199" width="9.08984375" style="101"/>
    <col min="8200" max="8200" width="29.90625" style="101" customWidth="1"/>
    <col min="8201" max="8201" width="0.36328125" style="101" customWidth="1"/>
    <col min="8202" max="8202" width="33.26953125" style="101" customWidth="1"/>
    <col min="8203" max="8203" width="9.08984375" style="101"/>
    <col min="8204" max="8204" width="29.90625" style="101" customWidth="1"/>
    <col min="8205" max="8205" width="0.6328125" style="101" customWidth="1"/>
    <col min="8206" max="8206" width="9.90625" style="101" customWidth="1"/>
    <col min="8207" max="8448" width="9.08984375" style="101"/>
    <col min="8449" max="8449" width="7.6328125" style="101" bestFit="1" customWidth="1"/>
    <col min="8450" max="8450" width="35.26953125" style="101" customWidth="1"/>
    <col min="8451" max="8451" width="37.90625" style="101" customWidth="1"/>
    <col min="8452" max="8452" width="34.90625" style="101" customWidth="1"/>
    <col min="8453" max="8453" width="0.36328125" style="101" customWidth="1"/>
    <col min="8454" max="8454" width="34.6328125" style="101" customWidth="1"/>
    <col min="8455" max="8455" width="9.08984375" style="101"/>
    <col min="8456" max="8456" width="29.90625" style="101" customWidth="1"/>
    <col min="8457" max="8457" width="0.36328125" style="101" customWidth="1"/>
    <col min="8458" max="8458" width="33.26953125" style="101" customWidth="1"/>
    <col min="8459" max="8459" width="9.08984375" style="101"/>
    <col min="8460" max="8460" width="29.90625" style="101" customWidth="1"/>
    <col min="8461" max="8461" width="0.6328125" style="101" customWidth="1"/>
    <col min="8462" max="8462" width="9.90625" style="101" customWidth="1"/>
    <col min="8463" max="8704" width="9.08984375" style="101"/>
    <col min="8705" max="8705" width="7.6328125" style="101" bestFit="1" customWidth="1"/>
    <col min="8706" max="8706" width="35.26953125" style="101" customWidth="1"/>
    <col min="8707" max="8707" width="37.90625" style="101" customWidth="1"/>
    <col min="8708" max="8708" width="34.90625" style="101" customWidth="1"/>
    <col min="8709" max="8709" width="0.36328125" style="101" customWidth="1"/>
    <col min="8710" max="8710" width="34.6328125" style="101" customWidth="1"/>
    <col min="8711" max="8711" width="9.08984375" style="101"/>
    <col min="8712" max="8712" width="29.90625" style="101" customWidth="1"/>
    <col min="8713" max="8713" width="0.36328125" style="101" customWidth="1"/>
    <col min="8714" max="8714" width="33.26953125" style="101" customWidth="1"/>
    <col min="8715" max="8715" width="9.08984375" style="101"/>
    <col min="8716" max="8716" width="29.90625" style="101" customWidth="1"/>
    <col min="8717" max="8717" width="0.6328125" style="101" customWidth="1"/>
    <col min="8718" max="8718" width="9.90625" style="101" customWidth="1"/>
    <col min="8719" max="8960" width="9.08984375" style="101"/>
    <col min="8961" max="8961" width="7.6328125" style="101" bestFit="1" customWidth="1"/>
    <col min="8962" max="8962" width="35.26953125" style="101" customWidth="1"/>
    <col min="8963" max="8963" width="37.90625" style="101" customWidth="1"/>
    <col min="8964" max="8964" width="34.90625" style="101" customWidth="1"/>
    <col min="8965" max="8965" width="0.36328125" style="101" customWidth="1"/>
    <col min="8966" max="8966" width="34.6328125" style="101" customWidth="1"/>
    <col min="8967" max="8967" width="9.08984375" style="101"/>
    <col min="8968" max="8968" width="29.90625" style="101" customWidth="1"/>
    <col min="8969" max="8969" width="0.36328125" style="101" customWidth="1"/>
    <col min="8970" max="8970" width="33.26953125" style="101" customWidth="1"/>
    <col min="8971" max="8971" width="9.08984375" style="101"/>
    <col min="8972" max="8972" width="29.90625" style="101" customWidth="1"/>
    <col min="8973" max="8973" width="0.6328125" style="101" customWidth="1"/>
    <col min="8974" max="8974" width="9.90625" style="101" customWidth="1"/>
    <col min="8975" max="9216" width="9.08984375" style="101"/>
    <col min="9217" max="9217" width="7.6328125" style="101" bestFit="1" customWidth="1"/>
    <col min="9218" max="9218" width="35.26953125" style="101" customWidth="1"/>
    <col min="9219" max="9219" width="37.90625" style="101" customWidth="1"/>
    <col min="9220" max="9220" width="34.90625" style="101" customWidth="1"/>
    <col min="9221" max="9221" width="0.36328125" style="101" customWidth="1"/>
    <col min="9222" max="9222" width="34.6328125" style="101" customWidth="1"/>
    <col min="9223" max="9223" width="9.08984375" style="101"/>
    <col min="9224" max="9224" width="29.90625" style="101" customWidth="1"/>
    <col min="9225" max="9225" width="0.36328125" style="101" customWidth="1"/>
    <col min="9226" max="9226" width="33.26953125" style="101" customWidth="1"/>
    <col min="9227" max="9227" width="9.08984375" style="101"/>
    <col min="9228" max="9228" width="29.90625" style="101" customWidth="1"/>
    <col min="9229" max="9229" width="0.6328125" style="101" customWidth="1"/>
    <col min="9230" max="9230" width="9.90625" style="101" customWidth="1"/>
    <col min="9231" max="9472" width="9.08984375" style="101"/>
    <col min="9473" max="9473" width="7.6328125" style="101" bestFit="1" customWidth="1"/>
    <col min="9474" max="9474" width="35.26953125" style="101" customWidth="1"/>
    <col min="9475" max="9475" width="37.90625" style="101" customWidth="1"/>
    <col min="9476" max="9476" width="34.90625" style="101" customWidth="1"/>
    <col min="9477" max="9477" width="0.36328125" style="101" customWidth="1"/>
    <col min="9478" max="9478" width="34.6328125" style="101" customWidth="1"/>
    <col min="9479" max="9479" width="9.08984375" style="101"/>
    <col min="9480" max="9480" width="29.90625" style="101" customWidth="1"/>
    <col min="9481" max="9481" width="0.36328125" style="101" customWidth="1"/>
    <col min="9482" max="9482" width="33.26953125" style="101" customWidth="1"/>
    <col min="9483" max="9483" width="9.08984375" style="101"/>
    <col min="9484" max="9484" width="29.90625" style="101" customWidth="1"/>
    <col min="9485" max="9485" width="0.6328125" style="101" customWidth="1"/>
    <col min="9486" max="9486" width="9.90625" style="101" customWidth="1"/>
    <col min="9487" max="9728" width="9.08984375" style="101"/>
    <col min="9729" max="9729" width="7.6328125" style="101" bestFit="1" customWidth="1"/>
    <col min="9730" max="9730" width="35.26953125" style="101" customWidth="1"/>
    <col min="9731" max="9731" width="37.90625" style="101" customWidth="1"/>
    <col min="9732" max="9732" width="34.90625" style="101" customWidth="1"/>
    <col min="9733" max="9733" width="0.36328125" style="101" customWidth="1"/>
    <col min="9734" max="9734" width="34.6328125" style="101" customWidth="1"/>
    <col min="9735" max="9735" width="9.08984375" style="101"/>
    <col min="9736" max="9736" width="29.90625" style="101" customWidth="1"/>
    <col min="9737" max="9737" width="0.36328125" style="101" customWidth="1"/>
    <col min="9738" max="9738" width="33.26953125" style="101" customWidth="1"/>
    <col min="9739" max="9739" width="9.08984375" style="101"/>
    <col min="9740" max="9740" width="29.90625" style="101" customWidth="1"/>
    <col min="9741" max="9741" width="0.6328125" style="101" customWidth="1"/>
    <col min="9742" max="9742" width="9.90625" style="101" customWidth="1"/>
    <col min="9743" max="9984" width="9.08984375" style="101"/>
    <col min="9985" max="9985" width="7.6328125" style="101" bestFit="1" customWidth="1"/>
    <col min="9986" max="9986" width="35.26953125" style="101" customWidth="1"/>
    <col min="9987" max="9987" width="37.90625" style="101" customWidth="1"/>
    <col min="9988" max="9988" width="34.90625" style="101" customWidth="1"/>
    <col min="9989" max="9989" width="0.36328125" style="101" customWidth="1"/>
    <col min="9990" max="9990" width="34.6328125" style="101" customWidth="1"/>
    <col min="9991" max="9991" width="9.08984375" style="101"/>
    <col min="9992" max="9992" width="29.90625" style="101" customWidth="1"/>
    <col min="9993" max="9993" width="0.36328125" style="101" customWidth="1"/>
    <col min="9994" max="9994" width="33.26953125" style="101" customWidth="1"/>
    <col min="9995" max="9995" width="9.08984375" style="101"/>
    <col min="9996" max="9996" width="29.90625" style="101" customWidth="1"/>
    <col min="9997" max="9997" width="0.6328125" style="101" customWidth="1"/>
    <col min="9998" max="9998" width="9.90625" style="101" customWidth="1"/>
    <col min="9999" max="10240" width="9.08984375" style="101"/>
    <col min="10241" max="10241" width="7.6328125" style="101" bestFit="1" customWidth="1"/>
    <col min="10242" max="10242" width="35.26953125" style="101" customWidth="1"/>
    <col min="10243" max="10243" width="37.90625" style="101" customWidth="1"/>
    <col min="10244" max="10244" width="34.90625" style="101" customWidth="1"/>
    <col min="10245" max="10245" width="0.36328125" style="101" customWidth="1"/>
    <col min="10246" max="10246" width="34.6328125" style="101" customWidth="1"/>
    <col min="10247" max="10247" width="9.08984375" style="101"/>
    <col min="10248" max="10248" width="29.90625" style="101" customWidth="1"/>
    <col min="10249" max="10249" width="0.36328125" style="101" customWidth="1"/>
    <col min="10250" max="10250" width="33.26953125" style="101" customWidth="1"/>
    <col min="10251" max="10251" width="9.08984375" style="101"/>
    <col min="10252" max="10252" width="29.90625" style="101" customWidth="1"/>
    <col min="10253" max="10253" width="0.6328125" style="101" customWidth="1"/>
    <col min="10254" max="10254" width="9.90625" style="101" customWidth="1"/>
    <col min="10255" max="10496" width="9.08984375" style="101"/>
    <col min="10497" max="10497" width="7.6328125" style="101" bestFit="1" customWidth="1"/>
    <col min="10498" max="10498" width="35.26953125" style="101" customWidth="1"/>
    <col min="10499" max="10499" width="37.90625" style="101" customWidth="1"/>
    <col min="10500" max="10500" width="34.90625" style="101" customWidth="1"/>
    <col min="10501" max="10501" width="0.36328125" style="101" customWidth="1"/>
    <col min="10502" max="10502" width="34.6328125" style="101" customWidth="1"/>
    <col min="10503" max="10503" width="9.08984375" style="101"/>
    <col min="10504" max="10504" width="29.90625" style="101" customWidth="1"/>
    <col min="10505" max="10505" width="0.36328125" style="101" customWidth="1"/>
    <col min="10506" max="10506" width="33.26953125" style="101" customWidth="1"/>
    <col min="10507" max="10507" width="9.08984375" style="101"/>
    <col min="10508" max="10508" width="29.90625" style="101" customWidth="1"/>
    <col min="10509" max="10509" width="0.6328125" style="101" customWidth="1"/>
    <col min="10510" max="10510" width="9.90625" style="101" customWidth="1"/>
    <col min="10511" max="10752" width="9.08984375" style="101"/>
    <col min="10753" max="10753" width="7.6328125" style="101" bestFit="1" customWidth="1"/>
    <col min="10754" max="10754" width="35.26953125" style="101" customWidth="1"/>
    <col min="10755" max="10755" width="37.90625" style="101" customWidth="1"/>
    <col min="10756" max="10756" width="34.90625" style="101" customWidth="1"/>
    <col min="10757" max="10757" width="0.36328125" style="101" customWidth="1"/>
    <col min="10758" max="10758" width="34.6328125" style="101" customWidth="1"/>
    <col min="10759" max="10759" width="9.08984375" style="101"/>
    <col min="10760" max="10760" width="29.90625" style="101" customWidth="1"/>
    <col min="10761" max="10761" width="0.36328125" style="101" customWidth="1"/>
    <col min="10762" max="10762" width="33.26953125" style="101" customWidth="1"/>
    <col min="10763" max="10763" width="9.08984375" style="101"/>
    <col min="10764" max="10764" width="29.90625" style="101" customWidth="1"/>
    <col min="10765" max="10765" width="0.6328125" style="101" customWidth="1"/>
    <col min="10766" max="10766" width="9.90625" style="101" customWidth="1"/>
    <col min="10767" max="11008" width="9.08984375" style="101"/>
    <col min="11009" max="11009" width="7.6328125" style="101" bestFit="1" customWidth="1"/>
    <col min="11010" max="11010" width="35.26953125" style="101" customWidth="1"/>
    <col min="11011" max="11011" width="37.90625" style="101" customWidth="1"/>
    <col min="11012" max="11012" width="34.90625" style="101" customWidth="1"/>
    <col min="11013" max="11013" width="0.36328125" style="101" customWidth="1"/>
    <col min="11014" max="11014" width="34.6328125" style="101" customWidth="1"/>
    <col min="11015" max="11015" width="9.08984375" style="101"/>
    <col min="11016" max="11016" width="29.90625" style="101" customWidth="1"/>
    <col min="11017" max="11017" width="0.36328125" style="101" customWidth="1"/>
    <col min="11018" max="11018" width="33.26953125" style="101" customWidth="1"/>
    <col min="11019" max="11019" width="9.08984375" style="101"/>
    <col min="11020" max="11020" width="29.90625" style="101" customWidth="1"/>
    <col min="11021" max="11021" width="0.6328125" style="101" customWidth="1"/>
    <col min="11022" max="11022" width="9.90625" style="101" customWidth="1"/>
    <col min="11023" max="11264" width="9.08984375" style="101"/>
    <col min="11265" max="11265" width="7.6328125" style="101" bestFit="1" customWidth="1"/>
    <col min="11266" max="11266" width="35.26953125" style="101" customWidth="1"/>
    <col min="11267" max="11267" width="37.90625" style="101" customWidth="1"/>
    <col min="11268" max="11268" width="34.90625" style="101" customWidth="1"/>
    <col min="11269" max="11269" width="0.36328125" style="101" customWidth="1"/>
    <col min="11270" max="11270" width="34.6328125" style="101" customWidth="1"/>
    <col min="11271" max="11271" width="9.08984375" style="101"/>
    <col min="11272" max="11272" width="29.90625" style="101" customWidth="1"/>
    <col min="11273" max="11273" width="0.36328125" style="101" customWidth="1"/>
    <col min="11274" max="11274" width="33.26953125" style="101" customWidth="1"/>
    <col min="11275" max="11275" width="9.08984375" style="101"/>
    <col min="11276" max="11276" width="29.90625" style="101" customWidth="1"/>
    <col min="11277" max="11277" width="0.6328125" style="101" customWidth="1"/>
    <col min="11278" max="11278" width="9.90625" style="101" customWidth="1"/>
    <col min="11279" max="11520" width="9.08984375" style="101"/>
    <col min="11521" max="11521" width="7.6328125" style="101" bestFit="1" customWidth="1"/>
    <col min="11522" max="11522" width="35.26953125" style="101" customWidth="1"/>
    <col min="11523" max="11523" width="37.90625" style="101" customWidth="1"/>
    <col min="11524" max="11524" width="34.90625" style="101" customWidth="1"/>
    <col min="11525" max="11525" width="0.36328125" style="101" customWidth="1"/>
    <col min="11526" max="11526" width="34.6328125" style="101" customWidth="1"/>
    <col min="11527" max="11527" width="9.08984375" style="101"/>
    <col min="11528" max="11528" width="29.90625" style="101" customWidth="1"/>
    <col min="11529" max="11529" width="0.36328125" style="101" customWidth="1"/>
    <col min="11530" max="11530" width="33.26953125" style="101" customWidth="1"/>
    <col min="11531" max="11531" width="9.08984375" style="101"/>
    <col min="11532" max="11532" width="29.90625" style="101" customWidth="1"/>
    <col min="11533" max="11533" width="0.6328125" style="101" customWidth="1"/>
    <col min="11534" max="11534" width="9.90625" style="101" customWidth="1"/>
    <col min="11535" max="11776" width="9.08984375" style="101"/>
    <col min="11777" max="11777" width="7.6328125" style="101" bestFit="1" customWidth="1"/>
    <col min="11778" max="11778" width="35.26953125" style="101" customWidth="1"/>
    <col min="11779" max="11779" width="37.90625" style="101" customWidth="1"/>
    <col min="11780" max="11780" width="34.90625" style="101" customWidth="1"/>
    <col min="11781" max="11781" width="0.36328125" style="101" customWidth="1"/>
    <col min="11782" max="11782" width="34.6328125" style="101" customWidth="1"/>
    <col min="11783" max="11783" width="9.08984375" style="101"/>
    <col min="11784" max="11784" width="29.90625" style="101" customWidth="1"/>
    <col min="11785" max="11785" width="0.36328125" style="101" customWidth="1"/>
    <col min="11786" max="11786" width="33.26953125" style="101" customWidth="1"/>
    <col min="11787" max="11787" width="9.08984375" style="101"/>
    <col min="11788" max="11788" width="29.90625" style="101" customWidth="1"/>
    <col min="11789" max="11789" width="0.6328125" style="101" customWidth="1"/>
    <col min="11790" max="11790" width="9.90625" style="101" customWidth="1"/>
    <col min="11791" max="12032" width="9.08984375" style="101"/>
    <col min="12033" max="12033" width="7.6328125" style="101" bestFit="1" customWidth="1"/>
    <col min="12034" max="12034" width="35.26953125" style="101" customWidth="1"/>
    <col min="12035" max="12035" width="37.90625" style="101" customWidth="1"/>
    <col min="12036" max="12036" width="34.90625" style="101" customWidth="1"/>
    <col min="12037" max="12037" width="0.36328125" style="101" customWidth="1"/>
    <col min="12038" max="12038" width="34.6328125" style="101" customWidth="1"/>
    <col min="12039" max="12039" width="9.08984375" style="101"/>
    <col min="12040" max="12040" width="29.90625" style="101" customWidth="1"/>
    <col min="12041" max="12041" width="0.36328125" style="101" customWidth="1"/>
    <col min="12042" max="12042" width="33.26953125" style="101" customWidth="1"/>
    <col min="12043" max="12043" width="9.08984375" style="101"/>
    <col min="12044" max="12044" width="29.90625" style="101" customWidth="1"/>
    <col min="12045" max="12045" width="0.6328125" style="101" customWidth="1"/>
    <col min="12046" max="12046" width="9.90625" style="101" customWidth="1"/>
    <col min="12047" max="12288" width="9.08984375" style="101"/>
    <col min="12289" max="12289" width="7.6328125" style="101" bestFit="1" customWidth="1"/>
    <col min="12290" max="12290" width="35.26953125" style="101" customWidth="1"/>
    <col min="12291" max="12291" width="37.90625" style="101" customWidth="1"/>
    <col min="12292" max="12292" width="34.90625" style="101" customWidth="1"/>
    <col min="12293" max="12293" width="0.36328125" style="101" customWidth="1"/>
    <col min="12294" max="12294" width="34.6328125" style="101" customWidth="1"/>
    <col min="12295" max="12295" width="9.08984375" style="101"/>
    <col min="12296" max="12296" width="29.90625" style="101" customWidth="1"/>
    <col min="12297" max="12297" width="0.36328125" style="101" customWidth="1"/>
    <col min="12298" max="12298" width="33.26953125" style="101" customWidth="1"/>
    <col min="12299" max="12299" width="9.08984375" style="101"/>
    <col min="12300" max="12300" width="29.90625" style="101" customWidth="1"/>
    <col min="12301" max="12301" width="0.6328125" style="101" customWidth="1"/>
    <col min="12302" max="12302" width="9.90625" style="101" customWidth="1"/>
    <col min="12303" max="12544" width="9.08984375" style="101"/>
    <col min="12545" max="12545" width="7.6328125" style="101" bestFit="1" customWidth="1"/>
    <col min="12546" max="12546" width="35.26953125" style="101" customWidth="1"/>
    <col min="12547" max="12547" width="37.90625" style="101" customWidth="1"/>
    <col min="12548" max="12548" width="34.90625" style="101" customWidth="1"/>
    <col min="12549" max="12549" width="0.36328125" style="101" customWidth="1"/>
    <col min="12550" max="12550" width="34.6328125" style="101" customWidth="1"/>
    <col min="12551" max="12551" width="9.08984375" style="101"/>
    <col min="12552" max="12552" width="29.90625" style="101" customWidth="1"/>
    <col min="12553" max="12553" width="0.36328125" style="101" customWidth="1"/>
    <col min="12554" max="12554" width="33.26953125" style="101" customWidth="1"/>
    <col min="12555" max="12555" width="9.08984375" style="101"/>
    <col min="12556" max="12556" width="29.90625" style="101" customWidth="1"/>
    <col min="12557" max="12557" width="0.6328125" style="101" customWidth="1"/>
    <col min="12558" max="12558" width="9.90625" style="101" customWidth="1"/>
    <col min="12559" max="12800" width="9.08984375" style="101"/>
    <col min="12801" max="12801" width="7.6328125" style="101" bestFit="1" customWidth="1"/>
    <col min="12802" max="12802" width="35.26953125" style="101" customWidth="1"/>
    <col min="12803" max="12803" width="37.90625" style="101" customWidth="1"/>
    <col min="12804" max="12804" width="34.90625" style="101" customWidth="1"/>
    <col min="12805" max="12805" width="0.36328125" style="101" customWidth="1"/>
    <col min="12806" max="12806" width="34.6328125" style="101" customWidth="1"/>
    <col min="12807" max="12807" width="9.08984375" style="101"/>
    <col min="12808" max="12808" width="29.90625" style="101" customWidth="1"/>
    <col min="12809" max="12809" width="0.36328125" style="101" customWidth="1"/>
    <col min="12810" max="12810" width="33.26953125" style="101" customWidth="1"/>
    <col min="12811" max="12811" width="9.08984375" style="101"/>
    <col min="12812" max="12812" width="29.90625" style="101" customWidth="1"/>
    <col min="12813" max="12813" width="0.6328125" style="101" customWidth="1"/>
    <col min="12814" max="12814" width="9.90625" style="101" customWidth="1"/>
    <col min="12815" max="13056" width="9.08984375" style="101"/>
    <col min="13057" max="13057" width="7.6328125" style="101" bestFit="1" customWidth="1"/>
    <col min="13058" max="13058" width="35.26953125" style="101" customWidth="1"/>
    <col min="13059" max="13059" width="37.90625" style="101" customWidth="1"/>
    <col min="13060" max="13060" width="34.90625" style="101" customWidth="1"/>
    <col min="13061" max="13061" width="0.36328125" style="101" customWidth="1"/>
    <col min="13062" max="13062" width="34.6328125" style="101" customWidth="1"/>
    <col min="13063" max="13063" width="9.08984375" style="101"/>
    <col min="13064" max="13064" width="29.90625" style="101" customWidth="1"/>
    <col min="13065" max="13065" width="0.36328125" style="101" customWidth="1"/>
    <col min="13066" max="13066" width="33.26953125" style="101" customWidth="1"/>
    <col min="13067" max="13067" width="9.08984375" style="101"/>
    <col min="13068" max="13068" width="29.90625" style="101" customWidth="1"/>
    <col min="13069" max="13069" width="0.6328125" style="101" customWidth="1"/>
    <col min="13070" max="13070" width="9.90625" style="101" customWidth="1"/>
    <col min="13071" max="13312" width="9.08984375" style="101"/>
    <col min="13313" max="13313" width="7.6328125" style="101" bestFit="1" customWidth="1"/>
    <col min="13314" max="13314" width="35.26953125" style="101" customWidth="1"/>
    <col min="13315" max="13315" width="37.90625" style="101" customWidth="1"/>
    <col min="13316" max="13316" width="34.90625" style="101" customWidth="1"/>
    <col min="13317" max="13317" width="0.36328125" style="101" customWidth="1"/>
    <col min="13318" max="13318" width="34.6328125" style="101" customWidth="1"/>
    <col min="13319" max="13319" width="9.08984375" style="101"/>
    <col min="13320" max="13320" width="29.90625" style="101" customWidth="1"/>
    <col min="13321" max="13321" width="0.36328125" style="101" customWidth="1"/>
    <col min="13322" max="13322" width="33.26953125" style="101" customWidth="1"/>
    <col min="13323" max="13323" width="9.08984375" style="101"/>
    <col min="13324" max="13324" width="29.90625" style="101" customWidth="1"/>
    <col min="13325" max="13325" width="0.6328125" style="101" customWidth="1"/>
    <col min="13326" max="13326" width="9.90625" style="101" customWidth="1"/>
    <col min="13327" max="13568" width="9.08984375" style="101"/>
    <col min="13569" max="13569" width="7.6328125" style="101" bestFit="1" customWidth="1"/>
    <col min="13570" max="13570" width="35.26953125" style="101" customWidth="1"/>
    <col min="13571" max="13571" width="37.90625" style="101" customWidth="1"/>
    <col min="13572" max="13572" width="34.90625" style="101" customWidth="1"/>
    <col min="13573" max="13573" width="0.36328125" style="101" customWidth="1"/>
    <col min="13574" max="13574" width="34.6328125" style="101" customWidth="1"/>
    <col min="13575" max="13575" width="9.08984375" style="101"/>
    <col min="13576" max="13576" width="29.90625" style="101" customWidth="1"/>
    <col min="13577" max="13577" width="0.36328125" style="101" customWidth="1"/>
    <col min="13578" max="13578" width="33.26953125" style="101" customWidth="1"/>
    <col min="13579" max="13579" width="9.08984375" style="101"/>
    <col min="13580" max="13580" width="29.90625" style="101" customWidth="1"/>
    <col min="13581" max="13581" width="0.6328125" style="101" customWidth="1"/>
    <col min="13582" max="13582" width="9.90625" style="101" customWidth="1"/>
    <col min="13583" max="13824" width="9.08984375" style="101"/>
    <col min="13825" max="13825" width="7.6328125" style="101" bestFit="1" customWidth="1"/>
    <col min="13826" max="13826" width="35.26953125" style="101" customWidth="1"/>
    <col min="13827" max="13827" width="37.90625" style="101" customWidth="1"/>
    <col min="13828" max="13828" width="34.90625" style="101" customWidth="1"/>
    <col min="13829" max="13829" width="0.36328125" style="101" customWidth="1"/>
    <col min="13830" max="13830" width="34.6328125" style="101" customWidth="1"/>
    <col min="13831" max="13831" width="9.08984375" style="101"/>
    <col min="13832" max="13832" width="29.90625" style="101" customWidth="1"/>
    <col min="13833" max="13833" width="0.36328125" style="101" customWidth="1"/>
    <col min="13834" max="13834" width="33.26953125" style="101" customWidth="1"/>
    <col min="13835" max="13835" width="9.08984375" style="101"/>
    <col min="13836" max="13836" width="29.90625" style="101" customWidth="1"/>
    <col min="13837" max="13837" width="0.6328125" style="101" customWidth="1"/>
    <col min="13838" max="13838" width="9.90625" style="101" customWidth="1"/>
    <col min="13839" max="14080" width="9.08984375" style="101"/>
    <col min="14081" max="14081" width="7.6328125" style="101" bestFit="1" customWidth="1"/>
    <col min="14082" max="14082" width="35.26953125" style="101" customWidth="1"/>
    <col min="14083" max="14083" width="37.90625" style="101" customWidth="1"/>
    <col min="14084" max="14084" width="34.90625" style="101" customWidth="1"/>
    <col min="14085" max="14085" width="0.36328125" style="101" customWidth="1"/>
    <col min="14086" max="14086" width="34.6328125" style="101" customWidth="1"/>
    <col min="14087" max="14087" width="9.08984375" style="101"/>
    <col min="14088" max="14088" width="29.90625" style="101" customWidth="1"/>
    <col min="14089" max="14089" width="0.36328125" style="101" customWidth="1"/>
    <col min="14090" max="14090" width="33.26953125" style="101" customWidth="1"/>
    <col min="14091" max="14091" width="9.08984375" style="101"/>
    <col min="14092" max="14092" width="29.90625" style="101" customWidth="1"/>
    <col min="14093" max="14093" width="0.6328125" style="101" customWidth="1"/>
    <col min="14094" max="14094" width="9.90625" style="101" customWidth="1"/>
    <col min="14095" max="14336" width="9.08984375" style="101"/>
    <col min="14337" max="14337" width="7.6328125" style="101" bestFit="1" customWidth="1"/>
    <col min="14338" max="14338" width="35.26953125" style="101" customWidth="1"/>
    <col min="14339" max="14339" width="37.90625" style="101" customWidth="1"/>
    <col min="14340" max="14340" width="34.90625" style="101" customWidth="1"/>
    <col min="14341" max="14341" width="0.36328125" style="101" customWidth="1"/>
    <col min="14342" max="14342" width="34.6328125" style="101" customWidth="1"/>
    <col min="14343" max="14343" width="9.08984375" style="101"/>
    <col min="14344" max="14344" width="29.90625" style="101" customWidth="1"/>
    <col min="14345" max="14345" width="0.36328125" style="101" customWidth="1"/>
    <col min="14346" max="14346" width="33.26953125" style="101" customWidth="1"/>
    <col min="14347" max="14347" width="9.08984375" style="101"/>
    <col min="14348" max="14348" width="29.90625" style="101" customWidth="1"/>
    <col min="14349" max="14349" width="0.6328125" style="101" customWidth="1"/>
    <col min="14350" max="14350" width="9.90625" style="101" customWidth="1"/>
    <col min="14351" max="14592" width="9.08984375" style="101"/>
    <col min="14593" max="14593" width="7.6328125" style="101" bestFit="1" customWidth="1"/>
    <col min="14594" max="14594" width="35.26953125" style="101" customWidth="1"/>
    <col min="14595" max="14595" width="37.90625" style="101" customWidth="1"/>
    <col min="14596" max="14596" width="34.90625" style="101" customWidth="1"/>
    <col min="14597" max="14597" width="0.36328125" style="101" customWidth="1"/>
    <col min="14598" max="14598" width="34.6328125" style="101" customWidth="1"/>
    <col min="14599" max="14599" width="9.08984375" style="101"/>
    <col min="14600" max="14600" width="29.90625" style="101" customWidth="1"/>
    <col min="14601" max="14601" width="0.36328125" style="101" customWidth="1"/>
    <col min="14602" max="14602" width="33.26953125" style="101" customWidth="1"/>
    <col min="14603" max="14603" width="9.08984375" style="101"/>
    <col min="14604" max="14604" width="29.90625" style="101" customWidth="1"/>
    <col min="14605" max="14605" width="0.6328125" style="101" customWidth="1"/>
    <col min="14606" max="14606" width="9.90625" style="101" customWidth="1"/>
    <col min="14607" max="14848" width="9.08984375" style="101"/>
    <col min="14849" max="14849" width="7.6328125" style="101" bestFit="1" customWidth="1"/>
    <col min="14850" max="14850" width="35.26953125" style="101" customWidth="1"/>
    <col min="14851" max="14851" width="37.90625" style="101" customWidth="1"/>
    <col min="14852" max="14852" width="34.90625" style="101" customWidth="1"/>
    <col min="14853" max="14853" width="0.36328125" style="101" customWidth="1"/>
    <col min="14854" max="14854" width="34.6328125" style="101" customWidth="1"/>
    <col min="14855" max="14855" width="9.08984375" style="101"/>
    <col min="14856" max="14856" width="29.90625" style="101" customWidth="1"/>
    <col min="14857" max="14857" width="0.36328125" style="101" customWidth="1"/>
    <col min="14858" max="14858" width="33.26953125" style="101" customWidth="1"/>
    <col min="14859" max="14859" width="9.08984375" style="101"/>
    <col min="14860" max="14860" width="29.90625" style="101" customWidth="1"/>
    <col min="14861" max="14861" width="0.6328125" style="101" customWidth="1"/>
    <col min="14862" max="14862" width="9.90625" style="101" customWidth="1"/>
    <col min="14863" max="15104" width="9.08984375" style="101"/>
    <col min="15105" max="15105" width="7.6328125" style="101" bestFit="1" customWidth="1"/>
    <col min="15106" max="15106" width="35.26953125" style="101" customWidth="1"/>
    <col min="15107" max="15107" width="37.90625" style="101" customWidth="1"/>
    <col min="15108" max="15108" width="34.90625" style="101" customWidth="1"/>
    <col min="15109" max="15109" width="0.36328125" style="101" customWidth="1"/>
    <col min="15110" max="15110" width="34.6328125" style="101" customWidth="1"/>
    <col min="15111" max="15111" width="9.08984375" style="101"/>
    <col min="15112" max="15112" width="29.90625" style="101" customWidth="1"/>
    <col min="15113" max="15113" width="0.36328125" style="101" customWidth="1"/>
    <col min="15114" max="15114" width="33.26953125" style="101" customWidth="1"/>
    <col min="15115" max="15115" width="9.08984375" style="101"/>
    <col min="15116" max="15116" width="29.90625" style="101" customWidth="1"/>
    <col min="15117" max="15117" width="0.6328125" style="101" customWidth="1"/>
    <col min="15118" max="15118" width="9.90625" style="101" customWidth="1"/>
    <col min="15119" max="15360" width="9.08984375" style="101"/>
    <col min="15361" max="15361" width="7.6328125" style="101" bestFit="1" customWidth="1"/>
    <col min="15362" max="15362" width="35.26953125" style="101" customWidth="1"/>
    <col min="15363" max="15363" width="37.90625" style="101" customWidth="1"/>
    <col min="15364" max="15364" width="34.90625" style="101" customWidth="1"/>
    <col min="15365" max="15365" width="0.36328125" style="101" customWidth="1"/>
    <col min="15366" max="15366" width="34.6328125" style="101" customWidth="1"/>
    <col min="15367" max="15367" width="9.08984375" style="101"/>
    <col min="15368" max="15368" width="29.90625" style="101" customWidth="1"/>
    <col min="15369" max="15369" width="0.36328125" style="101" customWidth="1"/>
    <col min="15370" max="15370" width="33.26953125" style="101" customWidth="1"/>
    <col min="15371" max="15371" width="9.08984375" style="101"/>
    <col min="15372" max="15372" width="29.90625" style="101" customWidth="1"/>
    <col min="15373" max="15373" width="0.6328125" style="101" customWidth="1"/>
    <col min="15374" max="15374" width="9.90625" style="101" customWidth="1"/>
    <col min="15375" max="15616" width="9.08984375" style="101"/>
    <col min="15617" max="15617" width="7.6328125" style="101" bestFit="1" customWidth="1"/>
    <col min="15618" max="15618" width="35.26953125" style="101" customWidth="1"/>
    <col min="15619" max="15619" width="37.90625" style="101" customWidth="1"/>
    <col min="15620" max="15620" width="34.90625" style="101" customWidth="1"/>
    <col min="15621" max="15621" width="0.36328125" style="101" customWidth="1"/>
    <col min="15622" max="15622" width="34.6328125" style="101" customWidth="1"/>
    <col min="15623" max="15623" width="9.08984375" style="101"/>
    <col min="15624" max="15624" width="29.90625" style="101" customWidth="1"/>
    <col min="15625" max="15625" width="0.36328125" style="101" customWidth="1"/>
    <col min="15626" max="15626" width="33.26953125" style="101" customWidth="1"/>
    <col min="15627" max="15627" width="9.08984375" style="101"/>
    <col min="15628" max="15628" width="29.90625" style="101" customWidth="1"/>
    <col min="15629" max="15629" width="0.6328125" style="101" customWidth="1"/>
    <col min="15630" max="15630" width="9.90625" style="101" customWidth="1"/>
    <col min="15631" max="15872" width="9.08984375" style="101"/>
    <col min="15873" max="15873" width="7.6328125" style="101" bestFit="1" customWidth="1"/>
    <col min="15874" max="15874" width="35.26953125" style="101" customWidth="1"/>
    <col min="15875" max="15875" width="37.90625" style="101" customWidth="1"/>
    <col min="15876" max="15876" width="34.90625" style="101" customWidth="1"/>
    <col min="15877" max="15877" width="0.36328125" style="101" customWidth="1"/>
    <col min="15878" max="15878" width="34.6328125" style="101" customWidth="1"/>
    <col min="15879" max="15879" width="9.08984375" style="101"/>
    <col min="15880" max="15880" width="29.90625" style="101" customWidth="1"/>
    <col min="15881" max="15881" width="0.36328125" style="101" customWidth="1"/>
    <col min="15882" max="15882" width="33.26953125" style="101" customWidth="1"/>
    <col min="15883" max="15883" width="9.08984375" style="101"/>
    <col min="15884" max="15884" width="29.90625" style="101" customWidth="1"/>
    <col min="15885" max="15885" width="0.6328125" style="101" customWidth="1"/>
    <col min="15886" max="15886" width="9.90625" style="101" customWidth="1"/>
    <col min="15887" max="16128" width="9.08984375" style="101"/>
    <col min="16129" max="16129" width="7.6328125" style="101" bestFit="1" customWidth="1"/>
    <col min="16130" max="16130" width="35.26953125" style="101" customWidth="1"/>
    <col min="16131" max="16131" width="37.90625" style="101" customWidth="1"/>
    <col min="16132" max="16132" width="34.90625" style="101" customWidth="1"/>
    <col min="16133" max="16133" width="0.36328125" style="101" customWidth="1"/>
    <col min="16134" max="16134" width="34.6328125" style="101" customWidth="1"/>
    <col min="16135" max="16135" width="9.08984375" style="101"/>
    <col min="16136" max="16136" width="29.90625" style="101" customWidth="1"/>
    <col min="16137" max="16137" width="0.36328125" style="101" customWidth="1"/>
    <col min="16138" max="16138" width="33.26953125" style="101" customWidth="1"/>
    <col min="16139" max="16139" width="9.08984375" style="101"/>
    <col min="16140" max="16140" width="29.90625" style="101" customWidth="1"/>
    <col min="16141" max="16141" width="0.6328125" style="101" customWidth="1"/>
    <col min="16142" max="16142" width="9.90625" style="101" customWidth="1"/>
    <col min="16143" max="16384" width="9.08984375" style="101"/>
  </cols>
  <sheetData>
    <row r="1" spans="1:14">
      <c r="D1" s="102"/>
      <c r="H1" s="102"/>
      <c r="L1" s="102"/>
    </row>
    <row r="2" spans="1:14">
      <c r="G2" s="103">
        <f>COUNTBLANK(G11:G30)</f>
        <v>20</v>
      </c>
      <c r="H2" s="102"/>
      <c r="K2" s="103">
        <f>COUNTBLANK(K11:K30)</f>
        <v>20</v>
      </c>
      <c r="L2" s="102"/>
    </row>
    <row r="3" spans="1:14">
      <c r="A3" s="132" t="s">
        <v>41</v>
      </c>
      <c r="B3" s="132"/>
      <c r="C3" s="132"/>
      <c r="D3" s="132"/>
      <c r="F3" s="133" t="s">
        <v>42</v>
      </c>
      <c r="G3" s="133"/>
      <c r="H3" s="133"/>
      <c r="J3" s="133" t="s">
        <v>43</v>
      </c>
      <c r="K3" s="133"/>
      <c r="L3" s="133"/>
    </row>
    <row r="4" spans="1:14">
      <c r="A4" s="59" t="s">
        <v>44</v>
      </c>
      <c r="B4" s="59"/>
      <c r="C4" s="104" t="s">
        <v>59</v>
      </c>
      <c r="D4" s="104"/>
      <c r="E4" s="105"/>
      <c r="F4" s="134" t="str">
        <f>"TRẠNG THÁI:" &amp; CHAR(10) &amp; " " &amp; IF(G6=G8,"KHÔNG ÁP DỤNG",IF(G5&gt;0,"FAIL",IF(G4+G6=G8,"PASS","CHƯA HOÀN THÀNH -" &amp; CHAR(10) &amp; "XEM LẠI TRẠNG THÁI TỪNG CASE!")))</f>
        <v>TRẠNG THÁI:
 CHƯA HOÀN THÀNH -
XEM LẠI TRẠNG THÁI TỪNG CASE!</v>
      </c>
      <c r="G4" s="106">
        <f>COUNTIF(G10:G49,"Pass")</f>
        <v>0</v>
      </c>
      <c r="H4" s="63" t="s">
        <v>12</v>
      </c>
      <c r="I4" s="105"/>
      <c r="J4" s="134" t="str">
        <f>"TRẠNG THÁI:" &amp; CHAR(10) &amp; " " &amp; IF(K6=K8,"KHÔNG ÁP DỤNG",IF(K5&gt;0,"FAIL",IF(K4+K6=K8,"PASS","CHƯA HOÀN THÀNH -" &amp; CHAR(10) &amp; "XEM LẠI TRẠNG THÁI TỪNG CASE!")))</f>
        <v>TRẠNG THÁI:
 CHƯA HOÀN THÀNH -
XEM LẠI TRẠNG THÁI TỪNG CASE!</v>
      </c>
      <c r="K4" s="106">
        <f>COUNTIF(K10:K49,"Pass")</f>
        <v>0</v>
      </c>
      <c r="L4" s="63" t="s">
        <v>12</v>
      </c>
      <c r="M4" s="105"/>
      <c r="N4" s="105"/>
    </row>
    <row r="5" spans="1:14" ht="34" customHeight="1">
      <c r="A5" s="59" t="s">
        <v>45</v>
      </c>
      <c r="B5" s="59"/>
      <c r="C5" s="136" t="s">
        <v>61</v>
      </c>
      <c r="D5" s="136"/>
      <c r="E5" s="65"/>
      <c r="F5" s="135"/>
      <c r="G5" s="66">
        <f>COUNTIF(G10:G49,"Fail")</f>
        <v>0</v>
      </c>
      <c r="H5" s="63" t="s">
        <v>13</v>
      </c>
      <c r="I5" s="65"/>
      <c r="J5" s="135"/>
      <c r="K5" s="66">
        <f>COUNTIF(K10:K49,"Fail")</f>
        <v>0</v>
      </c>
      <c r="L5" s="63" t="s">
        <v>13</v>
      </c>
      <c r="M5" s="65"/>
      <c r="N5" s="105"/>
    </row>
    <row r="6" spans="1:14">
      <c r="A6" s="68" t="s">
        <v>46</v>
      </c>
      <c r="B6" s="68"/>
      <c r="C6" s="136" t="s">
        <v>60</v>
      </c>
      <c r="D6" s="136"/>
      <c r="E6" s="65"/>
      <c r="F6" s="135"/>
      <c r="G6" s="66">
        <f>COUNTIF(G10:G49,"NA")</f>
        <v>0</v>
      </c>
      <c r="H6" s="63" t="s">
        <v>14</v>
      </c>
      <c r="I6" s="65"/>
      <c r="J6" s="135"/>
      <c r="K6" s="66">
        <f>COUNTIF(K10:K49,"NA")</f>
        <v>0</v>
      </c>
      <c r="L6" s="63" t="s">
        <v>14</v>
      </c>
      <c r="M6" s="65"/>
      <c r="N6" s="105"/>
    </row>
    <row r="7" spans="1:14">
      <c r="A7" s="68" t="s">
        <v>58</v>
      </c>
      <c r="B7" s="68"/>
      <c r="C7" s="136"/>
      <c r="D7" s="136"/>
      <c r="E7" s="65"/>
      <c r="F7" s="135"/>
      <c r="G7" s="66">
        <f>COUNTA(G10:G49)</f>
        <v>0</v>
      </c>
      <c r="H7" s="63" t="s">
        <v>47</v>
      </c>
      <c r="I7" s="65"/>
      <c r="J7" s="135"/>
      <c r="K7" s="66">
        <f>COUNTA(K10:K49)</f>
        <v>0</v>
      </c>
      <c r="L7" s="63" t="s">
        <v>48</v>
      </c>
      <c r="M7" s="65"/>
      <c r="N7" s="105"/>
    </row>
    <row r="8" spans="1:14">
      <c r="A8" s="68" t="s">
        <v>57</v>
      </c>
      <c r="B8" s="89" t="s">
        <v>62</v>
      </c>
      <c r="C8" s="107"/>
      <c r="D8" s="107"/>
      <c r="E8" s="108"/>
      <c r="F8" s="107"/>
      <c r="G8" s="66">
        <f>COUNTA($A11:$A49)</f>
        <v>32</v>
      </c>
      <c r="H8" s="63" t="s">
        <v>49</v>
      </c>
      <c r="I8" s="108"/>
      <c r="J8" s="107"/>
      <c r="K8" s="66">
        <f>COUNTA($A11:$A49)</f>
        <v>32</v>
      </c>
      <c r="L8" s="63" t="s">
        <v>49</v>
      </c>
      <c r="M8" s="108"/>
      <c r="N8" s="108"/>
    </row>
    <row r="9" spans="1:14" ht="33">
      <c r="A9" s="71" t="s">
        <v>50</v>
      </c>
      <c r="B9" s="71" t="s">
        <v>51</v>
      </c>
      <c r="C9" s="71" t="s">
        <v>52</v>
      </c>
      <c r="D9" s="71" t="s">
        <v>53</v>
      </c>
      <c r="E9" s="66"/>
      <c r="F9" s="71" t="s">
        <v>54</v>
      </c>
      <c r="G9" s="71" t="s">
        <v>55</v>
      </c>
      <c r="H9" s="71" t="s">
        <v>56</v>
      </c>
      <c r="I9" s="72"/>
      <c r="J9" s="71" t="s">
        <v>54</v>
      </c>
      <c r="K9" s="71" t="s">
        <v>55</v>
      </c>
      <c r="L9" s="71" t="s">
        <v>56</v>
      </c>
      <c r="M9" s="66"/>
      <c r="N9" s="66"/>
    </row>
    <row r="10" spans="1:14">
      <c r="A10" s="71"/>
      <c r="B10" s="130" t="s">
        <v>59</v>
      </c>
      <c r="C10" s="130"/>
      <c r="D10" s="131"/>
      <c r="E10" s="75"/>
      <c r="F10" s="76"/>
      <c r="G10" s="77"/>
      <c r="H10" s="78"/>
      <c r="I10" s="75"/>
      <c r="J10" s="79"/>
      <c r="K10" s="79"/>
      <c r="L10" s="80"/>
      <c r="M10" s="75"/>
      <c r="N10" s="75"/>
    </row>
    <row r="11" spans="1:14" ht="33">
      <c r="A11" s="82">
        <v>1</v>
      </c>
      <c r="B11" s="83" t="s">
        <v>63</v>
      </c>
      <c r="C11" s="83" t="s">
        <v>65</v>
      </c>
      <c r="D11" s="83" t="s">
        <v>68</v>
      </c>
      <c r="E11" s="64"/>
      <c r="F11" s="83"/>
      <c r="G11" s="84"/>
      <c r="H11" s="83"/>
      <c r="I11" s="85"/>
      <c r="J11" s="83"/>
      <c r="K11" s="84"/>
      <c r="L11" s="83"/>
      <c r="M11" s="85"/>
      <c r="N11" s="85"/>
    </row>
    <row r="12" spans="1:14" ht="66">
      <c r="A12" s="82">
        <f>A11+1</f>
        <v>2</v>
      </c>
      <c r="B12" s="83" t="s">
        <v>69</v>
      </c>
      <c r="C12" s="83" t="s">
        <v>202</v>
      </c>
      <c r="D12" s="83" t="s">
        <v>187</v>
      </c>
      <c r="E12" s="64"/>
      <c r="F12" s="83"/>
      <c r="G12" s="84"/>
      <c r="H12" s="83"/>
      <c r="I12" s="85"/>
      <c r="J12" s="83"/>
      <c r="K12" s="84"/>
      <c r="L12" s="83"/>
      <c r="M12" s="85"/>
      <c r="N12" s="85"/>
    </row>
    <row r="13" spans="1:14" ht="82.5">
      <c r="A13" s="82">
        <f t="shared" ref="A13:A42" si="0">A12+1</f>
        <v>3</v>
      </c>
      <c r="B13" s="83" t="s">
        <v>200</v>
      </c>
      <c r="C13" s="83" t="s">
        <v>71</v>
      </c>
      <c r="D13" s="83" t="s">
        <v>72</v>
      </c>
      <c r="E13" s="64"/>
      <c r="F13" s="83"/>
      <c r="G13" s="84"/>
      <c r="H13" s="83"/>
      <c r="I13" s="85"/>
      <c r="J13" s="83"/>
      <c r="K13" s="84"/>
      <c r="L13" s="83"/>
      <c r="M13" s="85"/>
      <c r="N13" s="85"/>
    </row>
    <row r="14" spans="1:14" ht="82.5">
      <c r="A14" s="82">
        <f t="shared" si="0"/>
        <v>4</v>
      </c>
      <c r="B14" s="83" t="s">
        <v>73</v>
      </c>
      <c r="C14" s="83" t="s">
        <v>74</v>
      </c>
      <c r="D14" s="83" t="s">
        <v>75</v>
      </c>
      <c r="E14" s="64"/>
      <c r="F14" s="83"/>
      <c r="G14" s="84"/>
      <c r="H14" s="83"/>
      <c r="I14" s="85"/>
      <c r="J14" s="83"/>
      <c r="K14" s="84"/>
      <c r="L14" s="83"/>
      <c r="M14" s="85"/>
      <c r="N14" s="85"/>
    </row>
    <row r="15" spans="1:14" ht="49.5">
      <c r="A15" s="82">
        <f t="shared" si="0"/>
        <v>5</v>
      </c>
      <c r="B15" s="83" t="s">
        <v>64</v>
      </c>
      <c r="C15" s="83" t="s">
        <v>66</v>
      </c>
      <c r="D15" s="83" t="s">
        <v>67</v>
      </c>
      <c r="E15" s="64"/>
      <c r="F15" s="83"/>
      <c r="G15" s="84"/>
      <c r="H15" s="83"/>
      <c r="I15" s="85"/>
      <c r="J15" s="83"/>
      <c r="K15" s="84"/>
      <c r="L15" s="83"/>
      <c r="M15" s="85"/>
      <c r="N15" s="85"/>
    </row>
    <row r="16" spans="1:14" ht="49.5">
      <c r="A16" s="82">
        <f t="shared" si="0"/>
        <v>6</v>
      </c>
      <c r="B16" s="83" t="s">
        <v>78</v>
      </c>
      <c r="C16" s="83" t="s">
        <v>79</v>
      </c>
      <c r="D16" s="83" t="s">
        <v>80</v>
      </c>
      <c r="E16" s="64"/>
      <c r="F16" s="83"/>
      <c r="G16" s="84"/>
      <c r="H16" s="83"/>
      <c r="I16" s="85"/>
      <c r="J16" s="83"/>
      <c r="K16" s="84"/>
      <c r="L16" s="83"/>
      <c r="M16" s="85"/>
      <c r="N16" s="85"/>
    </row>
    <row r="17" spans="1:14" ht="33">
      <c r="A17" s="82">
        <f t="shared" si="0"/>
        <v>7</v>
      </c>
      <c r="B17" s="83" t="s">
        <v>81</v>
      </c>
      <c r="C17" s="83" t="s">
        <v>76</v>
      </c>
      <c r="D17" s="83" t="s">
        <v>77</v>
      </c>
      <c r="E17" s="64"/>
      <c r="F17" s="83"/>
      <c r="G17" s="84"/>
      <c r="H17" s="83"/>
      <c r="I17" s="85"/>
      <c r="J17" s="83"/>
      <c r="K17" s="84"/>
      <c r="L17" s="83"/>
      <c r="M17" s="85"/>
      <c r="N17" s="85"/>
    </row>
    <row r="18" spans="1:14" ht="49.5">
      <c r="A18" s="82">
        <f t="shared" si="0"/>
        <v>8</v>
      </c>
      <c r="B18" s="83" t="s">
        <v>82</v>
      </c>
      <c r="C18" s="83" t="s">
        <v>83</v>
      </c>
      <c r="D18" s="83" t="s">
        <v>84</v>
      </c>
      <c r="E18" s="64"/>
      <c r="F18" s="83"/>
      <c r="G18" s="84"/>
      <c r="H18" s="83"/>
      <c r="I18" s="85"/>
      <c r="J18" s="83"/>
      <c r="K18" s="84"/>
      <c r="L18" s="83"/>
      <c r="M18" s="85"/>
      <c r="N18" s="85"/>
    </row>
    <row r="19" spans="1:14" ht="66">
      <c r="A19" s="82">
        <f t="shared" si="0"/>
        <v>9</v>
      </c>
      <c r="B19" s="83" t="s">
        <v>96</v>
      </c>
      <c r="C19" s="83" t="s">
        <v>97</v>
      </c>
      <c r="D19" s="83" t="s">
        <v>98</v>
      </c>
      <c r="E19" s="64"/>
      <c r="F19" s="83"/>
      <c r="G19" s="84"/>
      <c r="H19" s="83"/>
      <c r="I19" s="85"/>
      <c r="J19" s="83"/>
      <c r="K19" s="84"/>
      <c r="L19" s="83"/>
      <c r="M19" s="85"/>
      <c r="N19" s="85"/>
    </row>
    <row r="20" spans="1:14" ht="49.5">
      <c r="A20" s="82">
        <f t="shared" si="0"/>
        <v>10</v>
      </c>
      <c r="B20" s="83" t="s">
        <v>85</v>
      </c>
      <c r="C20" s="83" t="s">
        <v>86</v>
      </c>
      <c r="D20" s="83" t="s">
        <v>87</v>
      </c>
      <c r="E20" s="64"/>
      <c r="F20" s="83"/>
      <c r="G20" s="84"/>
      <c r="H20" s="83"/>
      <c r="I20" s="85"/>
      <c r="J20" s="83"/>
      <c r="K20" s="84"/>
      <c r="L20" s="83"/>
      <c r="M20" s="85"/>
      <c r="N20" s="85"/>
    </row>
    <row r="21" spans="1:14" ht="49.5">
      <c r="A21" s="82">
        <f t="shared" si="0"/>
        <v>11</v>
      </c>
      <c r="B21" s="83" t="s">
        <v>88</v>
      </c>
      <c r="C21" s="83" t="s">
        <v>89</v>
      </c>
      <c r="D21" s="83" t="s">
        <v>95</v>
      </c>
      <c r="E21" s="64"/>
      <c r="F21" s="83"/>
      <c r="G21" s="84"/>
      <c r="H21" s="83"/>
      <c r="I21" s="85"/>
      <c r="J21" s="83"/>
      <c r="K21" s="84"/>
      <c r="L21" s="83"/>
      <c r="M21" s="85"/>
      <c r="N21" s="85"/>
    </row>
    <row r="22" spans="1:14" ht="49.5">
      <c r="A22" s="82">
        <f t="shared" si="0"/>
        <v>12</v>
      </c>
      <c r="B22" s="83" t="s">
        <v>90</v>
      </c>
      <c r="C22" s="83" t="s">
        <v>91</v>
      </c>
      <c r="D22" s="83" t="s">
        <v>92</v>
      </c>
      <c r="E22" s="64"/>
      <c r="F22" s="83"/>
      <c r="G22" s="84"/>
      <c r="H22" s="83"/>
      <c r="I22" s="85"/>
      <c r="J22" s="83"/>
      <c r="K22" s="84"/>
      <c r="L22" s="83"/>
      <c r="M22" s="85"/>
      <c r="N22" s="85"/>
    </row>
    <row r="23" spans="1:14" ht="66">
      <c r="A23" s="82">
        <f t="shared" si="0"/>
        <v>13</v>
      </c>
      <c r="B23" s="83" t="s">
        <v>134</v>
      </c>
      <c r="C23" s="83" t="s">
        <v>93</v>
      </c>
      <c r="D23" s="83" t="s">
        <v>94</v>
      </c>
      <c r="E23" s="64"/>
      <c r="F23" s="83"/>
      <c r="G23" s="84"/>
      <c r="H23" s="83"/>
      <c r="I23" s="85"/>
      <c r="J23" s="83"/>
      <c r="K23" s="84"/>
      <c r="L23" s="83"/>
      <c r="M23" s="85"/>
      <c r="N23" s="85"/>
    </row>
    <row r="24" spans="1:14" ht="66">
      <c r="A24" s="82">
        <f t="shared" si="0"/>
        <v>14</v>
      </c>
      <c r="B24" s="83" t="s">
        <v>99</v>
      </c>
      <c r="C24" s="83" t="s">
        <v>100</v>
      </c>
      <c r="D24" s="83" t="s">
        <v>101</v>
      </c>
      <c r="E24" s="64"/>
      <c r="F24" s="83"/>
      <c r="G24" s="84"/>
      <c r="H24" s="83"/>
      <c r="I24" s="85"/>
      <c r="J24" s="83"/>
      <c r="K24" s="84"/>
      <c r="L24" s="83"/>
      <c r="M24" s="85"/>
      <c r="N24" s="85"/>
    </row>
    <row r="25" spans="1:14" ht="50.5" customHeight="1">
      <c r="A25" s="82">
        <f t="shared" si="0"/>
        <v>15</v>
      </c>
      <c r="B25" s="83" t="s">
        <v>105</v>
      </c>
      <c r="C25" s="83" t="s">
        <v>206</v>
      </c>
      <c r="D25" s="83" t="s">
        <v>106</v>
      </c>
      <c r="E25" s="64"/>
      <c r="F25" s="83"/>
      <c r="G25" s="84"/>
      <c r="H25" s="83"/>
      <c r="I25" s="85"/>
      <c r="J25" s="83"/>
      <c r="K25" s="84"/>
      <c r="L25" s="83"/>
      <c r="M25" s="85"/>
      <c r="N25" s="85"/>
    </row>
    <row r="26" spans="1:14" ht="49.5">
      <c r="A26" s="82">
        <f t="shared" si="0"/>
        <v>16</v>
      </c>
      <c r="B26" s="83" t="s">
        <v>203</v>
      </c>
      <c r="C26" s="83" t="s">
        <v>204</v>
      </c>
      <c r="D26" s="83" t="s">
        <v>205</v>
      </c>
      <c r="E26" s="64"/>
      <c r="F26" s="83"/>
      <c r="G26" s="84"/>
      <c r="H26" s="83"/>
      <c r="I26" s="85"/>
      <c r="J26" s="83"/>
      <c r="K26" s="84"/>
      <c r="L26" s="83"/>
      <c r="M26" s="85"/>
      <c r="N26" s="85"/>
    </row>
    <row r="27" spans="1:14" ht="82.5">
      <c r="A27" s="82">
        <f t="shared" si="0"/>
        <v>17</v>
      </c>
      <c r="B27" s="83" t="s">
        <v>102</v>
      </c>
      <c r="C27" s="83" t="s">
        <v>103</v>
      </c>
      <c r="D27" s="83" t="s">
        <v>104</v>
      </c>
      <c r="E27" s="64"/>
      <c r="F27" s="83"/>
      <c r="G27" s="84"/>
      <c r="H27" s="83"/>
      <c r="I27" s="85"/>
      <c r="J27" s="83"/>
      <c r="K27" s="84"/>
      <c r="L27" s="83"/>
      <c r="M27" s="85"/>
      <c r="N27" s="85"/>
    </row>
    <row r="28" spans="1:14" ht="33">
      <c r="A28" s="82">
        <f t="shared" si="0"/>
        <v>18</v>
      </c>
      <c r="B28" s="83" t="s">
        <v>110</v>
      </c>
      <c r="C28" s="83" t="s">
        <v>111</v>
      </c>
      <c r="D28" s="83" t="s">
        <v>112</v>
      </c>
      <c r="E28" s="64"/>
      <c r="F28" s="83"/>
      <c r="G28" s="84"/>
      <c r="H28" s="83"/>
      <c r="I28" s="85"/>
      <c r="J28" s="83"/>
      <c r="K28" s="84"/>
      <c r="L28" s="83"/>
      <c r="M28" s="85"/>
      <c r="N28" s="85"/>
    </row>
    <row r="29" spans="1:14" ht="33">
      <c r="A29" s="82">
        <f t="shared" si="0"/>
        <v>19</v>
      </c>
      <c r="B29" s="83" t="s">
        <v>109</v>
      </c>
      <c r="C29" s="83" t="s">
        <v>107</v>
      </c>
      <c r="D29" s="83" t="s">
        <v>108</v>
      </c>
      <c r="E29" s="64"/>
      <c r="F29" s="83"/>
      <c r="G29" s="84"/>
      <c r="H29" s="83"/>
      <c r="I29" s="85"/>
      <c r="J29" s="83"/>
      <c r="K29" s="84"/>
      <c r="L29" s="83"/>
      <c r="M29" s="85"/>
      <c r="N29" s="85"/>
    </row>
    <row r="30" spans="1:14" ht="33">
      <c r="A30" s="82">
        <f t="shared" si="0"/>
        <v>20</v>
      </c>
      <c r="B30" s="83" t="s">
        <v>113</v>
      </c>
      <c r="C30" s="83" t="s">
        <v>114</v>
      </c>
      <c r="D30" s="83" t="s">
        <v>115</v>
      </c>
      <c r="E30" s="64"/>
      <c r="F30" s="83"/>
      <c r="G30" s="84"/>
      <c r="H30" s="83"/>
      <c r="I30" s="85"/>
      <c r="J30" s="83"/>
      <c r="K30" s="84"/>
      <c r="L30" s="83"/>
      <c r="M30" s="85"/>
      <c r="N30" s="85"/>
    </row>
    <row r="31" spans="1:14" ht="33">
      <c r="A31" s="82">
        <f t="shared" si="0"/>
        <v>21</v>
      </c>
      <c r="B31" s="64" t="s">
        <v>116</v>
      </c>
      <c r="C31" s="64" t="s">
        <v>117</v>
      </c>
      <c r="D31" s="64" t="s">
        <v>118</v>
      </c>
      <c r="E31" s="64"/>
      <c r="F31" s="64"/>
      <c r="G31" s="100"/>
      <c r="H31" s="64"/>
      <c r="I31" s="85"/>
      <c r="J31" s="64"/>
      <c r="K31" s="100"/>
      <c r="L31" s="64"/>
      <c r="M31" s="85"/>
      <c r="N31" s="85"/>
    </row>
    <row r="32" spans="1:14" ht="66">
      <c r="A32" s="82">
        <f t="shared" si="0"/>
        <v>22</v>
      </c>
      <c r="B32" s="64" t="s">
        <v>119</v>
      </c>
      <c r="C32" s="64" t="s">
        <v>120</v>
      </c>
      <c r="D32" s="64" t="s">
        <v>121</v>
      </c>
      <c r="E32" s="64"/>
      <c r="F32" s="64"/>
      <c r="G32" s="100"/>
      <c r="H32" s="64"/>
      <c r="I32" s="85"/>
      <c r="J32" s="64"/>
      <c r="K32" s="100"/>
      <c r="L32" s="64"/>
      <c r="M32" s="85"/>
      <c r="N32" s="85"/>
    </row>
    <row r="33" spans="1:14" ht="49.5">
      <c r="A33" s="82">
        <f t="shared" si="0"/>
        <v>23</v>
      </c>
      <c r="B33" s="64" t="s">
        <v>122</v>
      </c>
      <c r="C33" s="64" t="s">
        <v>123</v>
      </c>
      <c r="D33" s="64" t="s">
        <v>124</v>
      </c>
      <c r="E33" s="64"/>
      <c r="F33" s="64"/>
      <c r="G33" s="100"/>
      <c r="H33" s="64"/>
      <c r="I33" s="85"/>
      <c r="J33" s="64"/>
      <c r="K33" s="100"/>
      <c r="L33" s="64"/>
      <c r="M33" s="85"/>
      <c r="N33" s="85"/>
    </row>
    <row r="34" spans="1:14" ht="66">
      <c r="A34" s="82">
        <f t="shared" si="0"/>
        <v>24</v>
      </c>
      <c r="B34" s="64" t="s">
        <v>125</v>
      </c>
      <c r="C34" s="64" t="s">
        <v>126</v>
      </c>
      <c r="D34" s="64" t="s">
        <v>127</v>
      </c>
      <c r="E34" s="64"/>
      <c r="F34" s="64"/>
      <c r="G34" s="100"/>
      <c r="H34" s="64"/>
      <c r="I34" s="85"/>
      <c r="J34" s="64"/>
      <c r="K34" s="100"/>
      <c r="L34" s="64"/>
      <c r="M34" s="85"/>
      <c r="N34" s="85"/>
    </row>
    <row r="35" spans="1:14" ht="33">
      <c r="A35" s="82">
        <f t="shared" si="0"/>
        <v>25</v>
      </c>
      <c r="B35" s="64" t="s">
        <v>128</v>
      </c>
      <c r="C35" s="64" t="s">
        <v>129</v>
      </c>
      <c r="D35" s="64" t="s">
        <v>130</v>
      </c>
      <c r="E35" s="64"/>
      <c r="F35" s="64"/>
      <c r="G35" s="100"/>
      <c r="H35" s="64"/>
      <c r="I35" s="85"/>
      <c r="J35" s="64"/>
      <c r="K35" s="100"/>
      <c r="L35" s="64"/>
      <c r="M35" s="85"/>
      <c r="N35" s="85"/>
    </row>
    <row r="36" spans="1:14" ht="82.5">
      <c r="A36" s="82">
        <f t="shared" si="0"/>
        <v>26</v>
      </c>
      <c r="B36" s="64" t="s">
        <v>131</v>
      </c>
      <c r="C36" s="64" t="s">
        <v>132</v>
      </c>
      <c r="D36" s="64" t="s">
        <v>133</v>
      </c>
      <c r="E36" s="64"/>
      <c r="F36" s="64"/>
      <c r="G36" s="100"/>
      <c r="H36" s="64"/>
      <c r="I36" s="85"/>
      <c r="J36" s="64"/>
      <c r="K36" s="100"/>
      <c r="L36" s="64"/>
      <c r="M36" s="85"/>
      <c r="N36" s="85"/>
    </row>
    <row r="37" spans="1:14" ht="49.5">
      <c r="A37" s="82">
        <f t="shared" si="0"/>
        <v>27</v>
      </c>
      <c r="B37" s="64" t="s">
        <v>135</v>
      </c>
      <c r="C37" s="64" t="s">
        <v>136</v>
      </c>
      <c r="D37" s="64" t="s">
        <v>137</v>
      </c>
      <c r="E37" s="64"/>
      <c r="F37" s="64"/>
      <c r="G37" s="100"/>
      <c r="H37" s="64"/>
      <c r="I37" s="85"/>
      <c r="J37" s="64"/>
      <c r="K37" s="100"/>
      <c r="L37" s="64"/>
      <c r="M37" s="85"/>
      <c r="N37" s="85"/>
    </row>
    <row r="38" spans="1:14" ht="49.5">
      <c r="A38" s="82">
        <f t="shared" si="0"/>
        <v>28</v>
      </c>
      <c r="B38" s="64" t="s">
        <v>138</v>
      </c>
      <c r="C38" s="64" t="s">
        <v>139</v>
      </c>
      <c r="D38" s="64" t="s">
        <v>140</v>
      </c>
      <c r="E38" s="64"/>
      <c r="F38" s="64"/>
      <c r="G38" s="100"/>
      <c r="H38" s="64"/>
      <c r="I38" s="85"/>
      <c r="J38" s="64"/>
      <c r="K38" s="100"/>
      <c r="L38" s="64"/>
      <c r="M38" s="85"/>
      <c r="N38" s="85"/>
    </row>
    <row r="39" spans="1:14" ht="33">
      <c r="A39" s="82">
        <f t="shared" si="0"/>
        <v>29</v>
      </c>
      <c r="B39" s="64" t="s">
        <v>141</v>
      </c>
      <c r="C39" s="64" t="s">
        <v>142</v>
      </c>
      <c r="D39" s="64" t="s">
        <v>143</v>
      </c>
      <c r="E39" s="64"/>
      <c r="F39" s="64"/>
      <c r="G39" s="100"/>
      <c r="H39" s="64"/>
      <c r="I39" s="85"/>
      <c r="J39" s="64"/>
      <c r="K39" s="100"/>
      <c r="L39" s="64"/>
      <c r="M39" s="85"/>
      <c r="N39" s="85"/>
    </row>
    <row r="40" spans="1:14" ht="33">
      <c r="A40" s="82">
        <f t="shared" si="0"/>
        <v>30</v>
      </c>
      <c r="B40" s="64" t="s">
        <v>144</v>
      </c>
      <c r="C40" s="64" t="s">
        <v>145</v>
      </c>
      <c r="D40" s="64" t="s">
        <v>146</v>
      </c>
      <c r="E40" s="64"/>
      <c r="F40" s="64"/>
      <c r="G40" s="100"/>
      <c r="H40" s="64"/>
      <c r="I40" s="85"/>
      <c r="J40" s="64"/>
      <c r="K40" s="100"/>
      <c r="L40" s="64"/>
      <c r="M40" s="85"/>
      <c r="N40" s="85"/>
    </row>
    <row r="41" spans="1:14" ht="33">
      <c r="A41" s="82">
        <f t="shared" si="0"/>
        <v>31</v>
      </c>
      <c r="B41" s="64" t="s">
        <v>147</v>
      </c>
      <c r="C41" s="64" t="s">
        <v>148</v>
      </c>
      <c r="D41" s="64" t="s">
        <v>146</v>
      </c>
      <c r="E41" s="64"/>
      <c r="F41" s="64"/>
      <c r="G41" s="100"/>
      <c r="H41" s="64"/>
      <c r="I41" s="85"/>
      <c r="J41" s="64"/>
      <c r="K41" s="100"/>
      <c r="L41" s="64"/>
      <c r="M41" s="85"/>
      <c r="N41" s="85"/>
    </row>
    <row r="42" spans="1:14" ht="33">
      <c r="A42" s="82">
        <f t="shared" si="0"/>
        <v>32</v>
      </c>
      <c r="B42" s="96" t="s">
        <v>149</v>
      </c>
      <c r="C42" s="110" t="s">
        <v>150</v>
      </c>
      <c r="D42" s="111" t="s">
        <v>151</v>
      </c>
    </row>
    <row r="49" spans="1:14">
      <c r="A49" s="83"/>
      <c r="B49" s="83"/>
      <c r="C49" s="83"/>
      <c r="D49" s="83"/>
      <c r="E49" s="87"/>
      <c r="F49" s="83"/>
      <c r="G49" s="84"/>
      <c r="H49" s="88"/>
      <c r="I49" s="89"/>
      <c r="J49" s="90"/>
      <c r="K49" s="84"/>
      <c r="L49" s="90"/>
      <c r="M49" s="89"/>
      <c r="N49" s="89"/>
    </row>
    <row r="50" spans="1:14">
      <c r="A50" s="92"/>
      <c r="B50" s="93"/>
      <c r="C50" s="92"/>
      <c r="D50" s="92"/>
      <c r="E50" s="64"/>
      <c r="F50" s="92"/>
      <c r="G50" s="94"/>
      <c r="H50" s="95"/>
      <c r="I50" s="96"/>
      <c r="J50" s="94"/>
      <c r="K50" s="94"/>
      <c r="L50" s="95"/>
      <c r="M50" s="96"/>
      <c r="N50" s="96"/>
    </row>
    <row r="51" spans="1:14">
      <c r="A51" s="109"/>
      <c r="B51" s="109"/>
      <c r="H51" s="103"/>
      <c r="L51" s="103"/>
    </row>
  </sheetData>
  <mergeCells count="9">
    <mergeCell ref="B10:D10"/>
    <mergeCell ref="A3:D3"/>
    <mergeCell ref="F3:H3"/>
    <mergeCell ref="J3:L3"/>
    <mergeCell ref="F4:F7"/>
    <mergeCell ref="J4:J7"/>
    <mergeCell ref="C5:D5"/>
    <mergeCell ref="C6:D6"/>
    <mergeCell ref="C7:D7"/>
  </mergeCells>
  <conditionalFormatting sqref="B11:C14 D11:D41 F49 J49 F11:F41">
    <cfRule type="expression" dxfId="513" priority="61" stopIfTrue="1">
      <formula>#REF!="Pass"</formula>
    </cfRule>
  </conditionalFormatting>
  <conditionalFormatting sqref="B11:C14 F11:F41 D15:D41 F49 J49">
    <cfRule type="expression" dxfId="512" priority="62" stopIfTrue="1">
      <formula>#REF!="NA"</formula>
    </cfRule>
  </conditionalFormatting>
  <conditionalFormatting sqref="B49:D49">
    <cfRule type="expression" dxfId="511" priority="56" stopIfTrue="1">
      <formula>#REF!="Pass"</formula>
    </cfRule>
    <cfRule type="expression" dxfId="510" priority="57" stopIfTrue="1">
      <formula>#REF!="NA"</formula>
    </cfRule>
  </conditionalFormatting>
  <conditionalFormatting sqref="C11:D14">
    <cfRule type="expression" dxfId="509" priority="59" stopIfTrue="1">
      <formula>#REF!="Pass"</formula>
    </cfRule>
    <cfRule type="expression" dxfId="508" priority="60" stopIfTrue="1">
      <formula>#REF!="NA"</formula>
    </cfRule>
  </conditionalFormatting>
  <conditionalFormatting sqref="C49:D49 F49">
    <cfRule type="expression" dxfId="507" priority="54" stopIfTrue="1">
      <formula>#REF!="Pass"</formula>
    </cfRule>
    <cfRule type="expression" dxfId="506" priority="55" stopIfTrue="1">
      <formula>#REF!="NA"</formula>
    </cfRule>
  </conditionalFormatting>
  <conditionalFormatting sqref="D11:D14">
    <cfRule type="expression" dxfId="505" priority="58" stopIfTrue="1">
      <formula>#REF!="NA"</formula>
    </cfRule>
  </conditionalFormatting>
  <conditionalFormatting sqref="E10:E41 I11:I41 M11:N41 E49">
    <cfRule type="expression" dxfId="504" priority="25" stopIfTrue="1">
      <formula>#REF!="Pass"</formula>
    </cfRule>
  </conditionalFormatting>
  <conditionalFormatting sqref="F11:F41 H11:H41 L11:L41 B15:D41">
    <cfRule type="expression" dxfId="503" priority="23" stopIfTrue="1">
      <formula>#REF!="Pass"</formula>
    </cfRule>
    <cfRule type="expression" dxfId="502" priority="24" stopIfTrue="1">
      <formula>#REF!="NA"</formula>
    </cfRule>
  </conditionalFormatting>
  <conditionalFormatting sqref="G10 J10:J41">
    <cfRule type="expression" dxfId="501" priority="41" stopIfTrue="1">
      <formula>#REF!="Pass"</formula>
    </cfRule>
    <cfRule type="expression" dxfId="500" priority="42" stopIfTrue="1">
      <formula>#REF!="NA"</formula>
    </cfRule>
    <cfRule type="expression" dxfId="499" priority="43" stopIfTrue="1">
      <formula>#REF!="Pass"</formula>
    </cfRule>
    <cfRule type="expression" dxfId="498" priority="44" stopIfTrue="1">
      <formula>#REF!="NA"</formula>
    </cfRule>
  </conditionalFormatting>
  <conditionalFormatting sqref="G11:G41 K11:K41 G49 K49">
    <cfRule type="cellIs" dxfId="497" priority="48" stopIfTrue="1" operator="equal">
      <formula>"Fail"</formula>
    </cfRule>
    <cfRule type="cellIs" dxfId="496" priority="49" stopIfTrue="1" operator="equal">
      <formula>"Pass"</formula>
    </cfRule>
  </conditionalFormatting>
  <conditionalFormatting sqref="H11:H14">
    <cfRule type="expression" dxfId="495" priority="36" stopIfTrue="1">
      <formula>#REF!="Pass"</formula>
    </cfRule>
    <cfRule type="expression" dxfId="494" priority="37" stopIfTrue="1">
      <formula>#REF!="NA"</formula>
    </cfRule>
  </conditionalFormatting>
  <conditionalFormatting sqref="H10:I10">
    <cfRule type="expression" dxfId="493" priority="45" stopIfTrue="1">
      <formula>#REF!="Pass"</formula>
    </cfRule>
  </conditionalFormatting>
  <conditionalFormatting sqref="H49:I49">
    <cfRule type="expression" dxfId="492" priority="53" stopIfTrue="1">
      <formula>#REF!="Pass"</formula>
    </cfRule>
  </conditionalFormatting>
  <conditionalFormatting sqref="J49">
    <cfRule type="expression" dxfId="491" priority="51" stopIfTrue="1">
      <formula>#REF!="Pass"</formula>
    </cfRule>
    <cfRule type="expression" dxfId="490" priority="52" stopIfTrue="1">
      <formula>#REF!="NA"</formula>
    </cfRule>
  </conditionalFormatting>
  <conditionalFormatting sqref="L11:L14">
    <cfRule type="expression" dxfId="489" priority="32" stopIfTrue="1">
      <formula>#REF!="Pass"</formula>
    </cfRule>
    <cfRule type="expression" dxfId="488" priority="33" stopIfTrue="1">
      <formula>#REF!="NA"</formula>
    </cfRule>
  </conditionalFormatting>
  <conditionalFormatting sqref="L10:N10">
    <cfRule type="expression" dxfId="487" priority="40" stopIfTrue="1">
      <formula>#REF!="Pass"</formula>
    </cfRule>
  </conditionalFormatting>
  <conditionalFormatting sqref="L49:N49">
    <cfRule type="expression" dxfId="486" priority="50" stopIfTrue="1">
      <formula>#REF!="Pass"</formula>
    </cfRule>
  </conditionalFormatting>
  <dataValidations disablePrompts="1" count="1">
    <dataValidation type="list" allowBlank="1" showInputMessage="1" showErrorMessage="1" sqref="K65575:K65584 JG65575:JG65584 TC65575:TC65584 ACY65575:ACY65584 AMU65575:AMU65584 AWQ65575:AWQ65584 BGM65575:BGM65584 BQI65575:BQI65584 CAE65575:CAE65584 CKA65575:CKA65584 CTW65575:CTW65584 DDS65575:DDS65584 DNO65575:DNO65584 DXK65575:DXK65584 EHG65575:EHG65584 ERC65575:ERC65584 FAY65575:FAY65584 FKU65575:FKU65584 FUQ65575:FUQ65584 GEM65575:GEM65584 GOI65575:GOI65584 GYE65575:GYE65584 HIA65575:HIA65584 HRW65575:HRW65584 IBS65575:IBS65584 ILO65575:ILO65584 IVK65575:IVK65584 JFG65575:JFG65584 JPC65575:JPC65584 JYY65575:JYY65584 KIU65575:KIU65584 KSQ65575:KSQ65584 LCM65575:LCM65584 LMI65575:LMI65584 LWE65575:LWE65584 MGA65575:MGA65584 MPW65575:MPW65584 MZS65575:MZS65584 NJO65575:NJO65584 NTK65575:NTK65584 ODG65575:ODG65584 ONC65575:ONC65584 OWY65575:OWY65584 PGU65575:PGU65584 PQQ65575:PQQ65584 QAM65575:QAM65584 QKI65575:QKI65584 QUE65575:QUE65584 REA65575:REA65584 RNW65575:RNW65584 RXS65575:RXS65584 SHO65575:SHO65584 SRK65575:SRK65584 TBG65575:TBG65584 TLC65575:TLC65584 TUY65575:TUY65584 UEU65575:UEU65584 UOQ65575:UOQ65584 UYM65575:UYM65584 VII65575:VII65584 VSE65575:VSE65584 WCA65575:WCA65584 WLW65575:WLW65584 WVS65575:WVS65584 K131111:K131120 JG131111:JG131120 TC131111:TC131120 ACY131111:ACY131120 AMU131111:AMU131120 AWQ131111:AWQ131120 BGM131111:BGM131120 BQI131111:BQI131120 CAE131111:CAE131120 CKA131111:CKA131120 CTW131111:CTW131120 DDS131111:DDS131120 DNO131111:DNO131120 DXK131111:DXK131120 EHG131111:EHG131120 ERC131111:ERC131120 FAY131111:FAY131120 FKU131111:FKU131120 FUQ131111:FUQ131120 GEM131111:GEM131120 GOI131111:GOI131120 GYE131111:GYE131120 HIA131111:HIA131120 HRW131111:HRW131120 IBS131111:IBS131120 ILO131111:ILO131120 IVK131111:IVK131120 JFG131111:JFG131120 JPC131111:JPC131120 JYY131111:JYY131120 KIU131111:KIU131120 KSQ131111:KSQ131120 LCM131111:LCM131120 LMI131111:LMI131120 LWE131111:LWE131120 MGA131111:MGA131120 MPW131111:MPW131120 MZS131111:MZS131120 NJO131111:NJO131120 NTK131111:NTK131120 ODG131111:ODG131120 ONC131111:ONC131120 OWY131111:OWY131120 PGU131111:PGU131120 PQQ131111:PQQ131120 QAM131111:QAM131120 QKI131111:QKI131120 QUE131111:QUE131120 REA131111:REA131120 RNW131111:RNW131120 RXS131111:RXS131120 SHO131111:SHO131120 SRK131111:SRK131120 TBG131111:TBG131120 TLC131111:TLC131120 TUY131111:TUY131120 UEU131111:UEU131120 UOQ131111:UOQ131120 UYM131111:UYM131120 VII131111:VII131120 VSE131111:VSE131120 WCA131111:WCA131120 WLW131111:WLW131120 WVS131111:WVS131120 K196647:K196656 JG196647:JG196656 TC196647:TC196656 ACY196647:ACY196656 AMU196647:AMU196656 AWQ196647:AWQ196656 BGM196647:BGM196656 BQI196647:BQI196656 CAE196647:CAE196656 CKA196647:CKA196656 CTW196647:CTW196656 DDS196647:DDS196656 DNO196647:DNO196656 DXK196647:DXK196656 EHG196647:EHG196656 ERC196647:ERC196656 FAY196647:FAY196656 FKU196647:FKU196656 FUQ196647:FUQ196656 GEM196647:GEM196656 GOI196647:GOI196656 GYE196647:GYE196656 HIA196647:HIA196656 HRW196647:HRW196656 IBS196647:IBS196656 ILO196647:ILO196656 IVK196647:IVK196656 JFG196647:JFG196656 JPC196647:JPC196656 JYY196647:JYY196656 KIU196647:KIU196656 KSQ196647:KSQ196656 LCM196647:LCM196656 LMI196647:LMI196656 LWE196647:LWE196656 MGA196647:MGA196656 MPW196647:MPW196656 MZS196647:MZS196656 NJO196647:NJO196656 NTK196647:NTK196656 ODG196647:ODG196656 ONC196647:ONC196656 OWY196647:OWY196656 PGU196647:PGU196656 PQQ196647:PQQ196656 QAM196647:QAM196656 QKI196647:QKI196656 QUE196647:QUE196656 REA196647:REA196656 RNW196647:RNW196656 RXS196647:RXS196656 SHO196647:SHO196656 SRK196647:SRK196656 TBG196647:TBG196656 TLC196647:TLC196656 TUY196647:TUY196656 UEU196647:UEU196656 UOQ196647:UOQ196656 UYM196647:UYM196656 VII196647:VII196656 VSE196647:VSE196656 WCA196647:WCA196656 WLW196647:WLW196656 WVS196647:WVS196656 K262183:K262192 JG262183:JG262192 TC262183:TC262192 ACY262183:ACY262192 AMU262183:AMU262192 AWQ262183:AWQ262192 BGM262183:BGM262192 BQI262183:BQI262192 CAE262183:CAE262192 CKA262183:CKA262192 CTW262183:CTW262192 DDS262183:DDS262192 DNO262183:DNO262192 DXK262183:DXK262192 EHG262183:EHG262192 ERC262183:ERC262192 FAY262183:FAY262192 FKU262183:FKU262192 FUQ262183:FUQ262192 GEM262183:GEM262192 GOI262183:GOI262192 GYE262183:GYE262192 HIA262183:HIA262192 HRW262183:HRW262192 IBS262183:IBS262192 ILO262183:ILO262192 IVK262183:IVK262192 JFG262183:JFG262192 JPC262183:JPC262192 JYY262183:JYY262192 KIU262183:KIU262192 KSQ262183:KSQ262192 LCM262183:LCM262192 LMI262183:LMI262192 LWE262183:LWE262192 MGA262183:MGA262192 MPW262183:MPW262192 MZS262183:MZS262192 NJO262183:NJO262192 NTK262183:NTK262192 ODG262183:ODG262192 ONC262183:ONC262192 OWY262183:OWY262192 PGU262183:PGU262192 PQQ262183:PQQ262192 QAM262183:QAM262192 QKI262183:QKI262192 QUE262183:QUE262192 REA262183:REA262192 RNW262183:RNW262192 RXS262183:RXS262192 SHO262183:SHO262192 SRK262183:SRK262192 TBG262183:TBG262192 TLC262183:TLC262192 TUY262183:TUY262192 UEU262183:UEU262192 UOQ262183:UOQ262192 UYM262183:UYM262192 VII262183:VII262192 VSE262183:VSE262192 WCA262183:WCA262192 WLW262183:WLW262192 WVS262183:WVS262192 K327719:K327728 JG327719:JG327728 TC327719:TC327728 ACY327719:ACY327728 AMU327719:AMU327728 AWQ327719:AWQ327728 BGM327719:BGM327728 BQI327719:BQI327728 CAE327719:CAE327728 CKA327719:CKA327728 CTW327719:CTW327728 DDS327719:DDS327728 DNO327719:DNO327728 DXK327719:DXK327728 EHG327719:EHG327728 ERC327719:ERC327728 FAY327719:FAY327728 FKU327719:FKU327728 FUQ327719:FUQ327728 GEM327719:GEM327728 GOI327719:GOI327728 GYE327719:GYE327728 HIA327719:HIA327728 HRW327719:HRW327728 IBS327719:IBS327728 ILO327719:ILO327728 IVK327719:IVK327728 JFG327719:JFG327728 JPC327719:JPC327728 JYY327719:JYY327728 KIU327719:KIU327728 KSQ327719:KSQ327728 LCM327719:LCM327728 LMI327719:LMI327728 LWE327719:LWE327728 MGA327719:MGA327728 MPW327719:MPW327728 MZS327719:MZS327728 NJO327719:NJO327728 NTK327719:NTK327728 ODG327719:ODG327728 ONC327719:ONC327728 OWY327719:OWY327728 PGU327719:PGU327728 PQQ327719:PQQ327728 QAM327719:QAM327728 QKI327719:QKI327728 QUE327719:QUE327728 REA327719:REA327728 RNW327719:RNW327728 RXS327719:RXS327728 SHO327719:SHO327728 SRK327719:SRK327728 TBG327719:TBG327728 TLC327719:TLC327728 TUY327719:TUY327728 UEU327719:UEU327728 UOQ327719:UOQ327728 UYM327719:UYM327728 VII327719:VII327728 VSE327719:VSE327728 WCA327719:WCA327728 WLW327719:WLW327728 WVS327719:WVS327728 K393255:K393264 JG393255:JG393264 TC393255:TC393264 ACY393255:ACY393264 AMU393255:AMU393264 AWQ393255:AWQ393264 BGM393255:BGM393264 BQI393255:BQI393264 CAE393255:CAE393264 CKA393255:CKA393264 CTW393255:CTW393264 DDS393255:DDS393264 DNO393255:DNO393264 DXK393255:DXK393264 EHG393255:EHG393264 ERC393255:ERC393264 FAY393255:FAY393264 FKU393255:FKU393264 FUQ393255:FUQ393264 GEM393255:GEM393264 GOI393255:GOI393264 GYE393255:GYE393264 HIA393255:HIA393264 HRW393255:HRW393264 IBS393255:IBS393264 ILO393255:ILO393264 IVK393255:IVK393264 JFG393255:JFG393264 JPC393255:JPC393264 JYY393255:JYY393264 KIU393255:KIU393264 KSQ393255:KSQ393264 LCM393255:LCM393264 LMI393255:LMI393264 LWE393255:LWE393264 MGA393255:MGA393264 MPW393255:MPW393264 MZS393255:MZS393264 NJO393255:NJO393264 NTK393255:NTK393264 ODG393255:ODG393264 ONC393255:ONC393264 OWY393255:OWY393264 PGU393255:PGU393264 PQQ393255:PQQ393264 QAM393255:QAM393264 QKI393255:QKI393264 QUE393255:QUE393264 REA393255:REA393264 RNW393255:RNW393264 RXS393255:RXS393264 SHO393255:SHO393264 SRK393255:SRK393264 TBG393255:TBG393264 TLC393255:TLC393264 TUY393255:TUY393264 UEU393255:UEU393264 UOQ393255:UOQ393264 UYM393255:UYM393264 VII393255:VII393264 VSE393255:VSE393264 WCA393255:WCA393264 WLW393255:WLW393264 WVS393255:WVS393264 K458791:K458800 JG458791:JG458800 TC458791:TC458800 ACY458791:ACY458800 AMU458791:AMU458800 AWQ458791:AWQ458800 BGM458791:BGM458800 BQI458791:BQI458800 CAE458791:CAE458800 CKA458791:CKA458800 CTW458791:CTW458800 DDS458791:DDS458800 DNO458791:DNO458800 DXK458791:DXK458800 EHG458791:EHG458800 ERC458791:ERC458800 FAY458791:FAY458800 FKU458791:FKU458800 FUQ458791:FUQ458800 GEM458791:GEM458800 GOI458791:GOI458800 GYE458791:GYE458800 HIA458791:HIA458800 HRW458791:HRW458800 IBS458791:IBS458800 ILO458791:ILO458800 IVK458791:IVK458800 JFG458791:JFG458800 JPC458791:JPC458800 JYY458791:JYY458800 KIU458791:KIU458800 KSQ458791:KSQ458800 LCM458791:LCM458800 LMI458791:LMI458800 LWE458791:LWE458800 MGA458791:MGA458800 MPW458791:MPW458800 MZS458791:MZS458800 NJO458791:NJO458800 NTK458791:NTK458800 ODG458791:ODG458800 ONC458791:ONC458800 OWY458791:OWY458800 PGU458791:PGU458800 PQQ458791:PQQ458800 QAM458791:QAM458800 QKI458791:QKI458800 QUE458791:QUE458800 REA458791:REA458800 RNW458791:RNW458800 RXS458791:RXS458800 SHO458791:SHO458800 SRK458791:SRK458800 TBG458791:TBG458800 TLC458791:TLC458800 TUY458791:TUY458800 UEU458791:UEU458800 UOQ458791:UOQ458800 UYM458791:UYM458800 VII458791:VII458800 VSE458791:VSE458800 WCA458791:WCA458800 WLW458791:WLW458800 WVS458791:WVS458800 K524327:K524336 JG524327:JG524336 TC524327:TC524336 ACY524327:ACY524336 AMU524327:AMU524336 AWQ524327:AWQ524336 BGM524327:BGM524336 BQI524327:BQI524336 CAE524327:CAE524336 CKA524327:CKA524336 CTW524327:CTW524336 DDS524327:DDS524336 DNO524327:DNO524336 DXK524327:DXK524336 EHG524327:EHG524336 ERC524327:ERC524336 FAY524327:FAY524336 FKU524327:FKU524336 FUQ524327:FUQ524336 GEM524327:GEM524336 GOI524327:GOI524336 GYE524327:GYE524336 HIA524327:HIA524336 HRW524327:HRW524336 IBS524327:IBS524336 ILO524327:ILO524336 IVK524327:IVK524336 JFG524327:JFG524336 JPC524327:JPC524336 JYY524327:JYY524336 KIU524327:KIU524336 KSQ524327:KSQ524336 LCM524327:LCM524336 LMI524327:LMI524336 LWE524327:LWE524336 MGA524327:MGA524336 MPW524327:MPW524336 MZS524327:MZS524336 NJO524327:NJO524336 NTK524327:NTK524336 ODG524327:ODG524336 ONC524327:ONC524336 OWY524327:OWY524336 PGU524327:PGU524336 PQQ524327:PQQ524336 QAM524327:QAM524336 QKI524327:QKI524336 QUE524327:QUE524336 REA524327:REA524336 RNW524327:RNW524336 RXS524327:RXS524336 SHO524327:SHO524336 SRK524327:SRK524336 TBG524327:TBG524336 TLC524327:TLC524336 TUY524327:TUY524336 UEU524327:UEU524336 UOQ524327:UOQ524336 UYM524327:UYM524336 VII524327:VII524336 VSE524327:VSE524336 WCA524327:WCA524336 WLW524327:WLW524336 WVS524327:WVS524336 K589863:K589872 JG589863:JG589872 TC589863:TC589872 ACY589863:ACY589872 AMU589863:AMU589872 AWQ589863:AWQ589872 BGM589863:BGM589872 BQI589863:BQI589872 CAE589863:CAE589872 CKA589863:CKA589872 CTW589863:CTW589872 DDS589863:DDS589872 DNO589863:DNO589872 DXK589863:DXK589872 EHG589863:EHG589872 ERC589863:ERC589872 FAY589863:FAY589872 FKU589863:FKU589872 FUQ589863:FUQ589872 GEM589863:GEM589872 GOI589863:GOI589872 GYE589863:GYE589872 HIA589863:HIA589872 HRW589863:HRW589872 IBS589863:IBS589872 ILO589863:ILO589872 IVK589863:IVK589872 JFG589863:JFG589872 JPC589863:JPC589872 JYY589863:JYY589872 KIU589863:KIU589872 KSQ589863:KSQ589872 LCM589863:LCM589872 LMI589863:LMI589872 LWE589863:LWE589872 MGA589863:MGA589872 MPW589863:MPW589872 MZS589863:MZS589872 NJO589863:NJO589872 NTK589863:NTK589872 ODG589863:ODG589872 ONC589863:ONC589872 OWY589863:OWY589872 PGU589863:PGU589872 PQQ589863:PQQ589872 QAM589863:QAM589872 QKI589863:QKI589872 QUE589863:QUE589872 REA589863:REA589872 RNW589863:RNW589872 RXS589863:RXS589872 SHO589863:SHO589872 SRK589863:SRK589872 TBG589863:TBG589872 TLC589863:TLC589872 TUY589863:TUY589872 UEU589863:UEU589872 UOQ589863:UOQ589872 UYM589863:UYM589872 VII589863:VII589872 VSE589863:VSE589872 WCA589863:WCA589872 WLW589863:WLW589872 WVS589863:WVS589872 K655399:K655408 JG655399:JG655408 TC655399:TC655408 ACY655399:ACY655408 AMU655399:AMU655408 AWQ655399:AWQ655408 BGM655399:BGM655408 BQI655399:BQI655408 CAE655399:CAE655408 CKA655399:CKA655408 CTW655399:CTW655408 DDS655399:DDS655408 DNO655399:DNO655408 DXK655399:DXK655408 EHG655399:EHG655408 ERC655399:ERC655408 FAY655399:FAY655408 FKU655399:FKU655408 FUQ655399:FUQ655408 GEM655399:GEM655408 GOI655399:GOI655408 GYE655399:GYE655408 HIA655399:HIA655408 HRW655399:HRW655408 IBS655399:IBS655408 ILO655399:ILO655408 IVK655399:IVK655408 JFG655399:JFG655408 JPC655399:JPC655408 JYY655399:JYY655408 KIU655399:KIU655408 KSQ655399:KSQ655408 LCM655399:LCM655408 LMI655399:LMI655408 LWE655399:LWE655408 MGA655399:MGA655408 MPW655399:MPW655408 MZS655399:MZS655408 NJO655399:NJO655408 NTK655399:NTK655408 ODG655399:ODG655408 ONC655399:ONC655408 OWY655399:OWY655408 PGU655399:PGU655408 PQQ655399:PQQ655408 QAM655399:QAM655408 QKI655399:QKI655408 QUE655399:QUE655408 REA655399:REA655408 RNW655399:RNW655408 RXS655399:RXS655408 SHO655399:SHO655408 SRK655399:SRK655408 TBG655399:TBG655408 TLC655399:TLC655408 TUY655399:TUY655408 UEU655399:UEU655408 UOQ655399:UOQ655408 UYM655399:UYM655408 VII655399:VII655408 VSE655399:VSE655408 WCA655399:WCA655408 WLW655399:WLW655408 WVS655399:WVS655408 K720935:K720944 JG720935:JG720944 TC720935:TC720944 ACY720935:ACY720944 AMU720935:AMU720944 AWQ720935:AWQ720944 BGM720935:BGM720944 BQI720935:BQI720944 CAE720935:CAE720944 CKA720935:CKA720944 CTW720935:CTW720944 DDS720935:DDS720944 DNO720935:DNO720944 DXK720935:DXK720944 EHG720935:EHG720944 ERC720935:ERC720944 FAY720935:FAY720944 FKU720935:FKU720944 FUQ720935:FUQ720944 GEM720935:GEM720944 GOI720935:GOI720944 GYE720935:GYE720944 HIA720935:HIA720944 HRW720935:HRW720944 IBS720935:IBS720944 ILO720935:ILO720944 IVK720935:IVK720944 JFG720935:JFG720944 JPC720935:JPC720944 JYY720935:JYY720944 KIU720935:KIU720944 KSQ720935:KSQ720944 LCM720935:LCM720944 LMI720935:LMI720944 LWE720935:LWE720944 MGA720935:MGA720944 MPW720935:MPW720944 MZS720935:MZS720944 NJO720935:NJO720944 NTK720935:NTK720944 ODG720935:ODG720944 ONC720935:ONC720944 OWY720935:OWY720944 PGU720935:PGU720944 PQQ720935:PQQ720944 QAM720935:QAM720944 QKI720935:QKI720944 QUE720935:QUE720944 REA720935:REA720944 RNW720935:RNW720944 RXS720935:RXS720944 SHO720935:SHO720944 SRK720935:SRK720944 TBG720935:TBG720944 TLC720935:TLC720944 TUY720935:TUY720944 UEU720935:UEU720944 UOQ720935:UOQ720944 UYM720935:UYM720944 VII720935:VII720944 VSE720935:VSE720944 WCA720935:WCA720944 WLW720935:WLW720944 WVS720935:WVS720944 K786471:K786480 JG786471:JG786480 TC786471:TC786480 ACY786471:ACY786480 AMU786471:AMU786480 AWQ786471:AWQ786480 BGM786471:BGM786480 BQI786471:BQI786480 CAE786471:CAE786480 CKA786471:CKA786480 CTW786471:CTW786480 DDS786471:DDS786480 DNO786471:DNO786480 DXK786471:DXK786480 EHG786471:EHG786480 ERC786471:ERC786480 FAY786471:FAY786480 FKU786471:FKU786480 FUQ786471:FUQ786480 GEM786471:GEM786480 GOI786471:GOI786480 GYE786471:GYE786480 HIA786471:HIA786480 HRW786471:HRW786480 IBS786471:IBS786480 ILO786471:ILO786480 IVK786471:IVK786480 JFG786471:JFG786480 JPC786471:JPC786480 JYY786471:JYY786480 KIU786471:KIU786480 KSQ786471:KSQ786480 LCM786471:LCM786480 LMI786471:LMI786480 LWE786471:LWE786480 MGA786471:MGA786480 MPW786471:MPW786480 MZS786471:MZS786480 NJO786471:NJO786480 NTK786471:NTK786480 ODG786471:ODG786480 ONC786471:ONC786480 OWY786471:OWY786480 PGU786471:PGU786480 PQQ786471:PQQ786480 QAM786471:QAM786480 QKI786471:QKI786480 QUE786471:QUE786480 REA786471:REA786480 RNW786471:RNW786480 RXS786471:RXS786480 SHO786471:SHO786480 SRK786471:SRK786480 TBG786471:TBG786480 TLC786471:TLC786480 TUY786471:TUY786480 UEU786471:UEU786480 UOQ786471:UOQ786480 UYM786471:UYM786480 VII786471:VII786480 VSE786471:VSE786480 WCA786471:WCA786480 WLW786471:WLW786480 WVS786471:WVS786480 K852007:K852016 JG852007:JG852016 TC852007:TC852016 ACY852007:ACY852016 AMU852007:AMU852016 AWQ852007:AWQ852016 BGM852007:BGM852016 BQI852007:BQI852016 CAE852007:CAE852016 CKA852007:CKA852016 CTW852007:CTW852016 DDS852007:DDS852016 DNO852007:DNO852016 DXK852007:DXK852016 EHG852007:EHG852016 ERC852007:ERC852016 FAY852007:FAY852016 FKU852007:FKU852016 FUQ852007:FUQ852016 GEM852007:GEM852016 GOI852007:GOI852016 GYE852007:GYE852016 HIA852007:HIA852016 HRW852007:HRW852016 IBS852007:IBS852016 ILO852007:ILO852016 IVK852007:IVK852016 JFG852007:JFG852016 JPC852007:JPC852016 JYY852007:JYY852016 KIU852007:KIU852016 KSQ852007:KSQ852016 LCM852007:LCM852016 LMI852007:LMI852016 LWE852007:LWE852016 MGA852007:MGA852016 MPW852007:MPW852016 MZS852007:MZS852016 NJO852007:NJO852016 NTK852007:NTK852016 ODG852007:ODG852016 ONC852007:ONC852016 OWY852007:OWY852016 PGU852007:PGU852016 PQQ852007:PQQ852016 QAM852007:QAM852016 QKI852007:QKI852016 QUE852007:QUE852016 REA852007:REA852016 RNW852007:RNW852016 RXS852007:RXS852016 SHO852007:SHO852016 SRK852007:SRK852016 TBG852007:TBG852016 TLC852007:TLC852016 TUY852007:TUY852016 UEU852007:UEU852016 UOQ852007:UOQ852016 UYM852007:UYM852016 VII852007:VII852016 VSE852007:VSE852016 WCA852007:WCA852016 WLW852007:WLW852016 WVS852007:WVS852016 K917543:K917552 JG917543:JG917552 TC917543:TC917552 ACY917543:ACY917552 AMU917543:AMU917552 AWQ917543:AWQ917552 BGM917543:BGM917552 BQI917543:BQI917552 CAE917543:CAE917552 CKA917543:CKA917552 CTW917543:CTW917552 DDS917543:DDS917552 DNO917543:DNO917552 DXK917543:DXK917552 EHG917543:EHG917552 ERC917543:ERC917552 FAY917543:FAY917552 FKU917543:FKU917552 FUQ917543:FUQ917552 GEM917543:GEM917552 GOI917543:GOI917552 GYE917543:GYE917552 HIA917543:HIA917552 HRW917543:HRW917552 IBS917543:IBS917552 ILO917543:ILO917552 IVK917543:IVK917552 JFG917543:JFG917552 JPC917543:JPC917552 JYY917543:JYY917552 KIU917543:KIU917552 KSQ917543:KSQ917552 LCM917543:LCM917552 LMI917543:LMI917552 LWE917543:LWE917552 MGA917543:MGA917552 MPW917543:MPW917552 MZS917543:MZS917552 NJO917543:NJO917552 NTK917543:NTK917552 ODG917543:ODG917552 ONC917543:ONC917552 OWY917543:OWY917552 PGU917543:PGU917552 PQQ917543:PQQ917552 QAM917543:QAM917552 QKI917543:QKI917552 QUE917543:QUE917552 REA917543:REA917552 RNW917543:RNW917552 RXS917543:RXS917552 SHO917543:SHO917552 SRK917543:SRK917552 TBG917543:TBG917552 TLC917543:TLC917552 TUY917543:TUY917552 UEU917543:UEU917552 UOQ917543:UOQ917552 UYM917543:UYM917552 VII917543:VII917552 VSE917543:VSE917552 WCA917543:WCA917552 WLW917543:WLW917552 WVS917543:WVS917552 K983079:K983088 JG983079:JG983088 TC983079:TC983088 ACY983079:ACY983088 AMU983079:AMU983088 AWQ983079:AWQ983088 BGM983079:BGM983088 BQI983079:BQI983088 CAE983079:CAE983088 CKA983079:CKA983088 CTW983079:CTW983088 DDS983079:DDS983088 DNO983079:DNO983088 DXK983079:DXK983088 EHG983079:EHG983088 ERC983079:ERC983088 FAY983079:FAY983088 FKU983079:FKU983088 FUQ983079:FUQ983088 GEM983079:GEM983088 GOI983079:GOI983088 GYE983079:GYE983088 HIA983079:HIA983088 HRW983079:HRW983088 IBS983079:IBS983088 ILO983079:ILO983088 IVK983079:IVK983088 JFG983079:JFG983088 JPC983079:JPC983088 JYY983079:JYY983088 KIU983079:KIU983088 KSQ983079:KSQ983088 LCM983079:LCM983088 LMI983079:LMI983088 LWE983079:LWE983088 MGA983079:MGA983088 MPW983079:MPW983088 MZS983079:MZS983088 NJO983079:NJO983088 NTK983079:NTK983088 ODG983079:ODG983088 ONC983079:ONC983088 OWY983079:OWY983088 PGU983079:PGU983088 PQQ983079:PQQ983088 QAM983079:QAM983088 QKI983079:QKI983088 QUE983079:QUE983088 REA983079:REA983088 RNW983079:RNW983088 RXS983079:RXS983088 SHO983079:SHO983088 SRK983079:SRK983088 TBG983079:TBG983088 TLC983079:TLC983088 TUY983079:TUY983088 UEU983079:UEU983088 UOQ983079:UOQ983088 UYM983079:UYM983088 VII983079:VII983088 VSE983079:VSE983088 WCA983079:WCA983088 WLW983079:WLW983088 WVS983079:WVS983088 G65575:G65584 JC65575:JC65584 SY65575:SY65584 ACU65575:ACU65584 AMQ65575:AMQ65584 AWM65575:AWM65584 BGI65575:BGI65584 BQE65575:BQE65584 CAA65575:CAA65584 CJW65575:CJW65584 CTS65575:CTS65584 DDO65575:DDO65584 DNK65575:DNK65584 DXG65575:DXG65584 EHC65575:EHC65584 EQY65575:EQY65584 FAU65575:FAU65584 FKQ65575:FKQ65584 FUM65575:FUM65584 GEI65575:GEI65584 GOE65575:GOE65584 GYA65575:GYA65584 HHW65575:HHW65584 HRS65575:HRS65584 IBO65575:IBO65584 ILK65575:ILK65584 IVG65575:IVG65584 JFC65575:JFC65584 JOY65575:JOY65584 JYU65575:JYU65584 KIQ65575:KIQ65584 KSM65575:KSM65584 LCI65575:LCI65584 LME65575:LME65584 LWA65575:LWA65584 MFW65575:MFW65584 MPS65575:MPS65584 MZO65575:MZO65584 NJK65575:NJK65584 NTG65575:NTG65584 ODC65575:ODC65584 OMY65575:OMY65584 OWU65575:OWU65584 PGQ65575:PGQ65584 PQM65575:PQM65584 QAI65575:QAI65584 QKE65575:QKE65584 QUA65575:QUA65584 RDW65575:RDW65584 RNS65575:RNS65584 RXO65575:RXO65584 SHK65575:SHK65584 SRG65575:SRG65584 TBC65575:TBC65584 TKY65575:TKY65584 TUU65575:TUU65584 UEQ65575:UEQ65584 UOM65575:UOM65584 UYI65575:UYI65584 VIE65575:VIE65584 VSA65575:VSA65584 WBW65575:WBW65584 WLS65575:WLS65584 WVO65575:WVO65584 G131111:G131120 JC131111:JC131120 SY131111:SY131120 ACU131111:ACU131120 AMQ131111:AMQ131120 AWM131111:AWM131120 BGI131111:BGI131120 BQE131111:BQE131120 CAA131111:CAA131120 CJW131111:CJW131120 CTS131111:CTS131120 DDO131111:DDO131120 DNK131111:DNK131120 DXG131111:DXG131120 EHC131111:EHC131120 EQY131111:EQY131120 FAU131111:FAU131120 FKQ131111:FKQ131120 FUM131111:FUM131120 GEI131111:GEI131120 GOE131111:GOE131120 GYA131111:GYA131120 HHW131111:HHW131120 HRS131111:HRS131120 IBO131111:IBO131120 ILK131111:ILK131120 IVG131111:IVG131120 JFC131111:JFC131120 JOY131111:JOY131120 JYU131111:JYU131120 KIQ131111:KIQ131120 KSM131111:KSM131120 LCI131111:LCI131120 LME131111:LME131120 LWA131111:LWA131120 MFW131111:MFW131120 MPS131111:MPS131120 MZO131111:MZO131120 NJK131111:NJK131120 NTG131111:NTG131120 ODC131111:ODC131120 OMY131111:OMY131120 OWU131111:OWU131120 PGQ131111:PGQ131120 PQM131111:PQM131120 QAI131111:QAI131120 QKE131111:QKE131120 QUA131111:QUA131120 RDW131111:RDW131120 RNS131111:RNS131120 RXO131111:RXO131120 SHK131111:SHK131120 SRG131111:SRG131120 TBC131111:TBC131120 TKY131111:TKY131120 TUU131111:TUU131120 UEQ131111:UEQ131120 UOM131111:UOM131120 UYI131111:UYI131120 VIE131111:VIE131120 VSA131111:VSA131120 WBW131111:WBW131120 WLS131111:WLS131120 WVO131111:WVO131120 G196647:G196656 JC196647:JC196656 SY196647:SY196656 ACU196647:ACU196656 AMQ196647:AMQ196656 AWM196647:AWM196656 BGI196647:BGI196656 BQE196647:BQE196656 CAA196647:CAA196656 CJW196647:CJW196656 CTS196647:CTS196656 DDO196647:DDO196656 DNK196647:DNK196656 DXG196647:DXG196656 EHC196647:EHC196656 EQY196647:EQY196656 FAU196647:FAU196656 FKQ196647:FKQ196656 FUM196647:FUM196656 GEI196647:GEI196656 GOE196647:GOE196656 GYA196647:GYA196656 HHW196647:HHW196656 HRS196647:HRS196656 IBO196647:IBO196656 ILK196647:ILK196656 IVG196647:IVG196656 JFC196647:JFC196656 JOY196647:JOY196656 JYU196647:JYU196656 KIQ196647:KIQ196656 KSM196647:KSM196656 LCI196647:LCI196656 LME196647:LME196656 LWA196647:LWA196656 MFW196647:MFW196656 MPS196647:MPS196656 MZO196647:MZO196656 NJK196647:NJK196656 NTG196647:NTG196656 ODC196647:ODC196656 OMY196647:OMY196656 OWU196647:OWU196656 PGQ196647:PGQ196656 PQM196647:PQM196656 QAI196647:QAI196656 QKE196647:QKE196656 QUA196647:QUA196656 RDW196647:RDW196656 RNS196647:RNS196656 RXO196647:RXO196656 SHK196647:SHK196656 SRG196647:SRG196656 TBC196647:TBC196656 TKY196647:TKY196656 TUU196647:TUU196656 UEQ196647:UEQ196656 UOM196647:UOM196656 UYI196647:UYI196656 VIE196647:VIE196656 VSA196647:VSA196656 WBW196647:WBW196656 WLS196647:WLS196656 WVO196647:WVO196656 G262183:G262192 JC262183:JC262192 SY262183:SY262192 ACU262183:ACU262192 AMQ262183:AMQ262192 AWM262183:AWM262192 BGI262183:BGI262192 BQE262183:BQE262192 CAA262183:CAA262192 CJW262183:CJW262192 CTS262183:CTS262192 DDO262183:DDO262192 DNK262183:DNK262192 DXG262183:DXG262192 EHC262183:EHC262192 EQY262183:EQY262192 FAU262183:FAU262192 FKQ262183:FKQ262192 FUM262183:FUM262192 GEI262183:GEI262192 GOE262183:GOE262192 GYA262183:GYA262192 HHW262183:HHW262192 HRS262183:HRS262192 IBO262183:IBO262192 ILK262183:ILK262192 IVG262183:IVG262192 JFC262183:JFC262192 JOY262183:JOY262192 JYU262183:JYU262192 KIQ262183:KIQ262192 KSM262183:KSM262192 LCI262183:LCI262192 LME262183:LME262192 LWA262183:LWA262192 MFW262183:MFW262192 MPS262183:MPS262192 MZO262183:MZO262192 NJK262183:NJK262192 NTG262183:NTG262192 ODC262183:ODC262192 OMY262183:OMY262192 OWU262183:OWU262192 PGQ262183:PGQ262192 PQM262183:PQM262192 QAI262183:QAI262192 QKE262183:QKE262192 QUA262183:QUA262192 RDW262183:RDW262192 RNS262183:RNS262192 RXO262183:RXO262192 SHK262183:SHK262192 SRG262183:SRG262192 TBC262183:TBC262192 TKY262183:TKY262192 TUU262183:TUU262192 UEQ262183:UEQ262192 UOM262183:UOM262192 UYI262183:UYI262192 VIE262183:VIE262192 VSA262183:VSA262192 WBW262183:WBW262192 WLS262183:WLS262192 WVO262183:WVO262192 G327719:G327728 JC327719:JC327728 SY327719:SY327728 ACU327719:ACU327728 AMQ327719:AMQ327728 AWM327719:AWM327728 BGI327719:BGI327728 BQE327719:BQE327728 CAA327719:CAA327728 CJW327719:CJW327728 CTS327719:CTS327728 DDO327719:DDO327728 DNK327719:DNK327728 DXG327719:DXG327728 EHC327719:EHC327728 EQY327719:EQY327728 FAU327719:FAU327728 FKQ327719:FKQ327728 FUM327719:FUM327728 GEI327719:GEI327728 GOE327719:GOE327728 GYA327719:GYA327728 HHW327719:HHW327728 HRS327719:HRS327728 IBO327719:IBO327728 ILK327719:ILK327728 IVG327719:IVG327728 JFC327719:JFC327728 JOY327719:JOY327728 JYU327719:JYU327728 KIQ327719:KIQ327728 KSM327719:KSM327728 LCI327719:LCI327728 LME327719:LME327728 LWA327719:LWA327728 MFW327719:MFW327728 MPS327719:MPS327728 MZO327719:MZO327728 NJK327719:NJK327728 NTG327719:NTG327728 ODC327719:ODC327728 OMY327719:OMY327728 OWU327719:OWU327728 PGQ327719:PGQ327728 PQM327719:PQM327728 QAI327719:QAI327728 QKE327719:QKE327728 QUA327719:QUA327728 RDW327719:RDW327728 RNS327719:RNS327728 RXO327719:RXO327728 SHK327719:SHK327728 SRG327719:SRG327728 TBC327719:TBC327728 TKY327719:TKY327728 TUU327719:TUU327728 UEQ327719:UEQ327728 UOM327719:UOM327728 UYI327719:UYI327728 VIE327719:VIE327728 VSA327719:VSA327728 WBW327719:WBW327728 WLS327719:WLS327728 WVO327719:WVO327728 G393255:G393264 JC393255:JC393264 SY393255:SY393264 ACU393255:ACU393264 AMQ393255:AMQ393264 AWM393255:AWM393264 BGI393255:BGI393264 BQE393255:BQE393264 CAA393255:CAA393264 CJW393255:CJW393264 CTS393255:CTS393264 DDO393255:DDO393264 DNK393255:DNK393264 DXG393255:DXG393264 EHC393255:EHC393264 EQY393255:EQY393264 FAU393255:FAU393264 FKQ393255:FKQ393264 FUM393255:FUM393264 GEI393255:GEI393264 GOE393255:GOE393264 GYA393255:GYA393264 HHW393255:HHW393264 HRS393255:HRS393264 IBO393255:IBO393264 ILK393255:ILK393264 IVG393255:IVG393264 JFC393255:JFC393264 JOY393255:JOY393264 JYU393255:JYU393264 KIQ393255:KIQ393264 KSM393255:KSM393264 LCI393255:LCI393264 LME393255:LME393264 LWA393255:LWA393264 MFW393255:MFW393264 MPS393255:MPS393264 MZO393255:MZO393264 NJK393255:NJK393264 NTG393255:NTG393264 ODC393255:ODC393264 OMY393255:OMY393264 OWU393255:OWU393264 PGQ393255:PGQ393264 PQM393255:PQM393264 QAI393255:QAI393264 QKE393255:QKE393264 QUA393255:QUA393264 RDW393255:RDW393264 RNS393255:RNS393264 RXO393255:RXO393264 SHK393255:SHK393264 SRG393255:SRG393264 TBC393255:TBC393264 TKY393255:TKY393264 TUU393255:TUU393264 UEQ393255:UEQ393264 UOM393255:UOM393264 UYI393255:UYI393264 VIE393255:VIE393264 VSA393255:VSA393264 WBW393255:WBW393264 WLS393255:WLS393264 WVO393255:WVO393264 G458791:G458800 JC458791:JC458800 SY458791:SY458800 ACU458791:ACU458800 AMQ458791:AMQ458800 AWM458791:AWM458800 BGI458791:BGI458800 BQE458791:BQE458800 CAA458791:CAA458800 CJW458791:CJW458800 CTS458791:CTS458800 DDO458791:DDO458800 DNK458791:DNK458800 DXG458791:DXG458800 EHC458791:EHC458800 EQY458791:EQY458800 FAU458791:FAU458800 FKQ458791:FKQ458800 FUM458791:FUM458800 GEI458791:GEI458800 GOE458791:GOE458800 GYA458791:GYA458800 HHW458791:HHW458800 HRS458791:HRS458800 IBO458791:IBO458800 ILK458791:ILK458800 IVG458791:IVG458800 JFC458791:JFC458800 JOY458791:JOY458800 JYU458791:JYU458800 KIQ458791:KIQ458800 KSM458791:KSM458800 LCI458791:LCI458800 LME458791:LME458800 LWA458791:LWA458800 MFW458791:MFW458800 MPS458791:MPS458800 MZO458791:MZO458800 NJK458791:NJK458800 NTG458791:NTG458800 ODC458791:ODC458800 OMY458791:OMY458800 OWU458791:OWU458800 PGQ458791:PGQ458800 PQM458791:PQM458800 QAI458791:QAI458800 QKE458791:QKE458800 QUA458791:QUA458800 RDW458791:RDW458800 RNS458791:RNS458800 RXO458791:RXO458800 SHK458791:SHK458800 SRG458791:SRG458800 TBC458791:TBC458800 TKY458791:TKY458800 TUU458791:TUU458800 UEQ458791:UEQ458800 UOM458791:UOM458800 UYI458791:UYI458800 VIE458791:VIE458800 VSA458791:VSA458800 WBW458791:WBW458800 WLS458791:WLS458800 WVO458791:WVO458800 G524327:G524336 JC524327:JC524336 SY524327:SY524336 ACU524327:ACU524336 AMQ524327:AMQ524336 AWM524327:AWM524336 BGI524327:BGI524336 BQE524327:BQE524336 CAA524327:CAA524336 CJW524327:CJW524336 CTS524327:CTS524336 DDO524327:DDO524336 DNK524327:DNK524336 DXG524327:DXG524336 EHC524327:EHC524336 EQY524327:EQY524336 FAU524327:FAU524336 FKQ524327:FKQ524336 FUM524327:FUM524336 GEI524327:GEI524336 GOE524327:GOE524336 GYA524327:GYA524336 HHW524327:HHW524336 HRS524327:HRS524336 IBO524327:IBO524336 ILK524327:ILK524336 IVG524327:IVG524336 JFC524327:JFC524336 JOY524327:JOY524336 JYU524327:JYU524336 KIQ524327:KIQ524336 KSM524327:KSM524336 LCI524327:LCI524336 LME524327:LME524336 LWA524327:LWA524336 MFW524327:MFW524336 MPS524327:MPS524336 MZO524327:MZO524336 NJK524327:NJK524336 NTG524327:NTG524336 ODC524327:ODC524336 OMY524327:OMY524336 OWU524327:OWU524336 PGQ524327:PGQ524336 PQM524327:PQM524336 QAI524327:QAI524336 QKE524327:QKE524336 QUA524327:QUA524336 RDW524327:RDW524336 RNS524327:RNS524336 RXO524327:RXO524336 SHK524327:SHK524336 SRG524327:SRG524336 TBC524327:TBC524336 TKY524327:TKY524336 TUU524327:TUU524336 UEQ524327:UEQ524336 UOM524327:UOM524336 UYI524327:UYI524336 VIE524327:VIE524336 VSA524327:VSA524336 WBW524327:WBW524336 WLS524327:WLS524336 WVO524327:WVO524336 G589863:G589872 JC589863:JC589872 SY589863:SY589872 ACU589863:ACU589872 AMQ589863:AMQ589872 AWM589863:AWM589872 BGI589863:BGI589872 BQE589863:BQE589872 CAA589863:CAA589872 CJW589863:CJW589872 CTS589863:CTS589872 DDO589863:DDO589872 DNK589863:DNK589872 DXG589863:DXG589872 EHC589863:EHC589872 EQY589863:EQY589872 FAU589863:FAU589872 FKQ589863:FKQ589872 FUM589863:FUM589872 GEI589863:GEI589872 GOE589863:GOE589872 GYA589863:GYA589872 HHW589863:HHW589872 HRS589863:HRS589872 IBO589863:IBO589872 ILK589863:ILK589872 IVG589863:IVG589872 JFC589863:JFC589872 JOY589863:JOY589872 JYU589863:JYU589872 KIQ589863:KIQ589872 KSM589863:KSM589872 LCI589863:LCI589872 LME589863:LME589872 LWA589863:LWA589872 MFW589863:MFW589872 MPS589863:MPS589872 MZO589863:MZO589872 NJK589863:NJK589872 NTG589863:NTG589872 ODC589863:ODC589872 OMY589863:OMY589872 OWU589863:OWU589872 PGQ589863:PGQ589872 PQM589863:PQM589872 QAI589863:QAI589872 QKE589863:QKE589872 QUA589863:QUA589872 RDW589863:RDW589872 RNS589863:RNS589872 RXO589863:RXO589872 SHK589863:SHK589872 SRG589863:SRG589872 TBC589863:TBC589872 TKY589863:TKY589872 TUU589863:TUU589872 UEQ589863:UEQ589872 UOM589863:UOM589872 UYI589863:UYI589872 VIE589863:VIE589872 VSA589863:VSA589872 WBW589863:WBW589872 WLS589863:WLS589872 WVO589863:WVO589872 G655399:G655408 JC655399:JC655408 SY655399:SY655408 ACU655399:ACU655408 AMQ655399:AMQ655408 AWM655399:AWM655408 BGI655399:BGI655408 BQE655399:BQE655408 CAA655399:CAA655408 CJW655399:CJW655408 CTS655399:CTS655408 DDO655399:DDO655408 DNK655399:DNK655408 DXG655399:DXG655408 EHC655399:EHC655408 EQY655399:EQY655408 FAU655399:FAU655408 FKQ655399:FKQ655408 FUM655399:FUM655408 GEI655399:GEI655408 GOE655399:GOE655408 GYA655399:GYA655408 HHW655399:HHW655408 HRS655399:HRS655408 IBO655399:IBO655408 ILK655399:ILK655408 IVG655399:IVG655408 JFC655399:JFC655408 JOY655399:JOY655408 JYU655399:JYU655408 KIQ655399:KIQ655408 KSM655399:KSM655408 LCI655399:LCI655408 LME655399:LME655408 LWA655399:LWA655408 MFW655399:MFW655408 MPS655399:MPS655408 MZO655399:MZO655408 NJK655399:NJK655408 NTG655399:NTG655408 ODC655399:ODC655408 OMY655399:OMY655408 OWU655399:OWU655408 PGQ655399:PGQ655408 PQM655399:PQM655408 QAI655399:QAI655408 QKE655399:QKE655408 QUA655399:QUA655408 RDW655399:RDW655408 RNS655399:RNS655408 RXO655399:RXO655408 SHK655399:SHK655408 SRG655399:SRG655408 TBC655399:TBC655408 TKY655399:TKY655408 TUU655399:TUU655408 UEQ655399:UEQ655408 UOM655399:UOM655408 UYI655399:UYI655408 VIE655399:VIE655408 VSA655399:VSA655408 WBW655399:WBW655408 WLS655399:WLS655408 WVO655399:WVO655408 G720935:G720944 JC720935:JC720944 SY720935:SY720944 ACU720935:ACU720944 AMQ720935:AMQ720944 AWM720935:AWM720944 BGI720935:BGI720944 BQE720935:BQE720944 CAA720935:CAA720944 CJW720935:CJW720944 CTS720935:CTS720944 DDO720935:DDO720944 DNK720935:DNK720944 DXG720935:DXG720944 EHC720935:EHC720944 EQY720935:EQY720944 FAU720935:FAU720944 FKQ720935:FKQ720944 FUM720935:FUM720944 GEI720935:GEI720944 GOE720935:GOE720944 GYA720935:GYA720944 HHW720935:HHW720944 HRS720935:HRS720944 IBO720935:IBO720944 ILK720935:ILK720944 IVG720935:IVG720944 JFC720935:JFC720944 JOY720935:JOY720944 JYU720935:JYU720944 KIQ720935:KIQ720944 KSM720935:KSM720944 LCI720935:LCI720944 LME720935:LME720944 LWA720935:LWA720944 MFW720935:MFW720944 MPS720935:MPS720944 MZO720935:MZO720944 NJK720935:NJK720944 NTG720935:NTG720944 ODC720935:ODC720944 OMY720935:OMY720944 OWU720935:OWU720944 PGQ720935:PGQ720944 PQM720935:PQM720944 QAI720935:QAI720944 QKE720935:QKE720944 QUA720935:QUA720944 RDW720935:RDW720944 RNS720935:RNS720944 RXO720935:RXO720944 SHK720935:SHK720944 SRG720935:SRG720944 TBC720935:TBC720944 TKY720935:TKY720944 TUU720935:TUU720944 UEQ720935:UEQ720944 UOM720935:UOM720944 UYI720935:UYI720944 VIE720935:VIE720944 VSA720935:VSA720944 WBW720935:WBW720944 WLS720935:WLS720944 WVO720935:WVO720944 G786471:G786480 JC786471:JC786480 SY786471:SY786480 ACU786471:ACU786480 AMQ786471:AMQ786480 AWM786471:AWM786480 BGI786471:BGI786480 BQE786471:BQE786480 CAA786471:CAA786480 CJW786471:CJW786480 CTS786471:CTS786480 DDO786471:DDO786480 DNK786471:DNK786480 DXG786471:DXG786480 EHC786471:EHC786480 EQY786471:EQY786480 FAU786471:FAU786480 FKQ786471:FKQ786480 FUM786471:FUM786480 GEI786471:GEI786480 GOE786471:GOE786480 GYA786471:GYA786480 HHW786471:HHW786480 HRS786471:HRS786480 IBO786471:IBO786480 ILK786471:ILK786480 IVG786471:IVG786480 JFC786471:JFC786480 JOY786471:JOY786480 JYU786471:JYU786480 KIQ786471:KIQ786480 KSM786471:KSM786480 LCI786471:LCI786480 LME786471:LME786480 LWA786471:LWA786480 MFW786471:MFW786480 MPS786471:MPS786480 MZO786471:MZO786480 NJK786471:NJK786480 NTG786471:NTG786480 ODC786471:ODC786480 OMY786471:OMY786480 OWU786471:OWU786480 PGQ786471:PGQ786480 PQM786471:PQM786480 QAI786471:QAI786480 QKE786471:QKE786480 QUA786471:QUA786480 RDW786471:RDW786480 RNS786471:RNS786480 RXO786471:RXO786480 SHK786471:SHK786480 SRG786471:SRG786480 TBC786471:TBC786480 TKY786471:TKY786480 TUU786471:TUU786480 UEQ786471:UEQ786480 UOM786471:UOM786480 UYI786471:UYI786480 VIE786471:VIE786480 VSA786471:VSA786480 WBW786471:WBW786480 WLS786471:WLS786480 WVO786471:WVO786480 G852007:G852016 JC852007:JC852016 SY852007:SY852016 ACU852007:ACU852016 AMQ852007:AMQ852016 AWM852007:AWM852016 BGI852007:BGI852016 BQE852007:BQE852016 CAA852007:CAA852016 CJW852007:CJW852016 CTS852007:CTS852016 DDO852007:DDO852016 DNK852007:DNK852016 DXG852007:DXG852016 EHC852007:EHC852016 EQY852007:EQY852016 FAU852007:FAU852016 FKQ852007:FKQ852016 FUM852007:FUM852016 GEI852007:GEI852016 GOE852007:GOE852016 GYA852007:GYA852016 HHW852007:HHW852016 HRS852007:HRS852016 IBO852007:IBO852016 ILK852007:ILK852016 IVG852007:IVG852016 JFC852007:JFC852016 JOY852007:JOY852016 JYU852007:JYU852016 KIQ852007:KIQ852016 KSM852007:KSM852016 LCI852007:LCI852016 LME852007:LME852016 LWA852007:LWA852016 MFW852007:MFW852016 MPS852007:MPS852016 MZO852007:MZO852016 NJK852007:NJK852016 NTG852007:NTG852016 ODC852007:ODC852016 OMY852007:OMY852016 OWU852007:OWU852016 PGQ852007:PGQ852016 PQM852007:PQM852016 QAI852007:QAI852016 QKE852007:QKE852016 QUA852007:QUA852016 RDW852007:RDW852016 RNS852007:RNS852016 RXO852007:RXO852016 SHK852007:SHK852016 SRG852007:SRG852016 TBC852007:TBC852016 TKY852007:TKY852016 TUU852007:TUU852016 UEQ852007:UEQ852016 UOM852007:UOM852016 UYI852007:UYI852016 VIE852007:VIE852016 VSA852007:VSA852016 WBW852007:WBW852016 WLS852007:WLS852016 WVO852007:WVO852016 G917543:G917552 JC917543:JC917552 SY917543:SY917552 ACU917543:ACU917552 AMQ917543:AMQ917552 AWM917543:AWM917552 BGI917543:BGI917552 BQE917543:BQE917552 CAA917543:CAA917552 CJW917543:CJW917552 CTS917543:CTS917552 DDO917543:DDO917552 DNK917543:DNK917552 DXG917543:DXG917552 EHC917543:EHC917552 EQY917543:EQY917552 FAU917543:FAU917552 FKQ917543:FKQ917552 FUM917543:FUM917552 GEI917543:GEI917552 GOE917543:GOE917552 GYA917543:GYA917552 HHW917543:HHW917552 HRS917543:HRS917552 IBO917543:IBO917552 ILK917543:ILK917552 IVG917543:IVG917552 JFC917543:JFC917552 JOY917543:JOY917552 JYU917543:JYU917552 KIQ917543:KIQ917552 KSM917543:KSM917552 LCI917543:LCI917552 LME917543:LME917552 LWA917543:LWA917552 MFW917543:MFW917552 MPS917543:MPS917552 MZO917543:MZO917552 NJK917543:NJK917552 NTG917543:NTG917552 ODC917543:ODC917552 OMY917543:OMY917552 OWU917543:OWU917552 PGQ917543:PGQ917552 PQM917543:PQM917552 QAI917543:QAI917552 QKE917543:QKE917552 QUA917543:QUA917552 RDW917543:RDW917552 RNS917543:RNS917552 RXO917543:RXO917552 SHK917543:SHK917552 SRG917543:SRG917552 TBC917543:TBC917552 TKY917543:TKY917552 TUU917543:TUU917552 UEQ917543:UEQ917552 UOM917543:UOM917552 UYI917543:UYI917552 VIE917543:VIE917552 VSA917543:VSA917552 WBW917543:WBW917552 WLS917543:WLS917552 WVO917543:WVO917552 G983079:G983088 JC983079:JC983088 SY983079:SY983088 ACU983079:ACU983088 AMQ983079:AMQ983088 AWM983079:AWM983088 BGI983079:BGI983088 BQE983079:BQE983088 CAA983079:CAA983088 CJW983079:CJW983088 CTS983079:CTS983088 DDO983079:DDO983088 DNK983079:DNK983088 DXG983079:DXG983088 EHC983079:EHC983088 EQY983079:EQY983088 FAU983079:FAU983088 FKQ983079:FKQ983088 FUM983079:FUM983088 GEI983079:GEI983088 GOE983079:GOE983088 GYA983079:GYA983088 HHW983079:HHW983088 HRS983079:HRS983088 IBO983079:IBO983088 ILK983079:ILK983088 IVG983079:IVG983088 JFC983079:JFC983088 JOY983079:JOY983088 JYU983079:JYU983088 KIQ983079:KIQ983088 KSM983079:KSM983088 LCI983079:LCI983088 LME983079:LME983088 LWA983079:LWA983088 MFW983079:MFW983088 MPS983079:MPS983088 MZO983079:MZO983088 NJK983079:NJK983088 NTG983079:NTG983088 ODC983079:ODC983088 OMY983079:OMY983088 OWU983079:OWU983088 PGQ983079:PGQ983088 PQM983079:PQM983088 QAI983079:QAI983088 QKE983079:QKE983088 QUA983079:QUA983088 RDW983079:RDW983088 RNS983079:RNS983088 RXO983079:RXO983088 SHK983079:SHK983088 SRG983079:SRG983088 TBC983079:TBC983088 TKY983079:TKY983088 TUU983079:TUU983088 UEQ983079:UEQ983088 UOM983079:UOM983088 UYI983079:UYI983088 VIE983079:VIE983088 VSA983079:VSA983088 WBW983079:WBW983088 WLS983079:WLS983088 WVO983079:WVO983088 K49 JG49 TC49 ACY49 AMU49 AWQ49 BGM49 BQI49 CAE49 CKA49 CTW49 DDS49 DNO49 DXK49 EHG49 ERC49 FAY49 FKU49 FUQ49 GEM49 GOI49 GYE49 HIA49 HRW49 IBS49 ILO49 IVK49 JFG49 JPC49 JYY49 KIU49 KSQ49 LCM49 LMI49 LWE49 MGA49 MPW49 MZS49 NJO49 NTK49 ODG49 ONC49 OWY49 PGU49 PQQ49 QAM49 QKI49 QUE49 REA49 RNW49 RXS49 SHO49 SRK49 TBG49 TLC49 TUY49 UEU49 UOQ49 UYM49 VII49 VSE49 WCA49 WLW49 WVS49 G49 JC49 SY49 ACU49 AMQ49 AWM49 BGI49 BQE49 CAA49 CJW49 CTS49 DDO49 DNK49 DXG49 EHC49 EQY49 FAU49 FKQ49 FUM49 GEI49 GOE49 GYA49 HHW49 HRS49 IBO49 ILK49 IVG49 JFC49 JOY49 JYU49 KIQ49 KSM49 LCI49 LME49 LWA49 MFW49 MPS49 MZO49 NJK49 NTG49 ODC49 OMY49 OWU49 PGQ49 PQM49 QAI49 QKE49 QUA49 RDW49 RNS49 RXO49 SHK49 SRG49 TBC49 TKY49 TUU49 UEQ49 UOM49 UYI49 VIE49 VSA49 WBW49 WLS49 WVO49 WVO11:WVO41 WLS11:WLS41 WBW11:WBW41 VSA11:VSA41 VIE11:VIE41 UYI11:UYI41 UOM11:UOM41 UEQ11:UEQ41 TUU11:TUU41 TKY11:TKY41 TBC11:TBC41 SRG11:SRG41 SHK11:SHK41 RXO11:RXO41 RNS11:RNS41 RDW11:RDW41 QUA11:QUA41 QKE11:QKE41 QAI11:QAI41 PQM11:PQM41 PGQ11:PGQ41 OWU11:OWU41 OMY11:OMY41 ODC11:ODC41 NTG11:NTG41 NJK11:NJK41 MZO11:MZO41 MPS11:MPS41 MFW11:MFW41 LWA11:LWA41 LME11:LME41 LCI11:LCI41 KSM11:KSM41 KIQ11:KIQ41 JYU11:JYU41 JOY11:JOY41 JFC11:JFC41 IVG11:IVG41 ILK11:ILK41 IBO11:IBO41 HRS11:HRS41 HHW11:HHW41 GYA11:GYA41 GOE11:GOE41 GEI11:GEI41 FUM11:FUM41 FKQ11:FKQ41 FAU11:FAU41 EQY11:EQY41 EHC11:EHC41 DXG11:DXG41 DNK11:DNK41 DDO11:DDO41 CTS11:CTS41 CJW11:CJW41 CAA11:CAA41 BQE11:BQE41 BGI11:BGI41 AWM11:AWM41 AMQ11:AMQ41 ACU11:ACU41 SY11:SY41 JC11:JC41 G11:G41 WVS11:WVS41 WLW11:WLW41 WCA11:WCA41 VSE11:VSE41 VII11:VII41 UYM11:UYM41 UOQ11:UOQ41 UEU11:UEU41 TUY11:TUY41 TLC11:TLC41 TBG11:TBG41 SRK11:SRK41 SHO11:SHO41 RXS11:RXS41 RNW11:RNW41 REA11:REA41 QUE11:QUE41 QKI11:QKI41 QAM11:QAM41 PQQ11:PQQ41 PGU11:PGU41 OWY11:OWY41 ONC11:ONC41 ODG11:ODG41 NTK11:NTK41 NJO11:NJO41 MZS11:MZS41 MPW11:MPW41 MGA11:MGA41 LWE11:LWE41 LMI11:LMI41 LCM11:LCM41 KSQ11:KSQ41 KIU11:KIU41 JYY11:JYY41 JPC11:JPC41 JFG11:JFG41 IVK11:IVK41 ILO11:ILO41 IBS11:IBS41 HRW11:HRW41 HIA11:HIA41 GYE11:GYE41 GOI11:GOI41 GEM11:GEM41 FUQ11:FUQ41 FKU11:FKU41 FAY11:FAY41 ERC11:ERC41 EHG11:EHG41 DXK11:DXK41 DNO11:DNO41 DDS11:DDS41 CTW11:CTW41 CKA11:CKA41 CAE11:CAE41 BQI11:BQI41 BGM11:BGM41 AWQ11:AWQ41 AMU11:AMU41 ACY11:ACY41 TC11:TC41 JG11:JG41 K11:K41" xr:uid="{073F1BC8-8173-48C8-9DBF-2F5C9ED9967A}">
      <formula1>"Pass,Fail,NA"</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1488-27AA-4A32-BE13-2A3C1ED8A97E}">
  <dimension ref="A1:P26"/>
  <sheetViews>
    <sheetView workbookViewId="0">
      <selection activeCell="C11" sqref="C11"/>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37" t="s">
        <v>41</v>
      </c>
      <c r="B3" s="137"/>
      <c r="C3" s="137"/>
      <c r="D3" s="137"/>
      <c r="F3" s="133" t="s">
        <v>42</v>
      </c>
      <c r="G3" s="133"/>
      <c r="H3" s="133"/>
      <c r="J3" s="133" t="s">
        <v>43</v>
      </c>
      <c r="K3" s="133"/>
      <c r="L3" s="133"/>
    </row>
    <row r="4" spans="1:16" ht="16.5">
      <c r="A4" s="59" t="s">
        <v>44</v>
      </c>
      <c r="B4" s="59"/>
      <c r="C4" s="60" t="s">
        <v>152</v>
      </c>
      <c r="D4" s="60"/>
      <c r="E4" s="61"/>
      <c r="F4" s="134" t="str">
        <f>"TRẠNG THÁI:" &amp; CHAR(10) &amp; " " &amp; IF(G6=G8,"KHÔNG ÁP DỤNG",IF(G5&gt;0,"FAIL",IF(G4+G6=G8,"PASS","CHƯA HOÀN THÀNH -" &amp; CHAR(10) &amp; "XEM LẠI TRẠNG THÁI TỪNG CASE!")))</f>
        <v>TRẠNG THÁI:
 CHƯA HOÀN THÀNH -
XEM LẠI TRẠNG THÁI TỪNG CASE!</v>
      </c>
      <c r="G4" s="62">
        <f>COUNTIF(G10:G24,"Pass")</f>
        <v>0</v>
      </c>
      <c r="H4" s="63" t="s">
        <v>12</v>
      </c>
      <c r="I4" s="61"/>
      <c r="J4" s="134" t="str">
        <f>"TRẠNG THÁI:" &amp; CHAR(10) &amp; " " &amp; IF(K6=K8,"KHÔNG ÁP DỤNG",IF(K5&gt;0,"FAIL",IF(K4+K6=K8,"PASS","CHƯA HOÀN THÀNH -" &amp; CHAR(10) &amp; "XEM LẠI TRẠNG THÁI TỪNG CASE!")))</f>
        <v>TRẠNG THÁI:
 CHƯA HOÀN THÀNH -
XEM LẠI TRẠNG THÁI TỪNG CASE!</v>
      </c>
      <c r="K4" s="62">
        <f>COUNTIF(K10:K24,"Pass")</f>
        <v>0</v>
      </c>
      <c r="L4" s="63" t="s">
        <v>12</v>
      </c>
      <c r="M4" s="61"/>
      <c r="N4" s="61"/>
      <c r="O4" s="58"/>
      <c r="P4" s="58"/>
    </row>
    <row r="5" spans="1:16" ht="16.5">
      <c r="A5" s="59" t="s">
        <v>45</v>
      </c>
      <c r="B5" s="59"/>
      <c r="C5" s="136" t="s">
        <v>153</v>
      </c>
      <c r="D5" s="136"/>
      <c r="E5" s="65"/>
      <c r="F5" s="135"/>
      <c r="G5" s="66">
        <f>COUNTIF(G10:G24,"Fail")</f>
        <v>0</v>
      </c>
      <c r="H5" s="63" t="s">
        <v>13</v>
      </c>
      <c r="I5" s="65"/>
      <c r="J5" s="135"/>
      <c r="K5" s="66">
        <f>COUNTIF(K10:K24,"Fail")</f>
        <v>0</v>
      </c>
      <c r="L5" s="63" t="s">
        <v>13</v>
      </c>
      <c r="M5" s="67"/>
      <c r="N5" s="61"/>
      <c r="O5" s="58"/>
      <c r="P5" s="58"/>
    </row>
    <row r="6" spans="1:16" ht="16.5">
      <c r="A6" s="68" t="s">
        <v>46</v>
      </c>
      <c r="B6" s="68"/>
      <c r="C6" s="136" t="s">
        <v>154</v>
      </c>
      <c r="D6" s="136"/>
      <c r="E6" s="65"/>
      <c r="F6" s="135"/>
      <c r="G6" s="66">
        <f>COUNTIF(G10:G24,"NA")</f>
        <v>0</v>
      </c>
      <c r="H6" s="63" t="s">
        <v>14</v>
      </c>
      <c r="I6" s="65"/>
      <c r="J6" s="135"/>
      <c r="K6" s="66">
        <f>COUNTIF(K10:K24,"NA")</f>
        <v>0</v>
      </c>
      <c r="L6" s="63" t="s">
        <v>14</v>
      </c>
      <c r="M6" s="67"/>
      <c r="N6" s="61"/>
      <c r="O6" s="58"/>
      <c r="P6" s="58"/>
    </row>
    <row r="7" spans="1:16" ht="16.5">
      <c r="A7" s="68" t="s">
        <v>58</v>
      </c>
      <c r="B7" s="68"/>
      <c r="C7" s="136"/>
      <c r="D7" s="136"/>
      <c r="E7" s="65"/>
      <c r="F7" s="135"/>
      <c r="G7" s="66">
        <f>COUNTA(G10:G24)</f>
        <v>0</v>
      </c>
      <c r="H7" s="63" t="s">
        <v>47</v>
      </c>
      <c r="I7" s="65"/>
      <c r="J7" s="135"/>
      <c r="K7" s="66">
        <f>COUNTA(K10:K24)</f>
        <v>0</v>
      </c>
      <c r="L7" s="63" t="s">
        <v>48</v>
      </c>
      <c r="M7" s="67"/>
      <c r="N7" s="61"/>
      <c r="O7" s="58"/>
      <c r="P7" s="58"/>
    </row>
    <row r="8" spans="1:16" ht="16.5">
      <c r="A8" s="68" t="s">
        <v>57</v>
      </c>
      <c r="B8" s="139">
        <v>45782</v>
      </c>
      <c r="C8" s="69"/>
      <c r="D8" s="69"/>
      <c r="E8" s="70"/>
      <c r="F8" s="69"/>
      <c r="G8" s="66">
        <f>COUNTA($A11:$A24)</f>
        <v>13</v>
      </c>
      <c r="H8" s="63" t="s">
        <v>49</v>
      </c>
      <c r="I8" s="70"/>
      <c r="J8" s="69"/>
      <c r="K8" s="66">
        <f>COUNTA($A11:$A24)</f>
        <v>13</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0" t="s">
        <v>155</v>
      </c>
      <c r="C10" s="130"/>
      <c r="D10" s="131"/>
      <c r="E10" s="75"/>
      <c r="F10" s="76"/>
      <c r="G10" s="77"/>
      <c r="H10" s="78"/>
      <c r="I10" s="75"/>
      <c r="J10" s="79"/>
      <c r="K10" s="79"/>
      <c r="L10" s="80"/>
      <c r="M10" s="81"/>
      <c r="N10" s="81"/>
      <c r="O10" s="74"/>
      <c r="P10" s="74"/>
    </row>
    <row r="11" spans="1:16" ht="33">
      <c r="A11" s="82">
        <v>1</v>
      </c>
      <c r="B11" s="83" t="s">
        <v>156</v>
      </c>
      <c r="C11" s="83" t="s">
        <v>157</v>
      </c>
      <c r="D11" s="83" t="s">
        <v>158</v>
      </c>
      <c r="E11" s="64"/>
      <c r="F11" s="83"/>
      <c r="G11" s="84"/>
      <c r="H11" s="83"/>
      <c r="I11" s="85"/>
      <c r="J11" s="83"/>
      <c r="K11" s="84"/>
      <c r="L11" s="83"/>
      <c r="M11" s="86"/>
      <c r="N11" s="86"/>
      <c r="O11" s="74"/>
      <c r="P11" s="74"/>
    </row>
    <row r="12" spans="1:16" ht="33">
      <c r="A12" s="82">
        <f>A11+1</f>
        <v>2</v>
      </c>
      <c r="B12" s="83" t="s">
        <v>185</v>
      </c>
      <c r="C12" s="83" t="s">
        <v>186</v>
      </c>
      <c r="D12" s="83" t="s">
        <v>187</v>
      </c>
      <c r="E12" s="64"/>
      <c r="F12" s="83"/>
      <c r="G12" s="84"/>
      <c r="H12" s="83"/>
      <c r="I12" s="85"/>
      <c r="J12" s="83"/>
      <c r="K12" s="84"/>
      <c r="L12" s="83"/>
      <c r="M12" s="86"/>
      <c r="N12" s="86"/>
      <c r="O12" s="74"/>
      <c r="P12" s="74"/>
    </row>
    <row r="13" spans="1:16" ht="66">
      <c r="A13" s="82">
        <f t="shared" ref="A13:A23" si="0">A12+1</f>
        <v>3</v>
      </c>
      <c r="B13" s="83" t="s">
        <v>200</v>
      </c>
      <c r="C13" s="83" t="s">
        <v>71</v>
      </c>
      <c r="D13" s="83" t="s">
        <v>188</v>
      </c>
      <c r="E13" s="64"/>
      <c r="F13" s="83"/>
      <c r="G13" s="84"/>
      <c r="H13" s="83"/>
      <c r="I13" s="85"/>
      <c r="J13" s="83"/>
      <c r="K13" s="84"/>
      <c r="L13" s="83"/>
      <c r="M13" s="86"/>
      <c r="N13" s="86"/>
      <c r="O13" s="74"/>
      <c r="P13" s="74"/>
    </row>
    <row r="14" spans="1:16" ht="82.5">
      <c r="A14" s="82">
        <f t="shared" si="0"/>
        <v>4</v>
      </c>
      <c r="B14" s="83" t="s">
        <v>73</v>
      </c>
      <c r="C14" s="83" t="s">
        <v>74</v>
      </c>
      <c r="D14" s="83" t="s">
        <v>75</v>
      </c>
      <c r="E14" s="64"/>
      <c r="F14" s="83"/>
      <c r="G14" s="84"/>
      <c r="H14" s="83"/>
      <c r="I14" s="85"/>
      <c r="J14" s="83"/>
      <c r="K14" s="84"/>
      <c r="L14" s="83"/>
      <c r="M14" s="86"/>
      <c r="N14" s="86"/>
      <c r="O14" s="74"/>
      <c r="P14" s="74"/>
    </row>
    <row r="15" spans="1:16" ht="66">
      <c r="A15" s="82">
        <f t="shared" si="0"/>
        <v>5</v>
      </c>
      <c r="B15" s="83" t="s">
        <v>159</v>
      </c>
      <c r="C15" s="83" t="s">
        <v>160</v>
      </c>
      <c r="D15" s="83" t="s">
        <v>161</v>
      </c>
      <c r="E15" s="64"/>
      <c r="F15" s="83"/>
      <c r="G15" s="84"/>
      <c r="H15" s="83"/>
      <c r="I15" s="85"/>
      <c r="J15" s="83"/>
      <c r="K15" s="84"/>
      <c r="L15" s="83"/>
      <c r="M15" s="86"/>
      <c r="N15" s="86"/>
      <c r="O15" s="74"/>
      <c r="P15" s="74"/>
    </row>
    <row r="16" spans="1:16" ht="115.5">
      <c r="A16" s="82">
        <f t="shared" si="0"/>
        <v>6</v>
      </c>
      <c r="B16" s="83" t="s">
        <v>201</v>
      </c>
      <c r="C16" s="83" t="s">
        <v>162</v>
      </c>
      <c r="D16" s="83" t="s">
        <v>163</v>
      </c>
      <c r="E16" s="64"/>
      <c r="F16" s="83"/>
      <c r="G16" s="84"/>
      <c r="H16" s="83"/>
      <c r="I16" s="85"/>
      <c r="J16" s="83"/>
      <c r="K16" s="84"/>
      <c r="L16" s="83"/>
      <c r="M16" s="86"/>
      <c r="N16" s="86"/>
      <c r="O16" s="74"/>
      <c r="P16" s="74"/>
    </row>
    <row r="17" spans="1:16" ht="99">
      <c r="A17" s="82">
        <f t="shared" si="0"/>
        <v>7</v>
      </c>
      <c r="B17" s="83" t="s">
        <v>164</v>
      </c>
      <c r="C17" s="83" t="s">
        <v>165</v>
      </c>
      <c r="D17" s="83" t="s">
        <v>166</v>
      </c>
      <c r="E17" s="64"/>
      <c r="F17" s="83"/>
      <c r="G17" s="84"/>
      <c r="H17" s="83"/>
      <c r="I17" s="85"/>
      <c r="J17" s="83"/>
      <c r="K17" s="84"/>
      <c r="L17" s="83"/>
      <c r="M17" s="86"/>
      <c r="N17" s="86"/>
      <c r="O17" s="74"/>
      <c r="P17" s="74"/>
    </row>
    <row r="18" spans="1:16" ht="82.5">
      <c r="A18" s="82">
        <f t="shared" si="0"/>
        <v>8</v>
      </c>
      <c r="B18" s="83" t="s">
        <v>167</v>
      </c>
      <c r="C18" s="83" t="s">
        <v>168</v>
      </c>
      <c r="D18" s="83" t="s">
        <v>169</v>
      </c>
      <c r="E18" s="64"/>
      <c r="F18" s="83"/>
      <c r="G18" s="84"/>
      <c r="H18" s="83"/>
      <c r="I18" s="85"/>
      <c r="J18" s="83"/>
      <c r="K18" s="84"/>
      <c r="L18" s="83"/>
      <c r="M18" s="86"/>
      <c r="N18" s="86"/>
      <c r="O18" s="74"/>
      <c r="P18" s="74"/>
    </row>
    <row r="19" spans="1:16" ht="82.5">
      <c r="A19" s="82">
        <f t="shared" si="0"/>
        <v>9</v>
      </c>
      <c r="B19" s="83" t="s">
        <v>170</v>
      </c>
      <c r="C19" s="83" t="s">
        <v>171</v>
      </c>
      <c r="D19" s="83" t="s">
        <v>172</v>
      </c>
      <c r="E19" s="64"/>
      <c r="F19" s="83"/>
      <c r="G19" s="84"/>
      <c r="H19" s="83"/>
      <c r="I19" s="85"/>
      <c r="J19" s="83"/>
      <c r="K19" s="84"/>
      <c r="L19" s="83"/>
      <c r="M19" s="86"/>
      <c r="N19" s="86"/>
      <c r="O19" s="74"/>
      <c r="P19" s="74"/>
    </row>
    <row r="20" spans="1:16" ht="115.5">
      <c r="A20" s="82">
        <f t="shared" si="0"/>
        <v>10</v>
      </c>
      <c r="B20" s="83" t="s">
        <v>173</v>
      </c>
      <c r="C20" s="83" t="s">
        <v>174</v>
      </c>
      <c r="D20" s="83" t="s">
        <v>175</v>
      </c>
      <c r="E20" s="64"/>
      <c r="F20" s="83"/>
      <c r="G20" s="84"/>
      <c r="H20" s="83"/>
      <c r="I20" s="85"/>
      <c r="J20" s="83"/>
      <c r="K20" s="84"/>
      <c r="L20" s="83"/>
      <c r="M20" s="86"/>
      <c r="N20" s="86"/>
      <c r="O20" s="74"/>
      <c r="P20" s="74"/>
    </row>
    <row r="21" spans="1:16" ht="49.5">
      <c r="A21" s="82">
        <f t="shared" si="0"/>
        <v>11</v>
      </c>
      <c r="B21" s="83" t="s">
        <v>176</v>
      </c>
      <c r="C21" s="83" t="s">
        <v>177</v>
      </c>
      <c r="D21" s="83" t="s">
        <v>178</v>
      </c>
      <c r="E21" s="64"/>
      <c r="F21" s="83"/>
      <c r="G21" s="84"/>
      <c r="H21" s="83"/>
      <c r="I21" s="85"/>
      <c r="J21" s="83"/>
      <c r="K21" s="84"/>
      <c r="L21" s="83"/>
      <c r="M21" s="86"/>
      <c r="N21" s="86"/>
      <c r="O21" s="74"/>
      <c r="P21" s="74"/>
    </row>
    <row r="22" spans="1:16" ht="66">
      <c r="A22" s="82">
        <f t="shared" si="0"/>
        <v>12</v>
      </c>
      <c r="B22" s="83" t="s">
        <v>179</v>
      </c>
      <c r="C22" s="83" t="s">
        <v>180</v>
      </c>
      <c r="D22" s="83" t="s">
        <v>181</v>
      </c>
      <c r="E22" s="64"/>
      <c r="F22" s="83"/>
      <c r="G22" s="84"/>
      <c r="H22" s="83"/>
      <c r="I22" s="85"/>
      <c r="J22" s="83"/>
      <c r="K22" s="84"/>
      <c r="L22" s="83"/>
      <c r="M22" s="86"/>
      <c r="N22" s="86"/>
      <c r="O22" s="74"/>
      <c r="P22" s="74"/>
    </row>
    <row r="23" spans="1:16" ht="49.5">
      <c r="A23" s="82">
        <f t="shared" si="0"/>
        <v>13</v>
      </c>
      <c r="B23" s="83" t="s">
        <v>182</v>
      </c>
      <c r="C23" s="83" t="s">
        <v>183</v>
      </c>
      <c r="D23" s="83" t="s">
        <v>184</v>
      </c>
      <c r="E23" s="64"/>
      <c r="G23" s="84"/>
      <c r="H23" s="83"/>
      <c r="I23" s="85"/>
      <c r="J23" s="83"/>
      <c r="K23" s="84"/>
      <c r="L23" s="83"/>
      <c r="M23" s="86"/>
      <c r="N23" s="86"/>
      <c r="O23" s="74"/>
      <c r="P23" s="74"/>
    </row>
    <row r="24" spans="1:16" ht="16.5">
      <c r="A24" s="83"/>
      <c r="B24" s="83"/>
      <c r="C24" s="83"/>
      <c r="D24" s="83"/>
      <c r="E24" s="87"/>
      <c r="F24" s="83"/>
      <c r="G24" s="84"/>
      <c r="H24" s="88"/>
      <c r="I24" s="89"/>
      <c r="J24" s="90"/>
      <c r="K24" s="84"/>
      <c r="L24" s="90"/>
      <c r="M24" s="91"/>
      <c r="N24" s="91"/>
      <c r="O24" s="74"/>
      <c r="P24" s="74"/>
    </row>
    <row r="25" spans="1:16" ht="16.5">
      <c r="A25" s="92"/>
      <c r="B25" s="93"/>
      <c r="C25" s="92"/>
      <c r="D25" s="92"/>
      <c r="E25" s="64"/>
      <c r="F25" s="92"/>
      <c r="G25" s="94"/>
      <c r="H25" s="95"/>
      <c r="I25" s="96"/>
      <c r="J25" s="94"/>
      <c r="K25" s="94"/>
      <c r="L25" s="95"/>
      <c r="M25" s="97"/>
      <c r="N25" s="97"/>
      <c r="O25" s="74"/>
      <c r="P25" s="74"/>
    </row>
    <row r="26" spans="1:16" ht="14">
      <c r="A26" s="98"/>
      <c r="B26" s="98"/>
      <c r="C26" s="74"/>
      <c r="D26" s="74"/>
      <c r="E26" s="74"/>
      <c r="F26" s="74"/>
      <c r="G26" s="74"/>
      <c r="H26" s="99"/>
      <c r="I26" s="74"/>
      <c r="J26" s="74"/>
      <c r="K26" s="74"/>
      <c r="L26" s="99"/>
      <c r="M26" s="74"/>
      <c r="N26" s="74"/>
      <c r="O26" s="74"/>
      <c r="P26" s="74"/>
    </row>
  </sheetData>
  <mergeCells count="9">
    <mergeCell ref="B10:D10"/>
    <mergeCell ref="A3:D3"/>
    <mergeCell ref="F3:H3"/>
    <mergeCell ref="J3:L3"/>
    <mergeCell ref="F4:F7"/>
    <mergeCell ref="J4:J7"/>
    <mergeCell ref="C5:D5"/>
    <mergeCell ref="C6:D6"/>
    <mergeCell ref="C7:D7"/>
  </mergeCells>
  <conditionalFormatting sqref="B11:C11 F11:F22 C12 F24">
    <cfRule type="expression" dxfId="485" priority="84" stopIfTrue="1">
      <formula>#REF!="NA"</formula>
    </cfRule>
  </conditionalFormatting>
  <conditionalFormatting sqref="B11:C11 F24 F11:F22 C12">
    <cfRule type="expression" dxfId="484" priority="83" stopIfTrue="1">
      <formula>#REF!="Pass"</formula>
    </cfRule>
  </conditionalFormatting>
  <conditionalFormatting sqref="B13:C13">
    <cfRule type="expression" dxfId="483" priority="17" stopIfTrue="1">
      <formula>#REF!="Pass"</formula>
    </cfRule>
    <cfRule type="expression" dxfId="482" priority="18" stopIfTrue="1">
      <formula>#REF!="NA"</formula>
    </cfRule>
  </conditionalFormatting>
  <conditionalFormatting sqref="B14:C14">
    <cfRule type="expression" dxfId="481" priority="7" stopIfTrue="1">
      <formula>#REF!="Pass"</formula>
    </cfRule>
    <cfRule type="expression" dxfId="480" priority="8" stopIfTrue="1">
      <formula>#REF!="NA"</formula>
    </cfRule>
  </conditionalFormatting>
  <conditionalFormatting sqref="B22:C23">
    <cfRule type="expression" dxfId="479" priority="52" stopIfTrue="1">
      <formula>#REF!="Pass"</formula>
    </cfRule>
    <cfRule type="expression" dxfId="478" priority="53" stopIfTrue="1">
      <formula>#REF!="NA"</formula>
    </cfRule>
  </conditionalFormatting>
  <conditionalFormatting sqref="B24:C24">
    <cfRule type="expression" dxfId="477" priority="78" stopIfTrue="1">
      <formula>#REF!="Pass"</formula>
    </cfRule>
    <cfRule type="expression" dxfId="476" priority="79" stopIfTrue="1">
      <formula>#REF!="NA"</formula>
    </cfRule>
  </conditionalFormatting>
  <conditionalFormatting sqref="B12:D12">
    <cfRule type="expression" dxfId="475" priority="22" stopIfTrue="1">
      <formula>#REF!="Pass"</formula>
    </cfRule>
    <cfRule type="expression" dxfId="474" priority="23" stopIfTrue="1">
      <formula>#REF!="NA"</formula>
    </cfRule>
  </conditionalFormatting>
  <conditionalFormatting sqref="B15:D21 H11:H23 J11:J24 L11:L23 F11:F18">
    <cfRule type="expression" dxfId="473" priority="47" stopIfTrue="1">
      <formula>#REF!="Pass"</formula>
    </cfRule>
  </conditionalFormatting>
  <conditionalFormatting sqref="B19:D21">
    <cfRule type="expression" dxfId="472" priority="51" stopIfTrue="1">
      <formula>#REF!="NA"</formula>
    </cfRule>
  </conditionalFormatting>
  <conditionalFormatting sqref="C13">
    <cfRule type="expression" dxfId="471" priority="16" stopIfTrue="1">
      <formula>#REF!="NA"</formula>
    </cfRule>
  </conditionalFormatting>
  <conditionalFormatting sqref="C14">
    <cfRule type="expression" dxfId="470" priority="6" stopIfTrue="1">
      <formula>#REF!="NA"</formula>
    </cfRule>
  </conditionalFormatting>
  <conditionalFormatting sqref="C11:D11">
    <cfRule type="expression" dxfId="469" priority="81" stopIfTrue="1">
      <formula>#REF!="Pass"</formula>
    </cfRule>
    <cfRule type="expression" dxfId="468" priority="82" stopIfTrue="1">
      <formula>#REF!="NA"</formula>
    </cfRule>
  </conditionalFormatting>
  <conditionalFormatting sqref="C13:D13">
    <cfRule type="expression" dxfId="467" priority="14" stopIfTrue="1">
      <formula>#REF!="Pass"</formula>
    </cfRule>
  </conditionalFormatting>
  <conditionalFormatting sqref="C14:D18">
    <cfRule type="expression" dxfId="466" priority="4" stopIfTrue="1">
      <formula>#REF!="Pass"</formula>
    </cfRule>
  </conditionalFormatting>
  <conditionalFormatting sqref="C15:D18">
    <cfRule type="expression" dxfId="465" priority="44" stopIfTrue="1">
      <formula>#REF!="NA"</formula>
    </cfRule>
  </conditionalFormatting>
  <conditionalFormatting sqref="C24:D24 F24">
    <cfRule type="expression" dxfId="464" priority="76" stopIfTrue="1">
      <formula>#REF!="Pass"</formula>
    </cfRule>
    <cfRule type="expression" dxfId="463" priority="77" stopIfTrue="1">
      <formula>#REF!="NA"</formula>
    </cfRule>
  </conditionalFormatting>
  <conditionalFormatting sqref="D11">
    <cfRule type="expression" dxfId="462" priority="80" stopIfTrue="1">
      <formula>#REF!="NA"</formula>
    </cfRule>
  </conditionalFormatting>
  <conditionalFormatting sqref="D11:D12">
    <cfRule type="expression" dxfId="461" priority="24" stopIfTrue="1">
      <formula>#REF!="Pass"</formula>
    </cfRule>
  </conditionalFormatting>
  <conditionalFormatting sqref="D12:D13">
    <cfRule type="expression" dxfId="460" priority="13" stopIfTrue="1">
      <formula>#REF!="NA"</formula>
    </cfRule>
  </conditionalFormatting>
  <conditionalFormatting sqref="D13">
    <cfRule type="expression" dxfId="459" priority="12" stopIfTrue="1">
      <formula>#REF!="Pass"</formula>
    </cfRule>
  </conditionalFormatting>
  <conditionalFormatting sqref="D13:D14">
    <cfRule type="expression" dxfId="458" priority="3" stopIfTrue="1">
      <formula>#REF!="NA"</formula>
    </cfRule>
  </conditionalFormatting>
  <conditionalFormatting sqref="D14">
    <cfRule type="expression" dxfId="457" priority="1" stopIfTrue="1">
      <formula>#REF!="NA"</formula>
    </cfRule>
    <cfRule type="expression" dxfId="456" priority="2" stopIfTrue="1">
      <formula>#REF!="Pass"</formula>
    </cfRule>
  </conditionalFormatting>
  <conditionalFormatting sqref="E10:E24 I11:I23 M11:N23">
    <cfRule type="expression" dxfId="455" priority="49" stopIfTrue="1">
      <formula>#REF!="Pass"</formula>
    </cfRule>
  </conditionalFormatting>
  <conditionalFormatting sqref="F11:F18 H11:H23 L11:L23 J11:J24 B15:C18">
    <cfRule type="expression" dxfId="454" priority="48" stopIfTrue="1">
      <formula>#REF!="NA"</formula>
    </cfRule>
  </conditionalFormatting>
  <conditionalFormatting sqref="G10">
    <cfRule type="expression" dxfId="453" priority="65" stopIfTrue="1">
      <formula>#REF!="Pass"</formula>
    </cfRule>
    <cfRule type="expression" dxfId="452" priority="66" stopIfTrue="1">
      <formula>#REF!="NA"</formula>
    </cfRule>
    <cfRule type="expression" dxfId="451" priority="67" stopIfTrue="1">
      <formula>#REF!="Pass"</formula>
    </cfRule>
    <cfRule type="expression" dxfId="450" priority="68" stopIfTrue="1">
      <formula>#REF!="NA"</formula>
    </cfRule>
  </conditionalFormatting>
  <conditionalFormatting sqref="G11:G24 K11:K24">
    <cfRule type="cellIs" dxfId="449" priority="70" stopIfTrue="1" operator="equal">
      <formula>"Fail"</formula>
    </cfRule>
    <cfRule type="cellIs" dxfId="448" priority="71" stopIfTrue="1" operator="equal">
      <formula>"Pass"</formula>
    </cfRule>
  </conditionalFormatting>
  <conditionalFormatting sqref="H11:H14">
    <cfRule type="expression" dxfId="447" priority="60" stopIfTrue="1">
      <formula>#REF!="Pass"</formula>
    </cfRule>
    <cfRule type="expression" dxfId="446" priority="61" stopIfTrue="1">
      <formula>#REF!="NA"</formula>
    </cfRule>
  </conditionalFormatting>
  <conditionalFormatting sqref="H15:H18">
    <cfRule type="expression" dxfId="445" priority="37" stopIfTrue="1">
      <formula>#REF!="Pass"</formula>
    </cfRule>
    <cfRule type="expression" dxfId="444" priority="38" stopIfTrue="1">
      <formula>#REF!="NA"</formula>
    </cfRule>
  </conditionalFormatting>
  <conditionalFormatting sqref="H10:I10">
    <cfRule type="expression" dxfId="443" priority="69" stopIfTrue="1">
      <formula>#REF!="Pass"</formula>
    </cfRule>
  </conditionalFormatting>
  <conditionalFormatting sqref="H24:I24">
    <cfRule type="expression" dxfId="442" priority="75" stopIfTrue="1">
      <formula>#REF!="Pass"</formula>
    </cfRule>
  </conditionalFormatting>
  <conditionalFormatting sqref="J10">
    <cfRule type="expression" dxfId="441" priority="62" stopIfTrue="1">
      <formula>#REF!="Pass"</formula>
    </cfRule>
    <cfRule type="expression" dxfId="440" priority="63" stopIfTrue="1">
      <formula>#REF!="NA"</formula>
    </cfRule>
  </conditionalFormatting>
  <conditionalFormatting sqref="J10:J14">
    <cfRule type="expression" dxfId="439" priority="58" stopIfTrue="1">
      <formula>#REF!="Pass"</formula>
    </cfRule>
    <cfRule type="expression" dxfId="438" priority="59" stopIfTrue="1">
      <formula>#REF!="NA"</formula>
    </cfRule>
  </conditionalFormatting>
  <conditionalFormatting sqref="J15:J18">
    <cfRule type="expression" dxfId="437" priority="33" stopIfTrue="1">
      <formula>#REF!="Pass"</formula>
    </cfRule>
    <cfRule type="expression" dxfId="436" priority="34" stopIfTrue="1">
      <formula>#REF!="NA"</formula>
    </cfRule>
  </conditionalFormatting>
  <conditionalFormatting sqref="J24">
    <cfRule type="expression" dxfId="435" priority="73" stopIfTrue="1">
      <formula>#REF!="Pass"</formula>
    </cfRule>
    <cfRule type="expression" dxfId="434" priority="74" stopIfTrue="1">
      <formula>#REF!="NA"</formula>
    </cfRule>
  </conditionalFormatting>
  <conditionalFormatting sqref="L11:L14">
    <cfRule type="expression" dxfId="433" priority="56" stopIfTrue="1">
      <formula>#REF!="Pass"</formula>
    </cfRule>
    <cfRule type="expression" dxfId="432" priority="57" stopIfTrue="1">
      <formula>#REF!="NA"</formula>
    </cfRule>
  </conditionalFormatting>
  <conditionalFormatting sqref="L15:L18">
    <cfRule type="expression" dxfId="431" priority="29" stopIfTrue="1">
      <formula>#REF!="Pass"</formula>
    </cfRule>
    <cfRule type="expression" dxfId="430" priority="30" stopIfTrue="1">
      <formula>#REF!="NA"</formula>
    </cfRule>
  </conditionalFormatting>
  <conditionalFormatting sqref="L22:L23 D22:D24">
    <cfRule type="expression" dxfId="429" priority="54" stopIfTrue="1">
      <formula>#REF!="Pass"</formula>
    </cfRule>
    <cfRule type="expression" dxfId="428" priority="55" stopIfTrue="1">
      <formula>#REF!="NA"</formula>
    </cfRule>
  </conditionalFormatting>
  <conditionalFormatting sqref="L10:N10">
    <cfRule type="expression" dxfId="427" priority="64" stopIfTrue="1">
      <formula>#REF!="Pass"</formula>
    </cfRule>
  </conditionalFormatting>
  <conditionalFormatting sqref="L24:N24">
    <cfRule type="expression" dxfId="426" priority="72" stopIfTrue="1">
      <formula>#REF!="Pass"</formula>
    </cfRule>
  </conditionalFormatting>
  <dataValidations disablePrompts="1" count="1">
    <dataValidation type="list" allowBlank="1" showInputMessage="1" showErrorMessage="1" sqref="K65551:K65560 JG65551:JG65560 TC65551:TC65560 ACY65551:ACY65560 AMU65551:AMU65560 AWQ65551:AWQ65560 BGM65551:BGM65560 BQI65551:BQI65560 CAE65551:CAE65560 CKA65551:CKA65560 CTW65551:CTW65560 DDS65551:DDS65560 DNO65551:DNO65560 DXK65551:DXK65560 EHG65551:EHG65560 ERC65551:ERC65560 FAY65551:FAY65560 FKU65551:FKU65560 FUQ65551:FUQ65560 GEM65551:GEM65560 GOI65551:GOI65560 GYE65551:GYE65560 HIA65551:HIA65560 HRW65551:HRW65560 IBS65551:IBS65560 ILO65551:ILO65560 IVK65551:IVK65560 JFG65551:JFG65560 JPC65551:JPC65560 JYY65551:JYY65560 KIU65551:KIU65560 KSQ65551:KSQ65560 LCM65551:LCM65560 LMI65551:LMI65560 LWE65551:LWE65560 MGA65551:MGA65560 MPW65551:MPW65560 MZS65551:MZS65560 NJO65551:NJO65560 NTK65551:NTK65560 ODG65551:ODG65560 ONC65551:ONC65560 OWY65551:OWY65560 PGU65551:PGU65560 PQQ65551:PQQ65560 QAM65551:QAM65560 QKI65551:QKI65560 QUE65551:QUE65560 REA65551:REA65560 RNW65551:RNW65560 RXS65551:RXS65560 SHO65551:SHO65560 SRK65551:SRK65560 TBG65551:TBG65560 TLC65551:TLC65560 TUY65551:TUY65560 UEU65551:UEU65560 UOQ65551:UOQ65560 UYM65551:UYM65560 VII65551:VII65560 VSE65551:VSE65560 WCA65551:WCA65560 WLW65551:WLW65560 WVS65551:WVS65560 K131087:K131096 JG131087:JG131096 TC131087:TC131096 ACY131087:ACY131096 AMU131087:AMU131096 AWQ131087:AWQ131096 BGM131087:BGM131096 BQI131087:BQI131096 CAE131087:CAE131096 CKA131087:CKA131096 CTW131087:CTW131096 DDS131087:DDS131096 DNO131087:DNO131096 DXK131087:DXK131096 EHG131087:EHG131096 ERC131087:ERC131096 FAY131087:FAY131096 FKU131087:FKU131096 FUQ131087:FUQ131096 GEM131087:GEM131096 GOI131087:GOI131096 GYE131087:GYE131096 HIA131087:HIA131096 HRW131087:HRW131096 IBS131087:IBS131096 ILO131087:ILO131096 IVK131087:IVK131096 JFG131087:JFG131096 JPC131087:JPC131096 JYY131087:JYY131096 KIU131087:KIU131096 KSQ131087:KSQ131096 LCM131087:LCM131096 LMI131087:LMI131096 LWE131087:LWE131096 MGA131087:MGA131096 MPW131087:MPW131096 MZS131087:MZS131096 NJO131087:NJO131096 NTK131087:NTK131096 ODG131087:ODG131096 ONC131087:ONC131096 OWY131087:OWY131096 PGU131087:PGU131096 PQQ131087:PQQ131096 QAM131087:QAM131096 QKI131087:QKI131096 QUE131087:QUE131096 REA131087:REA131096 RNW131087:RNW131096 RXS131087:RXS131096 SHO131087:SHO131096 SRK131087:SRK131096 TBG131087:TBG131096 TLC131087:TLC131096 TUY131087:TUY131096 UEU131087:UEU131096 UOQ131087:UOQ131096 UYM131087:UYM131096 VII131087:VII131096 VSE131087:VSE131096 WCA131087:WCA131096 WLW131087:WLW131096 WVS131087:WVS131096 K196623:K196632 JG196623:JG196632 TC196623:TC196632 ACY196623:ACY196632 AMU196623:AMU196632 AWQ196623:AWQ196632 BGM196623:BGM196632 BQI196623:BQI196632 CAE196623:CAE196632 CKA196623:CKA196632 CTW196623:CTW196632 DDS196623:DDS196632 DNO196623:DNO196632 DXK196623:DXK196632 EHG196623:EHG196632 ERC196623:ERC196632 FAY196623:FAY196632 FKU196623:FKU196632 FUQ196623:FUQ196632 GEM196623:GEM196632 GOI196623:GOI196632 GYE196623:GYE196632 HIA196623:HIA196632 HRW196623:HRW196632 IBS196623:IBS196632 ILO196623:ILO196632 IVK196623:IVK196632 JFG196623:JFG196632 JPC196623:JPC196632 JYY196623:JYY196632 KIU196623:KIU196632 KSQ196623:KSQ196632 LCM196623:LCM196632 LMI196623:LMI196632 LWE196623:LWE196632 MGA196623:MGA196632 MPW196623:MPW196632 MZS196623:MZS196632 NJO196623:NJO196632 NTK196623:NTK196632 ODG196623:ODG196632 ONC196623:ONC196632 OWY196623:OWY196632 PGU196623:PGU196632 PQQ196623:PQQ196632 QAM196623:QAM196632 QKI196623:QKI196632 QUE196623:QUE196632 REA196623:REA196632 RNW196623:RNW196632 RXS196623:RXS196632 SHO196623:SHO196632 SRK196623:SRK196632 TBG196623:TBG196632 TLC196623:TLC196632 TUY196623:TUY196632 UEU196623:UEU196632 UOQ196623:UOQ196632 UYM196623:UYM196632 VII196623:VII196632 VSE196623:VSE196632 WCA196623:WCA196632 WLW196623:WLW196632 WVS196623:WVS196632 K262159:K262168 JG262159:JG262168 TC262159:TC262168 ACY262159:ACY262168 AMU262159:AMU262168 AWQ262159:AWQ262168 BGM262159:BGM262168 BQI262159:BQI262168 CAE262159:CAE262168 CKA262159:CKA262168 CTW262159:CTW262168 DDS262159:DDS262168 DNO262159:DNO262168 DXK262159:DXK262168 EHG262159:EHG262168 ERC262159:ERC262168 FAY262159:FAY262168 FKU262159:FKU262168 FUQ262159:FUQ262168 GEM262159:GEM262168 GOI262159:GOI262168 GYE262159:GYE262168 HIA262159:HIA262168 HRW262159:HRW262168 IBS262159:IBS262168 ILO262159:ILO262168 IVK262159:IVK262168 JFG262159:JFG262168 JPC262159:JPC262168 JYY262159:JYY262168 KIU262159:KIU262168 KSQ262159:KSQ262168 LCM262159:LCM262168 LMI262159:LMI262168 LWE262159:LWE262168 MGA262159:MGA262168 MPW262159:MPW262168 MZS262159:MZS262168 NJO262159:NJO262168 NTK262159:NTK262168 ODG262159:ODG262168 ONC262159:ONC262168 OWY262159:OWY262168 PGU262159:PGU262168 PQQ262159:PQQ262168 QAM262159:QAM262168 QKI262159:QKI262168 QUE262159:QUE262168 REA262159:REA262168 RNW262159:RNW262168 RXS262159:RXS262168 SHO262159:SHO262168 SRK262159:SRK262168 TBG262159:TBG262168 TLC262159:TLC262168 TUY262159:TUY262168 UEU262159:UEU262168 UOQ262159:UOQ262168 UYM262159:UYM262168 VII262159:VII262168 VSE262159:VSE262168 WCA262159:WCA262168 WLW262159:WLW262168 WVS262159:WVS262168 K327695:K327704 JG327695:JG327704 TC327695:TC327704 ACY327695:ACY327704 AMU327695:AMU327704 AWQ327695:AWQ327704 BGM327695:BGM327704 BQI327695:BQI327704 CAE327695:CAE327704 CKA327695:CKA327704 CTW327695:CTW327704 DDS327695:DDS327704 DNO327695:DNO327704 DXK327695:DXK327704 EHG327695:EHG327704 ERC327695:ERC327704 FAY327695:FAY327704 FKU327695:FKU327704 FUQ327695:FUQ327704 GEM327695:GEM327704 GOI327695:GOI327704 GYE327695:GYE327704 HIA327695:HIA327704 HRW327695:HRW327704 IBS327695:IBS327704 ILO327695:ILO327704 IVK327695:IVK327704 JFG327695:JFG327704 JPC327695:JPC327704 JYY327695:JYY327704 KIU327695:KIU327704 KSQ327695:KSQ327704 LCM327695:LCM327704 LMI327695:LMI327704 LWE327695:LWE327704 MGA327695:MGA327704 MPW327695:MPW327704 MZS327695:MZS327704 NJO327695:NJO327704 NTK327695:NTK327704 ODG327695:ODG327704 ONC327695:ONC327704 OWY327695:OWY327704 PGU327695:PGU327704 PQQ327695:PQQ327704 QAM327695:QAM327704 QKI327695:QKI327704 QUE327695:QUE327704 REA327695:REA327704 RNW327695:RNW327704 RXS327695:RXS327704 SHO327695:SHO327704 SRK327695:SRK327704 TBG327695:TBG327704 TLC327695:TLC327704 TUY327695:TUY327704 UEU327695:UEU327704 UOQ327695:UOQ327704 UYM327695:UYM327704 VII327695:VII327704 VSE327695:VSE327704 WCA327695:WCA327704 WLW327695:WLW327704 WVS327695:WVS327704 K393231:K393240 JG393231:JG393240 TC393231:TC393240 ACY393231:ACY393240 AMU393231:AMU393240 AWQ393231:AWQ393240 BGM393231:BGM393240 BQI393231:BQI393240 CAE393231:CAE393240 CKA393231:CKA393240 CTW393231:CTW393240 DDS393231:DDS393240 DNO393231:DNO393240 DXK393231:DXK393240 EHG393231:EHG393240 ERC393231:ERC393240 FAY393231:FAY393240 FKU393231:FKU393240 FUQ393231:FUQ393240 GEM393231:GEM393240 GOI393231:GOI393240 GYE393231:GYE393240 HIA393231:HIA393240 HRW393231:HRW393240 IBS393231:IBS393240 ILO393231:ILO393240 IVK393231:IVK393240 JFG393231:JFG393240 JPC393231:JPC393240 JYY393231:JYY393240 KIU393231:KIU393240 KSQ393231:KSQ393240 LCM393231:LCM393240 LMI393231:LMI393240 LWE393231:LWE393240 MGA393231:MGA393240 MPW393231:MPW393240 MZS393231:MZS393240 NJO393231:NJO393240 NTK393231:NTK393240 ODG393231:ODG393240 ONC393231:ONC393240 OWY393231:OWY393240 PGU393231:PGU393240 PQQ393231:PQQ393240 QAM393231:QAM393240 QKI393231:QKI393240 QUE393231:QUE393240 REA393231:REA393240 RNW393231:RNW393240 RXS393231:RXS393240 SHO393231:SHO393240 SRK393231:SRK393240 TBG393231:TBG393240 TLC393231:TLC393240 TUY393231:TUY393240 UEU393231:UEU393240 UOQ393231:UOQ393240 UYM393231:UYM393240 VII393231:VII393240 VSE393231:VSE393240 WCA393231:WCA393240 WLW393231:WLW393240 WVS393231:WVS393240 K458767:K458776 JG458767:JG458776 TC458767:TC458776 ACY458767:ACY458776 AMU458767:AMU458776 AWQ458767:AWQ458776 BGM458767:BGM458776 BQI458767:BQI458776 CAE458767:CAE458776 CKA458767:CKA458776 CTW458767:CTW458776 DDS458767:DDS458776 DNO458767:DNO458776 DXK458767:DXK458776 EHG458767:EHG458776 ERC458767:ERC458776 FAY458767:FAY458776 FKU458767:FKU458776 FUQ458767:FUQ458776 GEM458767:GEM458776 GOI458767:GOI458776 GYE458767:GYE458776 HIA458767:HIA458776 HRW458767:HRW458776 IBS458767:IBS458776 ILO458767:ILO458776 IVK458767:IVK458776 JFG458767:JFG458776 JPC458767:JPC458776 JYY458767:JYY458776 KIU458767:KIU458776 KSQ458767:KSQ458776 LCM458767:LCM458776 LMI458767:LMI458776 LWE458767:LWE458776 MGA458767:MGA458776 MPW458767:MPW458776 MZS458767:MZS458776 NJO458767:NJO458776 NTK458767:NTK458776 ODG458767:ODG458776 ONC458767:ONC458776 OWY458767:OWY458776 PGU458767:PGU458776 PQQ458767:PQQ458776 QAM458767:QAM458776 QKI458767:QKI458776 QUE458767:QUE458776 REA458767:REA458776 RNW458767:RNW458776 RXS458767:RXS458776 SHO458767:SHO458776 SRK458767:SRK458776 TBG458767:TBG458776 TLC458767:TLC458776 TUY458767:TUY458776 UEU458767:UEU458776 UOQ458767:UOQ458776 UYM458767:UYM458776 VII458767:VII458776 VSE458767:VSE458776 WCA458767:WCA458776 WLW458767:WLW458776 WVS458767:WVS458776 K524303:K524312 JG524303:JG524312 TC524303:TC524312 ACY524303:ACY524312 AMU524303:AMU524312 AWQ524303:AWQ524312 BGM524303:BGM524312 BQI524303:BQI524312 CAE524303:CAE524312 CKA524303:CKA524312 CTW524303:CTW524312 DDS524303:DDS524312 DNO524303:DNO524312 DXK524303:DXK524312 EHG524303:EHG524312 ERC524303:ERC524312 FAY524303:FAY524312 FKU524303:FKU524312 FUQ524303:FUQ524312 GEM524303:GEM524312 GOI524303:GOI524312 GYE524303:GYE524312 HIA524303:HIA524312 HRW524303:HRW524312 IBS524303:IBS524312 ILO524303:ILO524312 IVK524303:IVK524312 JFG524303:JFG524312 JPC524303:JPC524312 JYY524303:JYY524312 KIU524303:KIU524312 KSQ524303:KSQ524312 LCM524303:LCM524312 LMI524303:LMI524312 LWE524303:LWE524312 MGA524303:MGA524312 MPW524303:MPW524312 MZS524303:MZS524312 NJO524303:NJO524312 NTK524303:NTK524312 ODG524303:ODG524312 ONC524303:ONC524312 OWY524303:OWY524312 PGU524303:PGU524312 PQQ524303:PQQ524312 QAM524303:QAM524312 QKI524303:QKI524312 QUE524303:QUE524312 REA524303:REA524312 RNW524303:RNW524312 RXS524303:RXS524312 SHO524303:SHO524312 SRK524303:SRK524312 TBG524303:TBG524312 TLC524303:TLC524312 TUY524303:TUY524312 UEU524303:UEU524312 UOQ524303:UOQ524312 UYM524303:UYM524312 VII524303:VII524312 VSE524303:VSE524312 WCA524303:WCA524312 WLW524303:WLW524312 WVS524303:WVS524312 K589839:K589848 JG589839:JG589848 TC589839:TC589848 ACY589839:ACY589848 AMU589839:AMU589848 AWQ589839:AWQ589848 BGM589839:BGM589848 BQI589839:BQI589848 CAE589839:CAE589848 CKA589839:CKA589848 CTW589839:CTW589848 DDS589839:DDS589848 DNO589839:DNO589848 DXK589839:DXK589848 EHG589839:EHG589848 ERC589839:ERC589848 FAY589839:FAY589848 FKU589839:FKU589848 FUQ589839:FUQ589848 GEM589839:GEM589848 GOI589839:GOI589848 GYE589839:GYE589848 HIA589839:HIA589848 HRW589839:HRW589848 IBS589839:IBS589848 ILO589839:ILO589848 IVK589839:IVK589848 JFG589839:JFG589848 JPC589839:JPC589848 JYY589839:JYY589848 KIU589839:KIU589848 KSQ589839:KSQ589848 LCM589839:LCM589848 LMI589839:LMI589848 LWE589839:LWE589848 MGA589839:MGA589848 MPW589839:MPW589848 MZS589839:MZS589848 NJO589839:NJO589848 NTK589839:NTK589848 ODG589839:ODG589848 ONC589839:ONC589848 OWY589839:OWY589848 PGU589839:PGU589848 PQQ589839:PQQ589848 QAM589839:QAM589848 QKI589839:QKI589848 QUE589839:QUE589848 REA589839:REA589848 RNW589839:RNW589848 RXS589839:RXS589848 SHO589839:SHO589848 SRK589839:SRK589848 TBG589839:TBG589848 TLC589839:TLC589848 TUY589839:TUY589848 UEU589839:UEU589848 UOQ589839:UOQ589848 UYM589839:UYM589848 VII589839:VII589848 VSE589839:VSE589848 WCA589839:WCA589848 WLW589839:WLW589848 WVS589839:WVS589848 K655375:K655384 JG655375:JG655384 TC655375:TC655384 ACY655375:ACY655384 AMU655375:AMU655384 AWQ655375:AWQ655384 BGM655375:BGM655384 BQI655375:BQI655384 CAE655375:CAE655384 CKA655375:CKA655384 CTW655375:CTW655384 DDS655375:DDS655384 DNO655375:DNO655384 DXK655375:DXK655384 EHG655375:EHG655384 ERC655375:ERC655384 FAY655375:FAY655384 FKU655375:FKU655384 FUQ655375:FUQ655384 GEM655375:GEM655384 GOI655375:GOI655384 GYE655375:GYE655384 HIA655375:HIA655384 HRW655375:HRW655384 IBS655375:IBS655384 ILO655375:ILO655384 IVK655375:IVK655384 JFG655375:JFG655384 JPC655375:JPC655384 JYY655375:JYY655384 KIU655375:KIU655384 KSQ655375:KSQ655384 LCM655375:LCM655384 LMI655375:LMI655384 LWE655375:LWE655384 MGA655375:MGA655384 MPW655375:MPW655384 MZS655375:MZS655384 NJO655375:NJO655384 NTK655375:NTK655384 ODG655375:ODG655384 ONC655375:ONC655384 OWY655375:OWY655384 PGU655375:PGU655384 PQQ655375:PQQ655384 QAM655375:QAM655384 QKI655375:QKI655384 QUE655375:QUE655384 REA655375:REA655384 RNW655375:RNW655384 RXS655375:RXS655384 SHO655375:SHO655384 SRK655375:SRK655384 TBG655375:TBG655384 TLC655375:TLC655384 TUY655375:TUY655384 UEU655375:UEU655384 UOQ655375:UOQ655384 UYM655375:UYM655384 VII655375:VII655384 VSE655375:VSE655384 WCA655375:WCA655384 WLW655375:WLW655384 WVS655375:WVS655384 K720911:K720920 JG720911:JG720920 TC720911:TC720920 ACY720911:ACY720920 AMU720911:AMU720920 AWQ720911:AWQ720920 BGM720911:BGM720920 BQI720911:BQI720920 CAE720911:CAE720920 CKA720911:CKA720920 CTW720911:CTW720920 DDS720911:DDS720920 DNO720911:DNO720920 DXK720911:DXK720920 EHG720911:EHG720920 ERC720911:ERC720920 FAY720911:FAY720920 FKU720911:FKU720920 FUQ720911:FUQ720920 GEM720911:GEM720920 GOI720911:GOI720920 GYE720911:GYE720920 HIA720911:HIA720920 HRW720911:HRW720920 IBS720911:IBS720920 ILO720911:ILO720920 IVK720911:IVK720920 JFG720911:JFG720920 JPC720911:JPC720920 JYY720911:JYY720920 KIU720911:KIU720920 KSQ720911:KSQ720920 LCM720911:LCM720920 LMI720911:LMI720920 LWE720911:LWE720920 MGA720911:MGA720920 MPW720911:MPW720920 MZS720911:MZS720920 NJO720911:NJO720920 NTK720911:NTK720920 ODG720911:ODG720920 ONC720911:ONC720920 OWY720911:OWY720920 PGU720911:PGU720920 PQQ720911:PQQ720920 QAM720911:QAM720920 QKI720911:QKI720920 QUE720911:QUE720920 REA720911:REA720920 RNW720911:RNW720920 RXS720911:RXS720920 SHO720911:SHO720920 SRK720911:SRK720920 TBG720911:TBG720920 TLC720911:TLC720920 TUY720911:TUY720920 UEU720911:UEU720920 UOQ720911:UOQ720920 UYM720911:UYM720920 VII720911:VII720920 VSE720911:VSE720920 WCA720911:WCA720920 WLW720911:WLW720920 WVS720911:WVS720920 K786447:K786456 JG786447:JG786456 TC786447:TC786456 ACY786447:ACY786456 AMU786447:AMU786456 AWQ786447:AWQ786456 BGM786447:BGM786456 BQI786447:BQI786456 CAE786447:CAE786456 CKA786447:CKA786456 CTW786447:CTW786456 DDS786447:DDS786456 DNO786447:DNO786456 DXK786447:DXK786456 EHG786447:EHG786456 ERC786447:ERC786456 FAY786447:FAY786456 FKU786447:FKU786456 FUQ786447:FUQ786456 GEM786447:GEM786456 GOI786447:GOI786456 GYE786447:GYE786456 HIA786447:HIA786456 HRW786447:HRW786456 IBS786447:IBS786456 ILO786447:ILO786456 IVK786447:IVK786456 JFG786447:JFG786456 JPC786447:JPC786456 JYY786447:JYY786456 KIU786447:KIU786456 KSQ786447:KSQ786456 LCM786447:LCM786456 LMI786447:LMI786456 LWE786447:LWE786456 MGA786447:MGA786456 MPW786447:MPW786456 MZS786447:MZS786456 NJO786447:NJO786456 NTK786447:NTK786456 ODG786447:ODG786456 ONC786447:ONC786456 OWY786447:OWY786456 PGU786447:PGU786456 PQQ786447:PQQ786456 QAM786447:QAM786456 QKI786447:QKI786456 QUE786447:QUE786456 REA786447:REA786456 RNW786447:RNW786456 RXS786447:RXS786456 SHO786447:SHO786456 SRK786447:SRK786456 TBG786447:TBG786456 TLC786447:TLC786456 TUY786447:TUY786456 UEU786447:UEU786456 UOQ786447:UOQ786456 UYM786447:UYM786456 VII786447:VII786456 VSE786447:VSE786456 WCA786447:WCA786456 WLW786447:WLW786456 WVS786447:WVS786456 K851983:K851992 JG851983:JG851992 TC851983:TC851992 ACY851983:ACY851992 AMU851983:AMU851992 AWQ851983:AWQ851992 BGM851983:BGM851992 BQI851983:BQI851992 CAE851983:CAE851992 CKA851983:CKA851992 CTW851983:CTW851992 DDS851983:DDS851992 DNO851983:DNO851992 DXK851983:DXK851992 EHG851983:EHG851992 ERC851983:ERC851992 FAY851983:FAY851992 FKU851983:FKU851992 FUQ851983:FUQ851992 GEM851983:GEM851992 GOI851983:GOI851992 GYE851983:GYE851992 HIA851983:HIA851992 HRW851983:HRW851992 IBS851983:IBS851992 ILO851983:ILO851992 IVK851983:IVK851992 JFG851983:JFG851992 JPC851983:JPC851992 JYY851983:JYY851992 KIU851983:KIU851992 KSQ851983:KSQ851992 LCM851983:LCM851992 LMI851983:LMI851992 LWE851983:LWE851992 MGA851983:MGA851992 MPW851983:MPW851992 MZS851983:MZS851992 NJO851983:NJO851992 NTK851983:NTK851992 ODG851983:ODG851992 ONC851983:ONC851992 OWY851983:OWY851992 PGU851983:PGU851992 PQQ851983:PQQ851992 QAM851983:QAM851992 QKI851983:QKI851992 QUE851983:QUE851992 REA851983:REA851992 RNW851983:RNW851992 RXS851983:RXS851992 SHO851983:SHO851992 SRK851983:SRK851992 TBG851983:TBG851992 TLC851983:TLC851992 TUY851983:TUY851992 UEU851983:UEU851992 UOQ851983:UOQ851992 UYM851983:UYM851992 VII851983:VII851992 VSE851983:VSE851992 WCA851983:WCA851992 WLW851983:WLW851992 WVS851983:WVS851992 K917519:K917528 JG917519:JG917528 TC917519:TC917528 ACY917519:ACY917528 AMU917519:AMU917528 AWQ917519:AWQ917528 BGM917519:BGM917528 BQI917519:BQI917528 CAE917519:CAE917528 CKA917519:CKA917528 CTW917519:CTW917528 DDS917519:DDS917528 DNO917519:DNO917528 DXK917519:DXK917528 EHG917519:EHG917528 ERC917519:ERC917528 FAY917519:FAY917528 FKU917519:FKU917528 FUQ917519:FUQ917528 GEM917519:GEM917528 GOI917519:GOI917528 GYE917519:GYE917528 HIA917519:HIA917528 HRW917519:HRW917528 IBS917519:IBS917528 ILO917519:ILO917528 IVK917519:IVK917528 JFG917519:JFG917528 JPC917519:JPC917528 JYY917519:JYY917528 KIU917519:KIU917528 KSQ917519:KSQ917528 LCM917519:LCM917528 LMI917519:LMI917528 LWE917519:LWE917528 MGA917519:MGA917528 MPW917519:MPW917528 MZS917519:MZS917528 NJO917519:NJO917528 NTK917519:NTK917528 ODG917519:ODG917528 ONC917519:ONC917528 OWY917519:OWY917528 PGU917519:PGU917528 PQQ917519:PQQ917528 QAM917519:QAM917528 QKI917519:QKI917528 QUE917519:QUE917528 REA917519:REA917528 RNW917519:RNW917528 RXS917519:RXS917528 SHO917519:SHO917528 SRK917519:SRK917528 TBG917519:TBG917528 TLC917519:TLC917528 TUY917519:TUY917528 UEU917519:UEU917528 UOQ917519:UOQ917528 UYM917519:UYM917528 VII917519:VII917528 VSE917519:VSE917528 WCA917519:WCA917528 WLW917519:WLW917528 WVS917519:WVS917528 K983055:K983064 JG983055:JG983064 TC983055:TC983064 ACY983055:ACY983064 AMU983055:AMU983064 AWQ983055:AWQ983064 BGM983055:BGM983064 BQI983055:BQI983064 CAE983055:CAE983064 CKA983055:CKA983064 CTW983055:CTW983064 DDS983055:DDS983064 DNO983055:DNO983064 DXK983055:DXK983064 EHG983055:EHG983064 ERC983055:ERC983064 FAY983055:FAY983064 FKU983055:FKU983064 FUQ983055:FUQ983064 GEM983055:GEM983064 GOI983055:GOI983064 GYE983055:GYE983064 HIA983055:HIA983064 HRW983055:HRW983064 IBS983055:IBS983064 ILO983055:ILO983064 IVK983055:IVK983064 JFG983055:JFG983064 JPC983055:JPC983064 JYY983055:JYY983064 KIU983055:KIU983064 KSQ983055:KSQ983064 LCM983055:LCM983064 LMI983055:LMI983064 LWE983055:LWE983064 MGA983055:MGA983064 MPW983055:MPW983064 MZS983055:MZS983064 NJO983055:NJO983064 NTK983055:NTK983064 ODG983055:ODG983064 ONC983055:ONC983064 OWY983055:OWY983064 PGU983055:PGU983064 PQQ983055:PQQ983064 QAM983055:QAM983064 QKI983055:QKI983064 QUE983055:QUE983064 REA983055:REA983064 RNW983055:RNW983064 RXS983055:RXS983064 SHO983055:SHO983064 SRK983055:SRK983064 TBG983055:TBG983064 TLC983055:TLC983064 TUY983055:TUY983064 UEU983055:UEU983064 UOQ983055:UOQ983064 UYM983055:UYM983064 VII983055:VII983064 VSE983055:VSE983064 WCA983055:WCA983064 WLW983055:WLW983064 WVS983055:WVS983064 G65551:G65560 JC65551:JC65560 SY65551:SY65560 ACU65551:ACU65560 AMQ65551:AMQ65560 AWM65551:AWM65560 BGI65551:BGI65560 BQE65551:BQE65560 CAA65551:CAA65560 CJW65551:CJW65560 CTS65551:CTS65560 DDO65551:DDO65560 DNK65551:DNK65560 DXG65551:DXG65560 EHC65551:EHC65560 EQY65551:EQY65560 FAU65551:FAU65560 FKQ65551:FKQ65560 FUM65551:FUM65560 GEI65551:GEI65560 GOE65551:GOE65560 GYA65551:GYA65560 HHW65551:HHW65560 HRS65551:HRS65560 IBO65551:IBO65560 ILK65551:ILK65560 IVG65551:IVG65560 JFC65551:JFC65560 JOY65551:JOY65560 JYU65551:JYU65560 KIQ65551:KIQ65560 KSM65551:KSM65560 LCI65551:LCI65560 LME65551:LME65560 LWA65551:LWA65560 MFW65551:MFW65560 MPS65551:MPS65560 MZO65551:MZO65560 NJK65551:NJK65560 NTG65551:NTG65560 ODC65551:ODC65560 OMY65551:OMY65560 OWU65551:OWU65560 PGQ65551:PGQ65560 PQM65551:PQM65560 QAI65551:QAI65560 QKE65551:QKE65560 QUA65551:QUA65560 RDW65551:RDW65560 RNS65551:RNS65560 RXO65551:RXO65560 SHK65551:SHK65560 SRG65551:SRG65560 TBC65551:TBC65560 TKY65551:TKY65560 TUU65551:TUU65560 UEQ65551:UEQ65560 UOM65551:UOM65560 UYI65551:UYI65560 VIE65551:VIE65560 VSA65551:VSA65560 WBW65551:WBW65560 WLS65551:WLS65560 WVO65551:WVO65560 G131087:G131096 JC131087:JC131096 SY131087:SY131096 ACU131087:ACU131096 AMQ131087:AMQ131096 AWM131087:AWM131096 BGI131087:BGI131096 BQE131087:BQE131096 CAA131087:CAA131096 CJW131087:CJW131096 CTS131087:CTS131096 DDO131087:DDO131096 DNK131087:DNK131096 DXG131087:DXG131096 EHC131087:EHC131096 EQY131087:EQY131096 FAU131087:FAU131096 FKQ131087:FKQ131096 FUM131087:FUM131096 GEI131087:GEI131096 GOE131087:GOE131096 GYA131087:GYA131096 HHW131087:HHW131096 HRS131087:HRS131096 IBO131087:IBO131096 ILK131087:ILK131096 IVG131087:IVG131096 JFC131087:JFC131096 JOY131087:JOY131096 JYU131087:JYU131096 KIQ131087:KIQ131096 KSM131087:KSM131096 LCI131087:LCI131096 LME131087:LME131096 LWA131087:LWA131096 MFW131087:MFW131096 MPS131087:MPS131096 MZO131087:MZO131096 NJK131087:NJK131096 NTG131087:NTG131096 ODC131087:ODC131096 OMY131087:OMY131096 OWU131087:OWU131096 PGQ131087:PGQ131096 PQM131087:PQM131096 QAI131087:QAI131096 QKE131087:QKE131096 QUA131087:QUA131096 RDW131087:RDW131096 RNS131087:RNS131096 RXO131087:RXO131096 SHK131087:SHK131096 SRG131087:SRG131096 TBC131087:TBC131096 TKY131087:TKY131096 TUU131087:TUU131096 UEQ131087:UEQ131096 UOM131087:UOM131096 UYI131087:UYI131096 VIE131087:VIE131096 VSA131087:VSA131096 WBW131087:WBW131096 WLS131087:WLS131096 WVO131087:WVO131096 G196623:G196632 JC196623:JC196632 SY196623:SY196632 ACU196623:ACU196632 AMQ196623:AMQ196632 AWM196623:AWM196632 BGI196623:BGI196632 BQE196623:BQE196632 CAA196623:CAA196632 CJW196623:CJW196632 CTS196623:CTS196632 DDO196623:DDO196632 DNK196623:DNK196632 DXG196623:DXG196632 EHC196623:EHC196632 EQY196623:EQY196632 FAU196623:FAU196632 FKQ196623:FKQ196632 FUM196623:FUM196632 GEI196623:GEI196632 GOE196623:GOE196632 GYA196623:GYA196632 HHW196623:HHW196632 HRS196623:HRS196632 IBO196623:IBO196632 ILK196623:ILK196632 IVG196623:IVG196632 JFC196623:JFC196632 JOY196623:JOY196632 JYU196623:JYU196632 KIQ196623:KIQ196632 KSM196623:KSM196632 LCI196623:LCI196632 LME196623:LME196632 LWA196623:LWA196632 MFW196623:MFW196632 MPS196623:MPS196632 MZO196623:MZO196632 NJK196623:NJK196632 NTG196623:NTG196632 ODC196623:ODC196632 OMY196623:OMY196632 OWU196623:OWU196632 PGQ196623:PGQ196632 PQM196623:PQM196632 QAI196623:QAI196632 QKE196623:QKE196632 QUA196623:QUA196632 RDW196623:RDW196632 RNS196623:RNS196632 RXO196623:RXO196632 SHK196623:SHK196632 SRG196623:SRG196632 TBC196623:TBC196632 TKY196623:TKY196632 TUU196623:TUU196632 UEQ196623:UEQ196632 UOM196623:UOM196632 UYI196623:UYI196632 VIE196623:VIE196632 VSA196623:VSA196632 WBW196623:WBW196632 WLS196623:WLS196632 WVO196623:WVO196632 G262159:G262168 JC262159:JC262168 SY262159:SY262168 ACU262159:ACU262168 AMQ262159:AMQ262168 AWM262159:AWM262168 BGI262159:BGI262168 BQE262159:BQE262168 CAA262159:CAA262168 CJW262159:CJW262168 CTS262159:CTS262168 DDO262159:DDO262168 DNK262159:DNK262168 DXG262159:DXG262168 EHC262159:EHC262168 EQY262159:EQY262168 FAU262159:FAU262168 FKQ262159:FKQ262168 FUM262159:FUM262168 GEI262159:GEI262168 GOE262159:GOE262168 GYA262159:GYA262168 HHW262159:HHW262168 HRS262159:HRS262168 IBO262159:IBO262168 ILK262159:ILK262168 IVG262159:IVG262168 JFC262159:JFC262168 JOY262159:JOY262168 JYU262159:JYU262168 KIQ262159:KIQ262168 KSM262159:KSM262168 LCI262159:LCI262168 LME262159:LME262168 LWA262159:LWA262168 MFW262159:MFW262168 MPS262159:MPS262168 MZO262159:MZO262168 NJK262159:NJK262168 NTG262159:NTG262168 ODC262159:ODC262168 OMY262159:OMY262168 OWU262159:OWU262168 PGQ262159:PGQ262168 PQM262159:PQM262168 QAI262159:QAI262168 QKE262159:QKE262168 QUA262159:QUA262168 RDW262159:RDW262168 RNS262159:RNS262168 RXO262159:RXO262168 SHK262159:SHK262168 SRG262159:SRG262168 TBC262159:TBC262168 TKY262159:TKY262168 TUU262159:TUU262168 UEQ262159:UEQ262168 UOM262159:UOM262168 UYI262159:UYI262168 VIE262159:VIE262168 VSA262159:VSA262168 WBW262159:WBW262168 WLS262159:WLS262168 WVO262159:WVO262168 G327695:G327704 JC327695:JC327704 SY327695:SY327704 ACU327695:ACU327704 AMQ327695:AMQ327704 AWM327695:AWM327704 BGI327695:BGI327704 BQE327695:BQE327704 CAA327695:CAA327704 CJW327695:CJW327704 CTS327695:CTS327704 DDO327695:DDO327704 DNK327695:DNK327704 DXG327695:DXG327704 EHC327695:EHC327704 EQY327695:EQY327704 FAU327695:FAU327704 FKQ327695:FKQ327704 FUM327695:FUM327704 GEI327695:GEI327704 GOE327695:GOE327704 GYA327695:GYA327704 HHW327695:HHW327704 HRS327695:HRS327704 IBO327695:IBO327704 ILK327695:ILK327704 IVG327695:IVG327704 JFC327695:JFC327704 JOY327695:JOY327704 JYU327695:JYU327704 KIQ327695:KIQ327704 KSM327695:KSM327704 LCI327695:LCI327704 LME327695:LME327704 LWA327695:LWA327704 MFW327695:MFW327704 MPS327695:MPS327704 MZO327695:MZO327704 NJK327695:NJK327704 NTG327695:NTG327704 ODC327695:ODC327704 OMY327695:OMY327704 OWU327695:OWU327704 PGQ327695:PGQ327704 PQM327695:PQM327704 QAI327695:QAI327704 QKE327695:QKE327704 QUA327695:QUA327704 RDW327695:RDW327704 RNS327695:RNS327704 RXO327695:RXO327704 SHK327695:SHK327704 SRG327695:SRG327704 TBC327695:TBC327704 TKY327695:TKY327704 TUU327695:TUU327704 UEQ327695:UEQ327704 UOM327695:UOM327704 UYI327695:UYI327704 VIE327695:VIE327704 VSA327695:VSA327704 WBW327695:WBW327704 WLS327695:WLS327704 WVO327695:WVO327704 G393231:G393240 JC393231:JC393240 SY393231:SY393240 ACU393231:ACU393240 AMQ393231:AMQ393240 AWM393231:AWM393240 BGI393231:BGI393240 BQE393231:BQE393240 CAA393231:CAA393240 CJW393231:CJW393240 CTS393231:CTS393240 DDO393231:DDO393240 DNK393231:DNK393240 DXG393231:DXG393240 EHC393231:EHC393240 EQY393231:EQY393240 FAU393231:FAU393240 FKQ393231:FKQ393240 FUM393231:FUM393240 GEI393231:GEI393240 GOE393231:GOE393240 GYA393231:GYA393240 HHW393231:HHW393240 HRS393231:HRS393240 IBO393231:IBO393240 ILK393231:ILK393240 IVG393231:IVG393240 JFC393231:JFC393240 JOY393231:JOY393240 JYU393231:JYU393240 KIQ393231:KIQ393240 KSM393231:KSM393240 LCI393231:LCI393240 LME393231:LME393240 LWA393231:LWA393240 MFW393231:MFW393240 MPS393231:MPS393240 MZO393231:MZO393240 NJK393231:NJK393240 NTG393231:NTG393240 ODC393231:ODC393240 OMY393231:OMY393240 OWU393231:OWU393240 PGQ393231:PGQ393240 PQM393231:PQM393240 QAI393231:QAI393240 QKE393231:QKE393240 QUA393231:QUA393240 RDW393231:RDW393240 RNS393231:RNS393240 RXO393231:RXO393240 SHK393231:SHK393240 SRG393231:SRG393240 TBC393231:TBC393240 TKY393231:TKY393240 TUU393231:TUU393240 UEQ393231:UEQ393240 UOM393231:UOM393240 UYI393231:UYI393240 VIE393231:VIE393240 VSA393231:VSA393240 WBW393231:WBW393240 WLS393231:WLS393240 WVO393231:WVO393240 G458767:G458776 JC458767:JC458776 SY458767:SY458776 ACU458767:ACU458776 AMQ458767:AMQ458776 AWM458767:AWM458776 BGI458767:BGI458776 BQE458767:BQE458776 CAA458767:CAA458776 CJW458767:CJW458776 CTS458767:CTS458776 DDO458767:DDO458776 DNK458767:DNK458776 DXG458767:DXG458776 EHC458767:EHC458776 EQY458767:EQY458776 FAU458767:FAU458776 FKQ458767:FKQ458776 FUM458767:FUM458776 GEI458767:GEI458776 GOE458767:GOE458776 GYA458767:GYA458776 HHW458767:HHW458776 HRS458767:HRS458776 IBO458767:IBO458776 ILK458767:ILK458776 IVG458767:IVG458776 JFC458767:JFC458776 JOY458767:JOY458776 JYU458767:JYU458776 KIQ458767:KIQ458776 KSM458767:KSM458776 LCI458767:LCI458776 LME458767:LME458776 LWA458767:LWA458776 MFW458767:MFW458776 MPS458767:MPS458776 MZO458767:MZO458776 NJK458767:NJK458776 NTG458767:NTG458776 ODC458767:ODC458776 OMY458767:OMY458776 OWU458767:OWU458776 PGQ458767:PGQ458776 PQM458767:PQM458776 QAI458767:QAI458776 QKE458767:QKE458776 QUA458767:QUA458776 RDW458767:RDW458776 RNS458767:RNS458776 RXO458767:RXO458776 SHK458767:SHK458776 SRG458767:SRG458776 TBC458767:TBC458776 TKY458767:TKY458776 TUU458767:TUU458776 UEQ458767:UEQ458776 UOM458767:UOM458776 UYI458767:UYI458776 VIE458767:VIE458776 VSA458767:VSA458776 WBW458767:WBW458776 WLS458767:WLS458776 WVO458767:WVO458776 G524303:G524312 JC524303:JC524312 SY524303:SY524312 ACU524303:ACU524312 AMQ524303:AMQ524312 AWM524303:AWM524312 BGI524303:BGI524312 BQE524303:BQE524312 CAA524303:CAA524312 CJW524303:CJW524312 CTS524303:CTS524312 DDO524303:DDO524312 DNK524303:DNK524312 DXG524303:DXG524312 EHC524303:EHC524312 EQY524303:EQY524312 FAU524303:FAU524312 FKQ524303:FKQ524312 FUM524303:FUM524312 GEI524303:GEI524312 GOE524303:GOE524312 GYA524303:GYA524312 HHW524303:HHW524312 HRS524303:HRS524312 IBO524303:IBO524312 ILK524303:ILK524312 IVG524303:IVG524312 JFC524303:JFC524312 JOY524303:JOY524312 JYU524303:JYU524312 KIQ524303:KIQ524312 KSM524303:KSM524312 LCI524303:LCI524312 LME524303:LME524312 LWA524303:LWA524312 MFW524303:MFW524312 MPS524303:MPS524312 MZO524303:MZO524312 NJK524303:NJK524312 NTG524303:NTG524312 ODC524303:ODC524312 OMY524303:OMY524312 OWU524303:OWU524312 PGQ524303:PGQ524312 PQM524303:PQM524312 QAI524303:QAI524312 QKE524303:QKE524312 QUA524303:QUA524312 RDW524303:RDW524312 RNS524303:RNS524312 RXO524303:RXO524312 SHK524303:SHK524312 SRG524303:SRG524312 TBC524303:TBC524312 TKY524303:TKY524312 TUU524303:TUU524312 UEQ524303:UEQ524312 UOM524303:UOM524312 UYI524303:UYI524312 VIE524303:VIE524312 VSA524303:VSA524312 WBW524303:WBW524312 WLS524303:WLS524312 WVO524303:WVO524312 G589839:G589848 JC589839:JC589848 SY589839:SY589848 ACU589839:ACU589848 AMQ589839:AMQ589848 AWM589839:AWM589848 BGI589839:BGI589848 BQE589839:BQE589848 CAA589839:CAA589848 CJW589839:CJW589848 CTS589839:CTS589848 DDO589839:DDO589848 DNK589839:DNK589848 DXG589839:DXG589848 EHC589839:EHC589848 EQY589839:EQY589848 FAU589839:FAU589848 FKQ589839:FKQ589848 FUM589839:FUM589848 GEI589839:GEI589848 GOE589839:GOE589848 GYA589839:GYA589848 HHW589839:HHW589848 HRS589839:HRS589848 IBO589839:IBO589848 ILK589839:ILK589848 IVG589839:IVG589848 JFC589839:JFC589848 JOY589839:JOY589848 JYU589839:JYU589848 KIQ589839:KIQ589848 KSM589839:KSM589848 LCI589839:LCI589848 LME589839:LME589848 LWA589839:LWA589848 MFW589839:MFW589848 MPS589839:MPS589848 MZO589839:MZO589848 NJK589839:NJK589848 NTG589839:NTG589848 ODC589839:ODC589848 OMY589839:OMY589848 OWU589839:OWU589848 PGQ589839:PGQ589848 PQM589839:PQM589848 QAI589839:QAI589848 QKE589839:QKE589848 QUA589839:QUA589848 RDW589839:RDW589848 RNS589839:RNS589848 RXO589839:RXO589848 SHK589839:SHK589848 SRG589839:SRG589848 TBC589839:TBC589848 TKY589839:TKY589848 TUU589839:TUU589848 UEQ589839:UEQ589848 UOM589839:UOM589848 UYI589839:UYI589848 VIE589839:VIE589848 VSA589839:VSA589848 WBW589839:WBW589848 WLS589839:WLS589848 WVO589839:WVO589848 G655375:G655384 JC655375:JC655384 SY655375:SY655384 ACU655375:ACU655384 AMQ655375:AMQ655384 AWM655375:AWM655384 BGI655375:BGI655384 BQE655375:BQE655384 CAA655375:CAA655384 CJW655375:CJW655384 CTS655375:CTS655384 DDO655375:DDO655384 DNK655375:DNK655384 DXG655375:DXG655384 EHC655375:EHC655384 EQY655375:EQY655384 FAU655375:FAU655384 FKQ655375:FKQ655384 FUM655375:FUM655384 GEI655375:GEI655384 GOE655375:GOE655384 GYA655375:GYA655384 HHW655375:HHW655384 HRS655375:HRS655384 IBO655375:IBO655384 ILK655375:ILK655384 IVG655375:IVG655384 JFC655375:JFC655384 JOY655375:JOY655384 JYU655375:JYU655384 KIQ655375:KIQ655384 KSM655375:KSM655384 LCI655375:LCI655384 LME655375:LME655384 LWA655375:LWA655384 MFW655375:MFW655384 MPS655375:MPS655384 MZO655375:MZO655384 NJK655375:NJK655384 NTG655375:NTG655384 ODC655375:ODC655384 OMY655375:OMY655384 OWU655375:OWU655384 PGQ655375:PGQ655384 PQM655375:PQM655384 QAI655375:QAI655384 QKE655375:QKE655384 QUA655375:QUA655384 RDW655375:RDW655384 RNS655375:RNS655384 RXO655375:RXO655384 SHK655375:SHK655384 SRG655375:SRG655384 TBC655375:TBC655384 TKY655375:TKY655384 TUU655375:TUU655384 UEQ655375:UEQ655384 UOM655375:UOM655384 UYI655375:UYI655384 VIE655375:VIE655384 VSA655375:VSA655384 WBW655375:WBW655384 WLS655375:WLS655384 WVO655375:WVO655384 G720911:G720920 JC720911:JC720920 SY720911:SY720920 ACU720911:ACU720920 AMQ720911:AMQ720920 AWM720911:AWM720920 BGI720911:BGI720920 BQE720911:BQE720920 CAA720911:CAA720920 CJW720911:CJW720920 CTS720911:CTS720920 DDO720911:DDO720920 DNK720911:DNK720920 DXG720911:DXG720920 EHC720911:EHC720920 EQY720911:EQY720920 FAU720911:FAU720920 FKQ720911:FKQ720920 FUM720911:FUM720920 GEI720911:GEI720920 GOE720911:GOE720920 GYA720911:GYA720920 HHW720911:HHW720920 HRS720911:HRS720920 IBO720911:IBO720920 ILK720911:ILK720920 IVG720911:IVG720920 JFC720911:JFC720920 JOY720911:JOY720920 JYU720911:JYU720920 KIQ720911:KIQ720920 KSM720911:KSM720920 LCI720911:LCI720920 LME720911:LME720920 LWA720911:LWA720920 MFW720911:MFW720920 MPS720911:MPS720920 MZO720911:MZO720920 NJK720911:NJK720920 NTG720911:NTG720920 ODC720911:ODC720920 OMY720911:OMY720920 OWU720911:OWU720920 PGQ720911:PGQ720920 PQM720911:PQM720920 QAI720911:QAI720920 QKE720911:QKE720920 QUA720911:QUA720920 RDW720911:RDW720920 RNS720911:RNS720920 RXO720911:RXO720920 SHK720911:SHK720920 SRG720911:SRG720920 TBC720911:TBC720920 TKY720911:TKY720920 TUU720911:TUU720920 UEQ720911:UEQ720920 UOM720911:UOM720920 UYI720911:UYI720920 VIE720911:VIE720920 VSA720911:VSA720920 WBW720911:WBW720920 WLS720911:WLS720920 WVO720911:WVO720920 G786447:G786456 JC786447:JC786456 SY786447:SY786456 ACU786447:ACU786456 AMQ786447:AMQ786456 AWM786447:AWM786456 BGI786447:BGI786456 BQE786447:BQE786456 CAA786447:CAA786456 CJW786447:CJW786456 CTS786447:CTS786456 DDO786447:DDO786456 DNK786447:DNK786456 DXG786447:DXG786456 EHC786447:EHC786456 EQY786447:EQY786456 FAU786447:FAU786456 FKQ786447:FKQ786456 FUM786447:FUM786456 GEI786447:GEI786456 GOE786447:GOE786456 GYA786447:GYA786456 HHW786447:HHW786456 HRS786447:HRS786456 IBO786447:IBO786456 ILK786447:ILK786456 IVG786447:IVG786456 JFC786447:JFC786456 JOY786447:JOY786456 JYU786447:JYU786456 KIQ786447:KIQ786456 KSM786447:KSM786456 LCI786447:LCI786456 LME786447:LME786456 LWA786447:LWA786456 MFW786447:MFW786456 MPS786447:MPS786456 MZO786447:MZO786456 NJK786447:NJK786456 NTG786447:NTG786456 ODC786447:ODC786456 OMY786447:OMY786456 OWU786447:OWU786456 PGQ786447:PGQ786456 PQM786447:PQM786456 QAI786447:QAI786456 QKE786447:QKE786456 QUA786447:QUA786456 RDW786447:RDW786456 RNS786447:RNS786456 RXO786447:RXO786456 SHK786447:SHK786456 SRG786447:SRG786456 TBC786447:TBC786456 TKY786447:TKY786456 TUU786447:TUU786456 UEQ786447:UEQ786456 UOM786447:UOM786456 UYI786447:UYI786456 VIE786447:VIE786456 VSA786447:VSA786456 WBW786447:WBW786456 WLS786447:WLS786456 WVO786447:WVO786456 G851983:G851992 JC851983:JC851992 SY851983:SY851992 ACU851983:ACU851992 AMQ851983:AMQ851992 AWM851983:AWM851992 BGI851983:BGI851992 BQE851983:BQE851992 CAA851983:CAA851992 CJW851983:CJW851992 CTS851983:CTS851992 DDO851983:DDO851992 DNK851983:DNK851992 DXG851983:DXG851992 EHC851983:EHC851992 EQY851983:EQY851992 FAU851983:FAU851992 FKQ851983:FKQ851992 FUM851983:FUM851992 GEI851983:GEI851992 GOE851983:GOE851992 GYA851983:GYA851992 HHW851983:HHW851992 HRS851983:HRS851992 IBO851983:IBO851992 ILK851983:ILK851992 IVG851983:IVG851992 JFC851983:JFC851992 JOY851983:JOY851992 JYU851983:JYU851992 KIQ851983:KIQ851992 KSM851983:KSM851992 LCI851983:LCI851992 LME851983:LME851992 LWA851983:LWA851992 MFW851983:MFW851992 MPS851983:MPS851992 MZO851983:MZO851992 NJK851983:NJK851992 NTG851983:NTG851992 ODC851983:ODC851992 OMY851983:OMY851992 OWU851983:OWU851992 PGQ851983:PGQ851992 PQM851983:PQM851992 QAI851983:QAI851992 QKE851983:QKE851992 QUA851983:QUA851992 RDW851983:RDW851992 RNS851983:RNS851992 RXO851983:RXO851992 SHK851983:SHK851992 SRG851983:SRG851992 TBC851983:TBC851992 TKY851983:TKY851992 TUU851983:TUU851992 UEQ851983:UEQ851992 UOM851983:UOM851992 UYI851983:UYI851992 VIE851983:VIE851992 VSA851983:VSA851992 WBW851983:WBW851992 WLS851983:WLS851992 WVO851983:WVO851992 G917519:G917528 JC917519:JC917528 SY917519:SY917528 ACU917519:ACU917528 AMQ917519:AMQ917528 AWM917519:AWM917528 BGI917519:BGI917528 BQE917519:BQE917528 CAA917519:CAA917528 CJW917519:CJW917528 CTS917519:CTS917528 DDO917519:DDO917528 DNK917519:DNK917528 DXG917519:DXG917528 EHC917519:EHC917528 EQY917519:EQY917528 FAU917519:FAU917528 FKQ917519:FKQ917528 FUM917519:FUM917528 GEI917519:GEI917528 GOE917519:GOE917528 GYA917519:GYA917528 HHW917519:HHW917528 HRS917519:HRS917528 IBO917519:IBO917528 ILK917519:ILK917528 IVG917519:IVG917528 JFC917519:JFC917528 JOY917519:JOY917528 JYU917519:JYU917528 KIQ917519:KIQ917528 KSM917519:KSM917528 LCI917519:LCI917528 LME917519:LME917528 LWA917519:LWA917528 MFW917519:MFW917528 MPS917519:MPS917528 MZO917519:MZO917528 NJK917519:NJK917528 NTG917519:NTG917528 ODC917519:ODC917528 OMY917519:OMY917528 OWU917519:OWU917528 PGQ917519:PGQ917528 PQM917519:PQM917528 QAI917519:QAI917528 QKE917519:QKE917528 QUA917519:QUA917528 RDW917519:RDW917528 RNS917519:RNS917528 RXO917519:RXO917528 SHK917519:SHK917528 SRG917519:SRG917528 TBC917519:TBC917528 TKY917519:TKY917528 TUU917519:TUU917528 UEQ917519:UEQ917528 UOM917519:UOM917528 UYI917519:UYI917528 VIE917519:VIE917528 VSA917519:VSA917528 WBW917519:WBW917528 WLS917519:WLS917528 WVO917519:WVO917528 G983055:G983064 JC983055:JC983064 SY983055:SY983064 ACU983055:ACU983064 AMQ983055:AMQ983064 AWM983055:AWM983064 BGI983055:BGI983064 BQE983055:BQE983064 CAA983055:CAA983064 CJW983055:CJW983064 CTS983055:CTS983064 DDO983055:DDO983064 DNK983055:DNK983064 DXG983055:DXG983064 EHC983055:EHC983064 EQY983055:EQY983064 FAU983055:FAU983064 FKQ983055:FKQ983064 FUM983055:FUM983064 GEI983055:GEI983064 GOE983055:GOE983064 GYA983055:GYA983064 HHW983055:HHW983064 HRS983055:HRS983064 IBO983055:IBO983064 ILK983055:ILK983064 IVG983055:IVG983064 JFC983055:JFC983064 JOY983055:JOY983064 JYU983055:JYU983064 KIQ983055:KIQ983064 KSM983055:KSM983064 LCI983055:LCI983064 LME983055:LME983064 LWA983055:LWA983064 MFW983055:MFW983064 MPS983055:MPS983064 MZO983055:MZO983064 NJK983055:NJK983064 NTG983055:NTG983064 ODC983055:ODC983064 OMY983055:OMY983064 OWU983055:OWU983064 PGQ983055:PGQ983064 PQM983055:PQM983064 QAI983055:QAI983064 QKE983055:QKE983064 QUA983055:QUA983064 RDW983055:RDW983064 RNS983055:RNS983064 RXO983055:RXO983064 SHK983055:SHK983064 SRG983055:SRG983064 TBC983055:TBC983064 TKY983055:TKY983064 TUU983055:TUU983064 UEQ983055:UEQ983064 UOM983055:UOM983064 UYI983055:UYI983064 VIE983055:VIE983064 VSA983055:VSA983064 WBW983055:WBW983064 WLS983055:WLS983064 WVO983055:WVO983064 WVO11:WVO24 WLS11:WLS24 WBW11:WBW24 VSA11:VSA24 VIE11:VIE24 UYI11:UYI24 UOM11:UOM24 UEQ11:UEQ24 TUU11:TUU24 TKY11:TKY24 TBC11:TBC24 SRG11:SRG24 SHK11:SHK24 RXO11:RXO24 RNS11:RNS24 RDW11:RDW24 QUA11:QUA24 QKE11:QKE24 QAI11:QAI24 PQM11:PQM24 PGQ11:PGQ24 OWU11:OWU24 OMY11:OMY24 ODC11:ODC24 NTG11:NTG24 NJK11:NJK24 MZO11:MZO24 MPS11:MPS24 MFW11:MFW24 LWA11:LWA24 LME11:LME24 LCI11:LCI24 KSM11:KSM24 KIQ11:KIQ24 JYU11:JYU24 JOY11:JOY24 JFC11:JFC24 IVG11:IVG24 ILK11:ILK24 IBO11:IBO24 HRS11:HRS24 HHW11:HHW24 GYA11:GYA24 GOE11:GOE24 GEI11:GEI24 FUM11:FUM24 FKQ11:FKQ24 FAU11:FAU24 EQY11:EQY24 EHC11:EHC24 DXG11:DXG24 DNK11:DNK24 DDO11:DDO24 CTS11:CTS24 CJW11:CJW24 CAA11:CAA24 BQE11:BQE24 BGI11:BGI24 AWM11:AWM24 AMQ11:AMQ24 ACU11:ACU24 SY11:SY24 JC11:JC24 G11:G24 WVS11:WVS24 WLW11:WLW24 WCA11:WCA24 VSE11:VSE24 VII11:VII24 UYM11:UYM24 UOQ11:UOQ24 UEU11:UEU24 TUY11:TUY24 TLC11:TLC24 TBG11:TBG24 SRK11:SRK24 SHO11:SHO24 RXS11:RXS24 RNW11:RNW24 REA11:REA24 QUE11:QUE24 QKI11:QKI24 QAM11:QAM24 PQQ11:PQQ24 PGU11:PGU24 OWY11:OWY24 ONC11:ONC24 ODG11:ODG24 NTK11:NTK24 NJO11:NJO24 MZS11:MZS24 MPW11:MPW24 MGA11:MGA24 LWE11:LWE24 LMI11:LMI24 LCM11:LCM24 KSQ11:KSQ24 KIU11:KIU24 JYY11:JYY24 JPC11:JPC24 JFG11:JFG24 IVK11:IVK24 ILO11:ILO24 IBS11:IBS24 HRW11:HRW24 HIA11:HIA24 GYE11:GYE24 GOI11:GOI24 GEM11:GEM24 FUQ11:FUQ24 FKU11:FKU24 FAY11:FAY24 ERC11:ERC24 EHG11:EHG24 DXK11:DXK24 DNO11:DNO24 DDS11:DDS24 CTW11:CTW24 CKA11:CKA24 CAE11:CAE24 BQI11:BQI24 BGM11:BGM24 AWQ11:AWQ24 AMU11:AMU24 ACY11:ACY24 TC11:TC24 JG11:JG24 K11:K24" xr:uid="{9AE58A7D-202E-42A3-B388-0EB6FB6E16E1}">
      <formula1>"Pass,Fail,NA"</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B3894-3728-43FF-BAA7-B5F2E9CDD7B8}">
  <dimension ref="A1:P29"/>
  <sheetViews>
    <sheetView topLeftCell="A6" workbookViewId="0">
      <selection activeCell="B30" sqref="B30"/>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COUNTBLANK(G11:G23)</f>
        <v>13</v>
      </c>
      <c r="H2" s="3"/>
      <c r="K2" s="4">
        <f>COUNTBLANK(K11:K23)</f>
        <v>13</v>
      </c>
      <c r="L2" s="3"/>
    </row>
    <row r="3" spans="1:16" ht="16.5">
      <c r="A3" s="137" t="s">
        <v>41</v>
      </c>
      <c r="B3" s="137"/>
      <c r="C3" s="137"/>
      <c r="D3" s="137"/>
      <c r="F3" s="133" t="s">
        <v>42</v>
      </c>
      <c r="G3" s="133"/>
      <c r="H3" s="133"/>
      <c r="J3" s="133" t="s">
        <v>43</v>
      </c>
      <c r="K3" s="133"/>
      <c r="L3" s="133"/>
    </row>
    <row r="4" spans="1:16" ht="16.5">
      <c r="A4" s="59" t="s">
        <v>44</v>
      </c>
      <c r="B4" s="59"/>
      <c r="C4" s="60" t="s">
        <v>189</v>
      </c>
      <c r="D4" s="60"/>
      <c r="E4" s="61"/>
      <c r="F4" s="134" t="str">
        <f>"TRẠNG THÁI:" &amp; CHAR(10) &amp; " " &amp; IF(G6=G8,"KHÔNG ÁP DỤNG",IF(G5&gt;0,"FAIL",IF(G4+G6=G8,"PASS","CHƯA HOÀN THÀNH -" &amp; CHAR(10) &amp; "XEM LẠI TRẠNG THÁI TỪNG CASE!")))</f>
        <v>TRẠNG THÁI:
 CHƯA HOÀN THÀNH -
XEM LẠI TRẠNG THÁI TỪNG CASE!</v>
      </c>
      <c r="G4" s="62">
        <f>COUNTIF(G10:G27,"Pass")</f>
        <v>0</v>
      </c>
      <c r="H4" s="63" t="s">
        <v>12</v>
      </c>
      <c r="I4" s="61"/>
      <c r="J4" s="134" t="str">
        <f>"TRẠNG THÁI:" &amp; CHAR(10) &amp; " " &amp; IF(K6=K8,"KHÔNG ÁP DỤNG",IF(K5&gt;0,"FAIL",IF(K4+K6=K8,"PASS","CHƯA HOÀN THÀNH -" &amp; CHAR(10) &amp; "XEM LẠI TRẠNG THÁI TỪNG CASE!")))</f>
        <v>TRẠNG THÁI:
 CHƯA HOÀN THÀNH -
XEM LẠI TRẠNG THÁI TỪNG CASE!</v>
      </c>
      <c r="K4" s="62">
        <f>COUNTIF(K10:K27,"Pass")</f>
        <v>0</v>
      </c>
      <c r="L4" s="63" t="s">
        <v>12</v>
      </c>
      <c r="M4" s="61"/>
      <c r="N4" s="61"/>
      <c r="O4" s="58"/>
      <c r="P4" s="58"/>
    </row>
    <row r="5" spans="1:16" ht="81.5" customHeight="1">
      <c r="A5" s="59" t="s">
        <v>45</v>
      </c>
      <c r="B5" s="59"/>
      <c r="C5" s="136" t="s">
        <v>190</v>
      </c>
      <c r="D5" s="136"/>
      <c r="E5" s="65"/>
      <c r="F5" s="135"/>
      <c r="G5" s="66">
        <f>COUNTIF(G10:G27,"Fail")</f>
        <v>0</v>
      </c>
      <c r="H5" s="63" t="s">
        <v>13</v>
      </c>
      <c r="I5" s="65"/>
      <c r="J5" s="135"/>
      <c r="K5" s="66">
        <f>COUNTIF(K10:K27,"Fail")</f>
        <v>0</v>
      </c>
      <c r="L5" s="63" t="s">
        <v>13</v>
      </c>
      <c r="M5" s="67"/>
      <c r="N5" s="61"/>
      <c r="O5" s="58"/>
      <c r="P5" s="58"/>
    </row>
    <row r="6" spans="1:16" ht="16.5">
      <c r="A6" s="68" t="s">
        <v>46</v>
      </c>
      <c r="B6" s="68"/>
      <c r="C6" s="136" t="s">
        <v>191</v>
      </c>
      <c r="D6" s="136"/>
      <c r="E6" s="65"/>
      <c r="F6" s="135"/>
      <c r="G6" s="66">
        <f>COUNTIF(G10:G27,"NA")</f>
        <v>0</v>
      </c>
      <c r="H6" s="63" t="s">
        <v>14</v>
      </c>
      <c r="I6" s="65"/>
      <c r="J6" s="135"/>
      <c r="K6" s="66">
        <f>COUNTIF(K10:K27,"NA")</f>
        <v>0</v>
      </c>
      <c r="L6" s="63" t="s">
        <v>14</v>
      </c>
      <c r="M6" s="67"/>
      <c r="N6" s="61"/>
      <c r="O6" s="58"/>
      <c r="P6" s="58"/>
    </row>
    <row r="7" spans="1:16" ht="16.5">
      <c r="A7" s="68" t="s">
        <v>58</v>
      </c>
      <c r="B7" s="68"/>
      <c r="C7" s="136"/>
      <c r="D7" s="136"/>
      <c r="E7" s="65"/>
      <c r="F7" s="135"/>
      <c r="G7" s="66">
        <f>COUNTA(G10:G27)</f>
        <v>0</v>
      </c>
      <c r="H7" s="63" t="s">
        <v>47</v>
      </c>
      <c r="I7" s="65"/>
      <c r="J7" s="135"/>
      <c r="K7" s="66">
        <f>COUNTA(K10:K27)</f>
        <v>0</v>
      </c>
      <c r="L7" s="63" t="s">
        <v>48</v>
      </c>
      <c r="M7" s="67"/>
      <c r="N7" s="61"/>
      <c r="O7" s="58"/>
      <c r="P7" s="58"/>
    </row>
    <row r="8" spans="1:16" ht="16.5">
      <c r="A8" s="68" t="s">
        <v>57</v>
      </c>
      <c r="B8" s="139">
        <v>45782</v>
      </c>
      <c r="C8" s="69"/>
      <c r="D8" s="69"/>
      <c r="E8" s="70"/>
      <c r="F8" s="69"/>
      <c r="G8" s="66">
        <f>COUNTA($A11:$A27)</f>
        <v>16</v>
      </c>
      <c r="H8" s="63" t="s">
        <v>49</v>
      </c>
      <c r="I8" s="70"/>
      <c r="J8" s="69"/>
      <c r="K8" s="66">
        <f>COUNTA($A11:$A27)</f>
        <v>16</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0" t="s">
        <v>155</v>
      </c>
      <c r="C10" s="130"/>
      <c r="D10" s="131"/>
      <c r="E10" s="75"/>
      <c r="F10" s="76"/>
      <c r="G10" s="77"/>
      <c r="H10" s="78"/>
      <c r="I10" s="75"/>
      <c r="J10" s="79"/>
      <c r="K10" s="79"/>
      <c r="L10" s="80"/>
      <c r="M10" s="81"/>
      <c r="N10" s="81"/>
      <c r="O10" s="74"/>
      <c r="P10" s="74"/>
    </row>
    <row r="11" spans="1:16" ht="33">
      <c r="A11" s="82">
        <v>1</v>
      </c>
      <c r="B11" s="83" t="s">
        <v>192</v>
      </c>
      <c r="C11" s="83" t="s">
        <v>193</v>
      </c>
      <c r="D11" s="83" t="s">
        <v>194</v>
      </c>
      <c r="E11" s="64"/>
      <c r="F11" s="83"/>
      <c r="G11" s="84"/>
      <c r="H11" s="83"/>
      <c r="I11" s="85"/>
      <c r="J11" s="83"/>
      <c r="K11" s="84"/>
      <c r="L11" s="83"/>
      <c r="M11" s="86"/>
      <c r="N11" s="86"/>
      <c r="O11" s="74"/>
      <c r="P11" s="74"/>
    </row>
    <row r="12" spans="1:16" ht="33">
      <c r="A12" s="82">
        <f>A11+1</f>
        <v>2</v>
      </c>
      <c r="B12" s="83" t="s">
        <v>195</v>
      </c>
      <c r="C12" s="83" t="s">
        <v>186</v>
      </c>
      <c r="D12" s="83" t="s">
        <v>187</v>
      </c>
      <c r="E12" s="64"/>
      <c r="F12" s="83"/>
      <c r="G12" s="84"/>
      <c r="H12" s="83"/>
      <c r="I12" s="85"/>
      <c r="J12" s="83"/>
      <c r="K12" s="84"/>
      <c r="L12" s="83"/>
      <c r="M12" s="86"/>
      <c r="N12" s="86"/>
      <c r="O12" s="74"/>
      <c r="P12" s="74"/>
    </row>
    <row r="13" spans="1:16" ht="66">
      <c r="A13" s="82">
        <f t="shared" ref="A13:A26" si="0">A12+1</f>
        <v>3</v>
      </c>
      <c r="B13" s="83" t="s">
        <v>70</v>
      </c>
      <c r="C13" s="83" t="s">
        <v>71</v>
      </c>
      <c r="D13" s="83" t="s">
        <v>196</v>
      </c>
      <c r="E13" s="64"/>
      <c r="F13" s="83"/>
      <c r="G13" s="84"/>
      <c r="H13" s="83"/>
      <c r="I13" s="85"/>
      <c r="J13" s="83"/>
      <c r="K13" s="84"/>
      <c r="L13" s="83"/>
      <c r="M13" s="86"/>
      <c r="N13" s="86"/>
      <c r="O13" s="74"/>
      <c r="P13" s="74"/>
    </row>
    <row r="14" spans="1:16" ht="82.5">
      <c r="A14" s="82">
        <f t="shared" si="0"/>
        <v>4</v>
      </c>
      <c r="B14" s="83" t="s">
        <v>73</v>
      </c>
      <c r="C14" s="83" t="s">
        <v>71</v>
      </c>
      <c r="D14" s="83" t="s">
        <v>75</v>
      </c>
      <c r="E14" s="64"/>
      <c r="F14" s="83"/>
      <c r="G14" s="84"/>
      <c r="H14" s="83"/>
      <c r="I14" s="85"/>
      <c r="J14" s="83"/>
      <c r="K14" s="84"/>
      <c r="L14" s="83"/>
      <c r="M14" s="86"/>
      <c r="N14" s="86"/>
      <c r="O14" s="74"/>
      <c r="P14" s="74"/>
    </row>
    <row r="15" spans="1:16" ht="49.5">
      <c r="A15" s="82">
        <f t="shared" si="0"/>
        <v>5</v>
      </c>
      <c r="B15" s="83" t="s">
        <v>302</v>
      </c>
      <c r="C15" s="83" t="s">
        <v>311</v>
      </c>
      <c r="D15" s="83" t="s">
        <v>317</v>
      </c>
      <c r="E15" s="64"/>
      <c r="F15" s="83"/>
      <c r="G15" s="84"/>
      <c r="H15" s="83"/>
      <c r="I15" s="85"/>
      <c r="J15" s="83"/>
      <c r="K15" s="84"/>
      <c r="L15" s="83"/>
      <c r="M15" s="86"/>
      <c r="N15" s="86"/>
      <c r="O15" s="74"/>
      <c r="P15" s="74"/>
    </row>
    <row r="16" spans="1:16" ht="49.5">
      <c r="A16" s="82">
        <f t="shared" si="0"/>
        <v>6</v>
      </c>
      <c r="B16" s="83" t="s">
        <v>303</v>
      </c>
      <c r="C16" s="83" t="s">
        <v>323</v>
      </c>
      <c r="D16" s="83" t="s">
        <v>324</v>
      </c>
      <c r="E16" s="64"/>
      <c r="F16" s="83"/>
      <c r="G16" s="84"/>
      <c r="H16" s="83"/>
      <c r="I16" s="85"/>
      <c r="J16" s="83"/>
      <c r="K16" s="84"/>
      <c r="L16" s="83"/>
      <c r="M16" s="86"/>
      <c r="N16" s="86"/>
      <c r="O16" s="74"/>
      <c r="P16" s="74"/>
    </row>
    <row r="17" spans="1:16" ht="49.5">
      <c r="A17" s="82">
        <f t="shared" si="0"/>
        <v>7</v>
      </c>
      <c r="B17" s="83" t="s">
        <v>304</v>
      </c>
      <c r="C17" s="83" t="s">
        <v>312</v>
      </c>
      <c r="D17" s="83" t="s">
        <v>318</v>
      </c>
      <c r="E17" s="64"/>
      <c r="F17" s="83"/>
      <c r="G17" s="84"/>
      <c r="H17" s="83"/>
      <c r="I17" s="85"/>
      <c r="J17" s="83"/>
      <c r="K17" s="84"/>
      <c r="L17" s="83"/>
      <c r="M17" s="86"/>
      <c r="N17" s="86"/>
      <c r="O17" s="74"/>
      <c r="P17" s="74"/>
    </row>
    <row r="18" spans="1:16" ht="49.5">
      <c r="A18" s="82">
        <f t="shared" si="0"/>
        <v>8</v>
      </c>
      <c r="B18" s="83" t="s">
        <v>305</v>
      </c>
      <c r="C18" s="83" t="s">
        <v>323</v>
      </c>
      <c r="D18" s="83" t="s">
        <v>324</v>
      </c>
      <c r="E18" s="64"/>
      <c r="F18" s="83"/>
      <c r="G18" s="84"/>
      <c r="H18" s="83"/>
      <c r="I18" s="85"/>
      <c r="J18" s="83"/>
      <c r="K18" s="84"/>
      <c r="L18" s="83"/>
      <c r="M18" s="86"/>
      <c r="N18" s="86"/>
      <c r="O18" s="74"/>
      <c r="P18" s="74"/>
    </row>
    <row r="19" spans="1:16" ht="49.5">
      <c r="A19" s="82">
        <f t="shared" si="0"/>
        <v>9</v>
      </c>
      <c r="B19" s="83" t="s">
        <v>306</v>
      </c>
      <c r="C19" s="83" t="s">
        <v>313</v>
      </c>
      <c r="D19" s="83" t="s">
        <v>319</v>
      </c>
      <c r="E19" s="64"/>
      <c r="F19" s="83"/>
      <c r="G19" s="84"/>
      <c r="H19" s="83"/>
      <c r="I19" s="85"/>
      <c r="J19" s="83"/>
      <c r="K19" s="84"/>
      <c r="L19" s="83"/>
      <c r="M19" s="86"/>
      <c r="N19" s="86"/>
      <c r="O19" s="74"/>
      <c r="P19" s="74"/>
    </row>
    <row r="20" spans="1:16" ht="49.5">
      <c r="A20" s="82">
        <f t="shared" si="0"/>
        <v>10</v>
      </c>
      <c r="B20" s="83" t="s">
        <v>310</v>
      </c>
      <c r="C20" s="83" t="s">
        <v>325</v>
      </c>
      <c r="D20" s="83" t="s">
        <v>324</v>
      </c>
      <c r="E20" s="64"/>
      <c r="F20" s="83"/>
      <c r="G20" s="84"/>
      <c r="H20" s="83"/>
      <c r="I20" s="85"/>
      <c r="J20" s="83"/>
      <c r="K20" s="84"/>
      <c r="L20" s="83"/>
      <c r="M20" s="86"/>
      <c r="N20" s="86"/>
      <c r="O20" s="74"/>
      <c r="P20" s="74"/>
    </row>
    <row r="21" spans="1:16" ht="49.5">
      <c r="A21" s="82">
        <f t="shared" si="0"/>
        <v>11</v>
      </c>
      <c r="B21" s="83" t="s">
        <v>307</v>
      </c>
      <c r="C21" s="83" t="s">
        <v>314</v>
      </c>
      <c r="D21" s="83" t="s">
        <v>320</v>
      </c>
      <c r="E21" s="64"/>
      <c r="F21" s="83"/>
      <c r="G21" s="84"/>
      <c r="H21" s="83"/>
      <c r="I21" s="85"/>
      <c r="J21" s="83"/>
      <c r="K21" s="84"/>
      <c r="L21" s="83"/>
      <c r="M21" s="86"/>
      <c r="N21" s="86"/>
      <c r="O21" s="74"/>
      <c r="P21" s="74"/>
    </row>
    <row r="22" spans="1:16" ht="49.5">
      <c r="A22" s="82">
        <f t="shared" si="0"/>
        <v>12</v>
      </c>
      <c r="B22" s="83" t="s">
        <v>307</v>
      </c>
      <c r="C22" s="83" t="s">
        <v>325</v>
      </c>
      <c r="D22" s="83" t="s">
        <v>324</v>
      </c>
      <c r="E22" s="64"/>
      <c r="F22" s="83"/>
      <c r="G22" s="84"/>
      <c r="H22" s="83"/>
      <c r="I22" s="85"/>
      <c r="J22" s="83"/>
      <c r="K22" s="84"/>
      <c r="L22" s="83"/>
      <c r="M22" s="86"/>
      <c r="N22" s="86"/>
      <c r="O22" s="74"/>
      <c r="P22" s="74"/>
    </row>
    <row r="23" spans="1:16" ht="33">
      <c r="A23" s="82">
        <f t="shared" si="0"/>
        <v>13</v>
      </c>
      <c r="B23" s="83" t="s">
        <v>308</v>
      </c>
      <c r="C23" s="83" t="s">
        <v>315</v>
      </c>
      <c r="D23" s="83" t="s">
        <v>321</v>
      </c>
      <c r="E23" s="64"/>
      <c r="G23" s="84"/>
      <c r="H23" s="83"/>
      <c r="I23" s="85"/>
      <c r="J23" s="83"/>
      <c r="K23" s="84"/>
      <c r="L23" s="83"/>
      <c r="M23" s="86"/>
      <c r="N23" s="86"/>
      <c r="O23" s="74"/>
      <c r="P23" s="74"/>
    </row>
    <row r="24" spans="1:16" ht="49.5">
      <c r="A24" s="82">
        <f t="shared" si="0"/>
        <v>14</v>
      </c>
      <c r="B24" s="83" t="s">
        <v>308</v>
      </c>
      <c r="C24" s="83" t="s">
        <v>323</v>
      </c>
      <c r="D24" s="83" t="s">
        <v>324</v>
      </c>
      <c r="E24" s="64"/>
      <c r="G24" s="84"/>
      <c r="H24" s="83"/>
      <c r="I24" s="85"/>
      <c r="J24" s="83"/>
      <c r="K24" s="84"/>
      <c r="L24" s="83"/>
      <c r="M24" s="86"/>
      <c r="N24" s="86"/>
      <c r="O24" s="74"/>
      <c r="P24" s="74"/>
    </row>
    <row r="25" spans="1:16" ht="49.5">
      <c r="A25" s="82">
        <f t="shared" si="0"/>
        <v>15</v>
      </c>
      <c r="B25" s="83" t="s">
        <v>309</v>
      </c>
      <c r="C25" s="83" t="s">
        <v>316</v>
      </c>
      <c r="D25" s="83" t="s">
        <v>322</v>
      </c>
      <c r="E25" s="64"/>
      <c r="G25" s="84"/>
      <c r="H25" s="83"/>
      <c r="I25" s="85"/>
      <c r="J25" s="83"/>
      <c r="K25" s="84"/>
      <c r="L25" s="83"/>
      <c r="M25" s="86"/>
      <c r="N25" s="86"/>
      <c r="O25" s="74"/>
      <c r="P25" s="74"/>
    </row>
    <row r="26" spans="1:16" ht="49.5">
      <c r="A26" s="82">
        <f t="shared" si="0"/>
        <v>16</v>
      </c>
      <c r="B26" s="83" t="s">
        <v>309</v>
      </c>
      <c r="C26" s="83" t="s">
        <v>323</v>
      </c>
      <c r="D26" s="83" t="s">
        <v>324</v>
      </c>
      <c r="E26" s="64"/>
      <c r="G26" s="84"/>
      <c r="H26" s="83"/>
      <c r="I26" s="85"/>
      <c r="J26" s="83"/>
      <c r="K26" s="84"/>
      <c r="L26" s="83"/>
      <c r="M26" s="86"/>
      <c r="N26" s="86"/>
      <c r="O26" s="74"/>
      <c r="P26" s="74"/>
    </row>
    <row r="27" spans="1:16" ht="16.5">
      <c r="A27" s="83"/>
      <c r="B27" s="83"/>
      <c r="C27" s="83"/>
      <c r="D27" s="83"/>
      <c r="E27" s="87"/>
      <c r="F27" s="83"/>
      <c r="G27" s="84"/>
      <c r="H27" s="88"/>
      <c r="I27" s="89"/>
      <c r="J27" s="90"/>
      <c r="K27" s="84"/>
      <c r="L27" s="90"/>
      <c r="M27" s="91"/>
      <c r="N27" s="91"/>
      <c r="O27" s="74"/>
      <c r="P27" s="74"/>
    </row>
    <row r="28" spans="1:16" ht="16.5">
      <c r="A28" s="92"/>
      <c r="B28" s="93"/>
      <c r="C28" s="92"/>
      <c r="D28" s="92"/>
      <c r="E28" s="64"/>
      <c r="F28" s="92"/>
      <c r="G28" s="94"/>
      <c r="H28" s="95"/>
      <c r="I28" s="96"/>
      <c r="J28" s="94"/>
      <c r="K28" s="94"/>
      <c r="L28" s="95"/>
      <c r="M28" s="97"/>
      <c r="N28" s="97"/>
      <c r="O28" s="74"/>
      <c r="P28" s="74"/>
    </row>
    <row r="29" spans="1:16" ht="14">
      <c r="A29" s="98"/>
      <c r="B29" s="98"/>
      <c r="C29" s="74"/>
      <c r="D29" s="74"/>
      <c r="E29" s="74"/>
      <c r="F29" s="74"/>
      <c r="G29" s="74"/>
      <c r="H29" s="99"/>
      <c r="I29" s="74"/>
      <c r="J29" s="74"/>
      <c r="K29" s="74"/>
      <c r="L29" s="99"/>
      <c r="M29" s="74"/>
      <c r="N29" s="74"/>
      <c r="O29" s="74"/>
      <c r="P29" s="74"/>
    </row>
  </sheetData>
  <mergeCells count="9">
    <mergeCell ref="B10:D10"/>
    <mergeCell ref="A3:D3"/>
    <mergeCell ref="F3:H3"/>
    <mergeCell ref="J3:L3"/>
    <mergeCell ref="F4:F7"/>
    <mergeCell ref="J4:J7"/>
    <mergeCell ref="C5:D5"/>
    <mergeCell ref="C6:D6"/>
    <mergeCell ref="C7:D7"/>
  </mergeCells>
  <conditionalFormatting sqref="B11:C11 F11:F22 F27">
    <cfRule type="expression" dxfId="425" priority="169" stopIfTrue="1">
      <formula>#REF!="NA"</formula>
    </cfRule>
  </conditionalFormatting>
  <conditionalFormatting sqref="B11:C11 F27 F11:F22">
    <cfRule type="expression" dxfId="424" priority="168" stopIfTrue="1">
      <formula>#REF!="Pass"</formula>
    </cfRule>
  </conditionalFormatting>
  <conditionalFormatting sqref="B12:C12">
    <cfRule type="expression" dxfId="423" priority="92" stopIfTrue="1">
      <formula>#REF!="Pass"</formula>
    </cfRule>
    <cfRule type="expression" dxfId="422" priority="93" stopIfTrue="1">
      <formula>#REF!="NA"</formula>
    </cfRule>
  </conditionalFormatting>
  <conditionalFormatting sqref="B13:C13">
    <cfRule type="expression" dxfId="421" priority="82" stopIfTrue="1">
      <formula>#REF!="Pass"</formula>
    </cfRule>
    <cfRule type="expression" dxfId="420" priority="83" stopIfTrue="1">
      <formula>#REF!="NA"</formula>
    </cfRule>
  </conditionalFormatting>
  <conditionalFormatting sqref="B14:C14">
    <cfRule type="expression" dxfId="419" priority="72" stopIfTrue="1">
      <formula>#REF!="Pass"</formula>
    </cfRule>
    <cfRule type="expression" dxfId="418" priority="73" stopIfTrue="1">
      <formula>#REF!="NA"</formula>
    </cfRule>
  </conditionalFormatting>
  <conditionalFormatting sqref="C22">
    <cfRule type="expression" dxfId="417" priority="137" stopIfTrue="1">
      <formula>#REF!="Pass"</formula>
    </cfRule>
    <cfRule type="expression" dxfId="416" priority="138" stopIfTrue="1">
      <formula>#REF!="NA"</formula>
    </cfRule>
  </conditionalFormatting>
  <conditionalFormatting sqref="B27:C27">
    <cfRule type="expression" dxfId="415" priority="163" stopIfTrue="1">
      <formula>#REF!="Pass"</formula>
    </cfRule>
    <cfRule type="expression" dxfId="414" priority="164" stopIfTrue="1">
      <formula>#REF!="NA"</formula>
    </cfRule>
  </conditionalFormatting>
  <conditionalFormatting sqref="H11:H26 J11:J27 L11:L26 F11:F18 B15:D21">
    <cfRule type="expression" dxfId="413" priority="132" stopIfTrue="1">
      <formula>#REF!="Pass"</formula>
    </cfRule>
  </conditionalFormatting>
  <conditionalFormatting sqref="B19:D21">
    <cfRule type="expression" dxfId="412" priority="136" stopIfTrue="1">
      <formula>#REF!="NA"</formula>
    </cfRule>
  </conditionalFormatting>
  <conditionalFormatting sqref="C13">
    <cfRule type="expression" dxfId="411" priority="81" stopIfTrue="1">
      <formula>#REF!="NA"</formula>
    </cfRule>
  </conditionalFormatting>
  <conditionalFormatting sqref="C14">
    <cfRule type="expression" dxfId="410" priority="71" stopIfTrue="1">
      <formula>#REF!="NA"</formula>
    </cfRule>
  </conditionalFormatting>
  <conditionalFormatting sqref="C11:D11">
    <cfRule type="expression" dxfId="409" priority="166" stopIfTrue="1">
      <formula>#REF!="Pass"</formula>
    </cfRule>
    <cfRule type="expression" dxfId="408" priority="167" stopIfTrue="1">
      <formula>#REF!="NA"</formula>
    </cfRule>
  </conditionalFormatting>
  <conditionalFormatting sqref="C12:D12">
    <cfRule type="expression" dxfId="407" priority="88" stopIfTrue="1">
      <formula>#REF!="NA"</formula>
    </cfRule>
  </conditionalFormatting>
  <conditionalFormatting sqref="C12:D13">
    <cfRule type="expression" dxfId="406" priority="79" stopIfTrue="1">
      <formula>#REF!="Pass"</formula>
    </cfRule>
  </conditionalFormatting>
  <conditionalFormatting sqref="C14:D18">
    <cfRule type="expression" dxfId="405" priority="65" stopIfTrue="1">
      <formula>#REF!="Pass"</formula>
    </cfRule>
  </conditionalFormatting>
  <conditionalFormatting sqref="C15:D18">
    <cfRule type="expression" dxfId="404" priority="129" stopIfTrue="1">
      <formula>#REF!="NA"</formula>
    </cfRule>
  </conditionalFormatting>
  <conditionalFormatting sqref="C27:D27 F27">
    <cfRule type="expression" dxfId="403" priority="161" stopIfTrue="1">
      <formula>#REF!="Pass"</formula>
    </cfRule>
    <cfRule type="expression" dxfId="402" priority="162" stopIfTrue="1">
      <formula>#REF!="NA"</formula>
    </cfRule>
  </conditionalFormatting>
  <conditionalFormatting sqref="D11">
    <cfRule type="expression" dxfId="401" priority="165" stopIfTrue="1">
      <formula>#REF!="NA"</formula>
    </cfRule>
  </conditionalFormatting>
  <conditionalFormatting sqref="D11:D12">
    <cfRule type="expression" dxfId="400" priority="89" stopIfTrue="1">
      <formula>#REF!="Pass"</formula>
    </cfRule>
  </conditionalFormatting>
  <conditionalFormatting sqref="D12:D13">
    <cfRule type="expression" dxfId="399" priority="78" stopIfTrue="1">
      <formula>#REF!="NA"</formula>
    </cfRule>
  </conditionalFormatting>
  <conditionalFormatting sqref="D13">
    <cfRule type="expression" dxfId="398" priority="77" stopIfTrue="1">
      <formula>#REF!="Pass"</formula>
    </cfRule>
  </conditionalFormatting>
  <conditionalFormatting sqref="D13:D14">
    <cfRule type="expression" dxfId="397" priority="64" stopIfTrue="1">
      <formula>#REF!="NA"</formula>
    </cfRule>
  </conditionalFormatting>
  <conditionalFormatting sqref="D14">
    <cfRule type="expression" dxfId="396" priority="62" stopIfTrue="1">
      <formula>#REF!="NA"</formula>
    </cfRule>
    <cfRule type="expression" dxfId="395" priority="63" stopIfTrue="1">
      <formula>#REF!="Pass"</formula>
    </cfRule>
  </conditionalFormatting>
  <conditionalFormatting sqref="E10:E27 I11:I26 M11:N26">
    <cfRule type="expression" dxfId="394" priority="134" stopIfTrue="1">
      <formula>#REF!="Pass"</formula>
    </cfRule>
  </conditionalFormatting>
  <conditionalFormatting sqref="F11:F18 H11:H26 L11:L26 J11:J27 B15:C18">
    <cfRule type="expression" dxfId="393" priority="133" stopIfTrue="1">
      <formula>#REF!="NA"</formula>
    </cfRule>
  </conditionalFormatting>
  <conditionalFormatting sqref="G10">
    <cfRule type="expression" dxfId="392" priority="150" stopIfTrue="1">
      <formula>#REF!="Pass"</formula>
    </cfRule>
    <cfRule type="expression" dxfId="391" priority="151" stopIfTrue="1">
      <formula>#REF!="NA"</formula>
    </cfRule>
    <cfRule type="expression" dxfId="390" priority="152" stopIfTrue="1">
      <formula>#REF!="Pass"</formula>
    </cfRule>
    <cfRule type="expression" dxfId="389" priority="153" stopIfTrue="1">
      <formula>#REF!="NA"</formula>
    </cfRule>
  </conditionalFormatting>
  <conditionalFormatting sqref="G11:G27 K11:K27">
    <cfRule type="cellIs" dxfId="388" priority="155" stopIfTrue="1" operator="equal">
      <formula>"Fail"</formula>
    </cfRule>
    <cfRule type="cellIs" dxfId="387" priority="156" stopIfTrue="1" operator="equal">
      <formula>"Pass"</formula>
    </cfRule>
  </conditionalFormatting>
  <conditionalFormatting sqref="H11:H14">
    <cfRule type="expression" dxfId="386" priority="145" stopIfTrue="1">
      <formula>#REF!="Pass"</formula>
    </cfRule>
    <cfRule type="expression" dxfId="385" priority="146" stopIfTrue="1">
      <formula>#REF!="NA"</formula>
    </cfRule>
  </conditionalFormatting>
  <conditionalFormatting sqref="H15:H18">
    <cfRule type="expression" dxfId="384" priority="126" stopIfTrue="1">
      <formula>#REF!="Pass"</formula>
    </cfRule>
    <cfRule type="expression" dxfId="383" priority="127" stopIfTrue="1">
      <formula>#REF!="NA"</formula>
    </cfRule>
  </conditionalFormatting>
  <conditionalFormatting sqref="H10:I10">
    <cfRule type="expression" dxfId="382" priority="154" stopIfTrue="1">
      <formula>#REF!="Pass"</formula>
    </cfRule>
  </conditionalFormatting>
  <conditionalFormatting sqref="H27:I27">
    <cfRule type="expression" dxfId="381" priority="160" stopIfTrue="1">
      <formula>#REF!="Pass"</formula>
    </cfRule>
  </conditionalFormatting>
  <conditionalFormatting sqref="J10">
    <cfRule type="expression" dxfId="380" priority="147" stopIfTrue="1">
      <formula>#REF!="Pass"</formula>
    </cfRule>
    <cfRule type="expression" dxfId="379" priority="148" stopIfTrue="1">
      <formula>#REF!="NA"</formula>
    </cfRule>
  </conditionalFormatting>
  <conditionalFormatting sqref="J10:J14">
    <cfRule type="expression" dxfId="378" priority="143" stopIfTrue="1">
      <formula>#REF!="Pass"</formula>
    </cfRule>
    <cfRule type="expression" dxfId="377" priority="144" stopIfTrue="1">
      <formula>#REF!="NA"</formula>
    </cfRule>
  </conditionalFormatting>
  <conditionalFormatting sqref="J15:J18">
    <cfRule type="expression" dxfId="376" priority="124" stopIfTrue="1">
      <formula>#REF!="Pass"</formula>
    </cfRule>
    <cfRule type="expression" dxfId="375" priority="125" stopIfTrue="1">
      <formula>#REF!="NA"</formula>
    </cfRule>
  </conditionalFormatting>
  <conditionalFormatting sqref="J27">
    <cfRule type="expression" dxfId="374" priority="158" stopIfTrue="1">
      <formula>#REF!="Pass"</formula>
    </cfRule>
    <cfRule type="expression" dxfId="373" priority="159" stopIfTrue="1">
      <formula>#REF!="NA"</formula>
    </cfRule>
  </conditionalFormatting>
  <conditionalFormatting sqref="L11:L14">
    <cfRule type="expression" dxfId="372" priority="141" stopIfTrue="1">
      <formula>#REF!="Pass"</formula>
    </cfRule>
    <cfRule type="expression" dxfId="371" priority="142" stopIfTrue="1">
      <formula>#REF!="NA"</formula>
    </cfRule>
  </conditionalFormatting>
  <conditionalFormatting sqref="L15:L18">
    <cfRule type="expression" dxfId="370" priority="122" stopIfTrue="1">
      <formula>#REF!="Pass"</formula>
    </cfRule>
    <cfRule type="expression" dxfId="369" priority="123" stopIfTrue="1">
      <formula>#REF!="NA"</formula>
    </cfRule>
  </conditionalFormatting>
  <conditionalFormatting sqref="L22:L26 D27">
    <cfRule type="expression" dxfId="368" priority="139" stopIfTrue="1">
      <formula>#REF!="Pass"</formula>
    </cfRule>
    <cfRule type="expression" dxfId="367" priority="140" stopIfTrue="1">
      <formula>#REF!="NA"</formula>
    </cfRule>
  </conditionalFormatting>
  <conditionalFormatting sqref="L10:N10">
    <cfRule type="expression" dxfId="366" priority="149" stopIfTrue="1">
      <formula>#REF!="Pass"</formula>
    </cfRule>
  </conditionalFormatting>
  <conditionalFormatting sqref="L27:N27">
    <cfRule type="expression" dxfId="365" priority="157" stopIfTrue="1">
      <formula>#REF!="Pass"</formula>
    </cfRule>
  </conditionalFormatting>
  <conditionalFormatting sqref="B19">
    <cfRule type="expression" dxfId="364" priority="61" stopIfTrue="1">
      <formula>#REF!="NA"</formula>
    </cfRule>
  </conditionalFormatting>
  <conditionalFormatting sqref="B21">
    <cfRule type="expression" dxfId="363" priority="60" stopIfTrue="1">
      <formula>#REF!="NA"</formula>
    </cfRule>
  </conditionalFormatting>
  <conditionalFormatting sqref="B23">
    <cfRule type="expression" dxfId="362" priority="58" stopIfTrue="1">
      <formula>#REF!="Pass"</formula>
    </cfRule>
  </conditionalFormatting>
  <conditionalFormatting sqref="B23">
    <cfRule type="expression" dxfId="361" priority="59" stopIfTrue="1">
      <formula>#REF!="NA"</formula>
    </cfRule>
  </conditionalFormatting>
  <conditionalFormatting sqref="B23">
    <cfRule type="expression" dxfId="360" priority="57" stopIfTrue="1">
      <formula>#REF!="NA"</formula>
    </cfRule>
  </conditionalFormatting>
  <conditionalFormatting sqref="B25">
    <cfRule type="expression" dxfId="55" priority="55" stopIfTrue="1">
      <formula>#REF!="Pass"</formula>
    </cfRule>
  </conditionalFormatting>
  <conditionalFormatting sqref="B25">
    <cfRule type="expression" dxfId="54" priority="56" stopIfTrue="1">
      <formula>#REF!="NA"</formula>
    </cfRule>
  </conditionalFormatting>
  <conditionalFormatting sqref="B25">
    <cfRule type="expression" dxfId="53" priority="54" stopIfTrue="1">
      <formula>#REF!="NA"</formula>
    </cfRule>
  </conditionalFormatting>
  <conditionalFormatting sqref="B20">
    <cfRule type="expression" dxfId="52" priority="53" stopIfTrue="1">
      <formula>#REF!="NA"</formula>
    </cfRule>
  </conditionalFormatting>
  <conditionalFormatting sqref="B22">
    <cfRule type="expression" dxfId="51" priority="51" stopIfTrue="1">
      <formula>#REF!="Pass"</formula>
    </cfRule>
  </conditionalFormatting>
  <conditionalFormatting sqref="B22">
    <cfRule type="expression" dxfId="50" priority="52" stopIfTrue="1">
      <formula>#REF!="NA"</formula>
    </cfRule>
  </conditionalFormatting>
  <conditionalFormatting sqref="B22">
    <cfRule type="expression" dxfId="49" priority="50" stopIfTrue="1">
      <formula>#REF!="NA"</formula>
    </cfRule>
  </conditionalFormatting>
  <conditionalFormatting sqref="B24">
    <cfRule type="expression" dxfId="48" priority="48" stopIfTrue="1">
      <formula>#REF!="Pass"</formula>
    </cfRule>
  </conditionalFormatting>
  <conditionalFormatting sqref="B24">
    <cfRule type="expression" dxfId="47" priority="49" stopIfTrue="1">
      <formula>#REF!="NA"</formula>
    </cfRule>
  </conditionalFormatting>
  <conditionalFormatting sqref="B24">
    <cfRule type="expression" dxfId="46" priority="47" stopIfTrue="1">
      <formula>#REF!="NA"</formula>
    </cfRule>
  </conditionalFormatting>
  <conditionalFormatting sqref="B26">
    <cfRule type="expression" dxfId="45" priority="45" stopIfTrue="1">
      <formula>#REF!="Pass"</formula>
    </cfRule>
  </conditionalFormatting>
  <conditionalFormatting sqref="B26">
    <cfRule type="expression" dxfId="44" priority="46" stopIfTrue="1">
      <formula>#REF!="NA"</formula>
    </cfRule>
  </conditionalFormatting>
  <conditionalFormatting sqref="B26">
    <cfRule type="expression" dxfId="43" priority="44" stopIfTrue="1">
      <formula>#REF!="NA"</formula>
    </cfRule>
  </conditionalFormatting>
  <conditionalFormatting sqref="C19">
    <cfRule type="expression" dxfId="42" priority="41" stopIfTrue="1">
      <formula>#REF!="Pass"</formula>
    </cfRule>
  </conditionalFormatting>
  <conditionalFormatting sqref="C19">
    <cfRule type="expression" dxfId="41" priority="42" stopIfTrue="1">
      <formula>#REF!="NA"</formula>
    </cfRule>
  </conditionalFormatting>
  <conditionalFormatting sqref="C19">
    <cfRule type="expression" dxfId="40" priority="43" stopIfTrue="1">
      <formula>#REF!="NA"</formula>
    </cfRule>
  </conditionalFormatting>
  <conditionalFormatting sqref="C21">
    <cfRule type="expression" dxfId="39" priority="38" stopIfTrue="1">
      <formula>#REF!="Pass"</formula>
    </cfRule>
  </conditionalFormatting>
  <conditionalFormatting sqref="C21">
    <cfRule type="expression" dxfId="38" priority="39" stopIfTrue="1">
      <formula>#REF!="NA"</formula>
    </cfRule>
  </conditionalFormatting>
  <conditionalFormatting sqref="C21">
    <cfRule type="expression" dxfId="37" priority="40" stopIfTrue="1">
      <formula>#REF!="NA"</formula>
    </cfRule>
  </conditionalFormatting>
  <conditionalFormatting sqref="C23">
    <cfRule type="expression" dxfId="36" priority="36" stopIfTrue="1">
      <formula>#REF!="Pass"</formula>
    </cfRule>
  </conditionalFormatting>
  <conditionalFormatting sqref="C23">
    <cfRule type="expression" dxfId="35" priority="34" stopIfTrue="1">
      <formula>#REF!="Pass"</formula>
    </cfRule>
  </conditionalFormatting>
  <conditionalFormatting sqref="C23">
    <cfRule type="expression" dxfId="34" priority="35" stopIfTrue="1">
      <formula>#REF!="NA"</formula>
    </cfRule>
  </conditionalFormatting>
  <conditionalFormatting sqref="C23">
    <cfRule type="expression" dxfId="33" priority="37" stopIfTrue="1">
      <formula>#REF!="NA"</formula>
    </cfRule>
  </conditionalFormatting>
  <conditionalFormatting sqref="C25">
    <cfRule type="expression" dxfId="32" priority="32" stopIfTrue="1">
      <formula>#REF!="Pass"</formula>
    </cfRule>
  </conditionalFormatting>
  <conditionalFormatting sqref="C25">
    <cfRule type="expression" dxfId="31" priority="30" stopIfTrue="1">
      <formula>#REF!="Pass"</formula>
    </cfRule>
  </conditionalFormatting>
  <conditionalFormatting sqref="C25">
    <cfRule type="expression" dxfId="30" priority="31" stopIfTrue="1">
      <formula>#REF!="NA"</formula>
    </cfRule>
  </conditionalFormatting>
  <conditionalFormatting sqref="C25">
    <cfRule type="expression" dxfId="29" priority="33" stopIfTrue="1">
      <formula>#REF!="NA"</formula>
    </cfRule>
  </conditionalFormatting>
  <conditionalFormatting sqref="D19">
    <cfRule type="expression" dxfId="28" priority="28" stopIfTrue="1">
      <formula>#REF!="Pass"</formula>
    </cfRule>
  </conditionalFormatting>
  <conditionalFormatting sqref="D19">
    <cfRule type="expression" dxfId="27" priority="29" stopIfTrue="1">
      <formula>#REF!="NA"</formula>
    </cfRule>
  </conditionalFormatting>
  <conditionalFormatting sqref="D21">
    <cfRule type="expression" dxfId="26" priority="26" stopIfTrue="1">
      <formula>#REF!="Pass"</formula>
    </cfRule>
  </conditionalFormatting>
  <conditionalFormatting sqref="D21">
    <cfRule type="expression" dxfId="25" priority="27" stopIfTrue="1">
      <formula>#REF!="NA"</formula>
    </cfRule>
  </conditionalFormatting>
  <conditionalFormatting sqref="D23">
    <cfRule type="expression" dxfId="24" priority="25" stopIfTrue="1">
      <formula>#REF!="Pass"</formula>
    </cfRule>
  </conditionalFormatting>
  <conditionalFormatting sqref="D23">
    <cfRule type="expression" dxfId="23" priority="23" stopIfTrue="1">
      <formula>#REF!="Pass"</formula>
    </cfRule>
  </conditionalFormatting>
  <conditionalFormatting sqref="D23">
    <cfRule type="expression" dxfId="22" priority="24" stopIfTrue="1">
      <formula>#REF!="NA"</formula>
    </cfRule>
  </conditionalFormatting>
  <conditionalFormatting sqref="D25">
    <cfRule type="expression" dxfId="21" priority="22" stopIfTrue="1">
      <formula>#REF!="Pass"</formula>
    </cfRule>
  </conditionalFormatting>
  <conditionalFormatting sqref="D25">
    <cfRule type="expression" dxfId="20" priority="20" stopIfTrue="1">
      <formula>#REF!="Pass"</formula>
    </cfRule>
  </conditionalFormatting>
  <conditionalFormatting sqref="D25">
    <cfRule type="expression" dxfId="19" priority="21" stopIfTrue="1">
      <formula>#REF!="NA"</formula>
    </cfRule>
  </conditionalFormatting>
  <conditionalFormatting sqref="C26">
    <cfRule type="expression" dxfId="18" priority="18" stopIfTrue="1">
      <formula>#REF!="Pass"</formula>
    </cfRule>
  </conditionalFormatting>
  <conditionalFormatting sqref="C26">
    <cfRule type="expression" dxfId="17" priority="16" stopIfTrue="1">
      <formula>#REF!="Pass"</formula>
    </cfRule>
  </conditionalFormatting>
  <conditionalFormatting sqref="C26">
    <cfRule type="expression" dxfId="16" priority="17" stopIfTrue="1">
      <formula>#REF!="NA"</formula>
    </cfRule>
  </conditionalFormatting>
  <conditionalFormatting sqref="C26">
    <cfRule type="expression" dxfId="15" priority="19" stopIfTrue="1">
      <formula>#REF!="NA"</formula>
    </cfRule>
  </conditionalFormatting>
  <conditionalFormatting sqref="C24">
    <cfRule type="expression" dxfId="14" priority="14" stopIfTrue="1">
      <formula>#REF!="Pass"</formula>
    </cfRule>
  </conditionalFormatting>
  <conditionalFormatting sqref="C24">
    <cfRule type="expression" dxfId="13" priority="12" stopIfTrue="1">
      <formula>#REF!="Pass"</formula>
    </cfRule>
  </conditionalFormatting>
  <conditionalFormatting sqref="C24">
    <cfRule type="expression" dxfId="12" priority="13" stopIfTrue="1">
      <formula>#REF!="NA"</formula>
    </cfRule>
  </conditionalFormatting>
  <conditionalFormatting sqref="C24">
    <cfRule type="expression" dxfId="11" priority="15" stopIfTrue="1">
      <formula>#REF!="NA"</formula>
    </cfRule>
  </conditionalFormatting>
  <conditionalFormatting sqref="D20">
    <cfRule type="expression" dxfId="10" priority="10" stopIfTrue="1">
      <formula>#REF!="Pass"</formula>
    </cfRule>
  </conditionalFormatting>
  <conditionalFormatting sqref="D20">
    <cfRule type="expression" dxfId="9" priority="11" stopIfTrue="1">
      <formula>#REF!="NA"</formula>
    </cfRule>
  </conditionalFormatting>
  <conditionalFormatting sqref="D22">
    <cfRule type="expression" dxfId="8" priority="9" stopIfTrue="1">
      <formula>#REF!="Pass"</formula>
    </cfRule>
  </conditionalFormatting>
  <conditionalFormatting sqref="D22">
    <cfRule type="expression" dxfId="7" priority="7" stopIfTrue="1">
      <formula>#REF!="Pass"</formula>
    </cfRule>
  </conditionalFormatting>
  <conditionalFormatting sqref="D22">
    <cfRule type="expression" dxfId="6" priority="8" stopIfTrue="1">
      <formula>#REF!="NA"</formula>
    </cfRule>
  </conditionalFormatting>
  <conditionalFormatting sqref="D24">
    <cfRule type="expression" dxfId="5" priority="6" stopIfTrue="1">
      <formula>#REF!="Pass"</formula>
    </cfRule>
  </conditionalFormatting>
  <conditionalFormatting sqref="D24">
    <cfRule type="expression" dxfId="4" priority="4" stopIfTrue="1">
      <formula>#REF!="Pass"</formula>
    </cfRule>
  </conditionalFormatting>
  <conditionalFormatting sqref="D24">
    <cfRule type="expression" dxfId="3" priority="5" stopIfTrue="1">
      <formula>#REF!="NA"</formula>
    </cfRule>
  </conditionalFormatting>
  <conditionalFormatting sqref="D26">
    <cfRule type="expression" dxfId="2" priority="3" stopIfTrue="1">
      <formula>#REF!="Pass"</formula>
    </cfRule>
  </conditionalFormatting>
  <conditionalFormatting sqref="D26">
    <cfRule type="expression" dxfId="1" priority="1" stopIfTrue="1">
      <formula>#REF!="Pass"</formula>
    </cfRule>
  </conditionalFormatting>
  <conditionalFormatting sqref="D26">
    <cfRule type="expression" dxfId="0" priority="2" stopIfTrue="1">
      <formula>#REF!="NA"</formula>
    </cfRule>
  </conditionalFormatting>
  <dataValidations disablePrompts="1" count="1">
    <dataValidation type="list" allowBlank="1" showInputMessage="1" showErrorMessage="1" sqref="K65554:K65563 JG65554:JG65563 TC65554:TC65563 ACY65554:ACY65563 AMU65554:AMU65563 AWQ65554:AWQ65563 BGM65554:BGM65563 BQI65554:BQI65563 CAE65554:CAE65563 CKA65554:CKA65563 CTW65554:CTW65563 DDS65554:DDS65563 DNO65554:DNO65563 DXK65554:DXK65563 EHG65554:EHG65563 ERC65554:ERC65563 FAY65554:FAY65563 FKU65554:FKU65563 FUQ65554:FUQ65563 GEM65554:GEM65563 GOI65554:GOI65563 GYE65554:GYE65563 HIA65554:HIA65563 HRW65554:HRW65563 IBS65554:IBS65563 ILO65554:ILO65563 IVK65554:IVK65563 JFG65554:JFG65563 JPC65554:JPC65563 JYY65554:JYY65563 KIU65554:KIU65563 KSQ65554:KSQ65563 LCM65554:LCM65563 LMI65554:LMI65563 LWE65554:LWE65563 MGA65554:MGA65563 MPW65554:MPW65563 MZS65554:MZS65563 NJO65554:NJO65563 NTK65554:NTK65563 ODG65554:ODG65563 ONC65554:ONC65563 OWY65554:OWY65563 PGU65554:PGU65563 PQQ65554:PQQ65563 QAM65554:QAM65563 QKI65554:QKI65563 QUE65554:QUE65563 REA65554:REA65563 RNW65554:RNW65563 RXS65554:RXS65563 SHO65554:SHO65563 SRK65554:SRK65563 TBG65554:TBG65563 TLC65554:TLC65563 TUY65554:TUY65563 UEU65554:UEU65563 UOQ65554:UOQ65563 UYM65554:UYM65563 VII65554:VII65563 VSE65554:VSE65563 WCA65554:WCA65563 WLW65554:WLW65563 WVS65554:WVS65563 K131090:K131099 JG131090:JG131099 TC131090:TC131099 ACY131090:ACY131099 AMU131090:AMU131099 AWQ131090:AWQ131099 BGM131090:BGM131099 BQI131090:BQI131099 CAE131090:CAE131099 CKA131090:CKA131099 CTW131090:CTW131099 DDS131090:DDS131099 DNO131090:DNO131099 DXK131090:DXK131099 EHG131090:EHG131099 ERC131090:ERC131099 FAY131090:FAY131099 FKU131090:FKU131099 FUQ131090:FUQ131099 GEM131090:GEM131099 GOI131090:GOI131099 GYE131090:GYE131099 HIA131090:HIA131099 HRW131090:HRW131099 IBS131090:IBS131099 ILO131090:ILO131099 IVK131090:IVK131099 JFG131090:JFG131099 JPC131090:JPC131099 JYY131090:JYY131099 KIU131090:KIU131099 KSQ131090:KSQ131099 LCM131090:LCM131099 LMI131090:LMI131099 LWE131090:LWE131099 MGA131090:MGA131099 MPW131090:MPW131099 MZS131090:MZS131099 NJO131090:NJO131099 NTK131090:NTK131099 ODG131090:ODG131099 ONC131090:ONC131099 OWY131090:OWY131099 PGU131090:PGU131099 PQQ131090:PQQ131099 QAM131090:QAM131099 QKI131090:QKI131099 QUE131090:QUE131099 REA131090:REA131099 RNW131090:RNW131099 RXS131090:RXS131099 SHO131090:SHO131099 SRK131090:SRK131099 TBG131090:TBG131099 TLC131090:TLC131099 TUY131090:TUY131099 UEU131090:UEU131099 UOQ131090:UOQ131099 UYM131090:UYM131099 VII131090:VII131099 VSE131090:VSE131099 WCA131090:WCA131099 WLW131090:WLW131099 WVS131090:WVS131099 K196626:K196635 JG196626:JG196635 TC196626:TC196635 ACY196626:ACY196635 AMU196626:AMU196635 AWQ196626:AWQ196635 BGM196626:BGM196635 BQI196626:BQI196635 CAE196626:CAE196635 CKA196626:CKA196635 CTW196626:CTW196635 DDS196626:DDS196635 DNO196626:DNO196635 DXK196626:DXK196635 EHG196626:EHG196635 ERC196626:ERC196635 FAY196626:FAY196635 FKU196626:FKU196635 FUQ196626:FUQ196635 GEM196626:GEM196635 GOI196626:GOI196635 GYE196626:GYE196635 HIA196626:HIA196635 HRW196626:HRW196635 IBS196626:IBS196635 ILO196626:ILO196635 IVK196626:IVK196635 JFG196626:JFG196635 JPC196626:JPC196635 JYY196626:JYY196635 KIU196626:KIU196635 KSQ196626:KSQ196635 LCM196626:LCM196635 LMI196626:LMI196635 LWE196626:LWE196635 MGA196626:MGA196635 MPW196626:MPW196635 MZS196626:MZS196635 NJO196626:NJO196635 NTK196626:NTK196635 ODG196626:ODG196635 ONC196626:ONC196635 OWY196626:OWY196635 PGU196626:PGU196635 PQQ196626:PQQ196635 QAM196626:QAM196635 QKI196626:QKI196635 QUE196626:QUE196635 REA196626:REA196635 RNW196626:RNW196635 RXS196626:RXS196635 SHO196626:SHO196635 SRK196626:SRK196635 TBG196626:TBG196635 TLC196626:TLC196635 TUY196626:TUY196635 UEU196626:UEU196635 UOQ196626:UOQ196635 UYM196626:UYM196635 VII196626:VII196635 VSE196626:VSE196635 WCA196626:WCA196635 WLW196626:WLW196635 WVS196626:WVS196635 K262162:K262171 JG262162:JG262171 TC262162:TC262171 ACY262162:ACY262171 AMU262162:AMU262171 AWQ262162:AWQ262171 BGM262162:BGM262171 BQI262162:BQI262171 CAE262162:CAE262171 CKA262162:CKA262171 CTW262162:CTW262171 DDS262162:DDS262171 DNO262162:DNO262171 DXK262162:DXK262171 EHG262162:EHG262171 ERC262162:ERC262171 FAY262162:FAY262171 FKU262162:FKU262171 FUQ262162:FUQ262171 GEM262162:GEM262171 GOI262162:GOI262171 GYE262162:GYE262171 HIA262162:HIA262171 HRW262162:HRW262171 IBS262162:IBS262171 ILO262162:ILO262171 IVK262162:IVK262171 JFG262162:JFG262171 JPC262162:JPC262171 JYY262162:JYY262171 KIU262162:KIU262171 KSQ262162:KSQ262171 LCM262162:LCM262171 LMI262162:LMI262171 LWE262162:LWE262171 MGA262162:MGA262171 MPW262162:MPW262171 MZS262162:MZS262171 NJO262162:NJO262171 NTK262162:NTK262171 ODG262162:ODG262171 ONC262162:ONC262171 OWY262162:OWY262171 PGU262162:PGU262171 PQQ262162:PQQ262171 QAM262162:QAM262171 QKI262162:QKI262171 QUE262162:QUE262171 REA262162:REA262171 RNW262162:RNW262171 RXS262162:RXS262171 SHO262162:SHO262171 SRK262162:SRK262171 TBG262162:TBG262171 TLC262162:TLC262171 TUY262162:TUY262171 UEU262162:UEU262171 UOQ262162:UOQ262171 UYM262162:UYM262171 VII262162:VII262171 VSE262162:VSE262171 WCA262162:WCA262171 WLW262162:WLW262171 WVS262162:WVS262171 K327698:K327707 JG327698:JG327707 TC327698:TC327707 ACY327698:ACY327707 AMU327698:AMU327707 AWQ327698:AWQ327707 BGM327698:BGM327707 BQI327698:BQI327707 CAE327698:CAE327707 CKA327698:CKA327707 CTW327698:CTW327707 DDS327698:DDS327707 DNO327698:DNO327707 DXK327698:DXK327707 EHG327698:EHG327707 ERC327698:ERC327707 FAY327698:FAY327707 FKU327698:FKU327707 FUQ327698:FUQ327707 GEM327698:GEM327707 GOI327698:GOI327707 GYE327698:GYE327707 HIA327698:HIA327707 HRW327698:HRW327707 IBS327698:IBS327707 ILO327698:ILO327707 IVK327698:IVK327707 JFG327698:JFG327707 JPC327698:JPC327707 JYY327698:JYY327707 KIU327698:KIU327707 KSQ327698:KSQ327707 LCM327698:LCM327707 LMI327698:LMI327707 LWE327698:LWE327707 MGA327698:MGA327707 MPW327698:MPW327707 MZS327698:MZS327707 NJO327698:NJO327707 NTK327698:NTK327707 ODG327698:ODG327707 ONC327698:ONC327707 OWY327698:OWY327707 PGU327698:PGU327707 PQQ327698:PQQ327707 QAM327698:QAM327707 QKI327698:QKI327707 QUE327698:QUE327707 REA327698:REA327707 RNW327698:RNW327707 RXS327698:RXS327707 SHO327698:SHO327707 SRK327698:SRK327707 TBG327698:TBG327707 TLC327698:TLC327707 TUY327698:TUY327707 UEU327698:UEU327707 UOQ327698:UOQ327707 UYM327698:UYM327707 VII327698:VII327707 VSE327698:VSE327707 WCA327698:WCA327707 WLW327698:WLW327707 WVS327698:WVS327707 K393234:K393243 JG393234:JG393243 TC393234:TC393243 ACY393234:ACY393243 AMU393234:AMU393243 AWQ393234:AWQ393243 BGM393234:BGM393243 BQI393234:BQI393243 CAE393234:CAE393243 CKA393234:CKA393243 CTW393234:CTW393243 DDS393234:DDS393243 DNO393234:DNO393243 DXK393234:DXK393243 EHG393234:EHG393243 ERC393234:ERC393243 FAY393234:FAY393243 FKU393234:FKU393243 FUQ393234:FUQ393243 GEM393234:GEM393243 GOI393234:GOI393243 GYE393234:GYE393243 HIA393234:HIA393243 HRW393234:HRW393243 IBS393234:IBS393243 ILO393234:ILO393243 IVK393234:IVK393243 JFG393234:JFG393243 JPC393234:JPC393243 JYY393234:JYY393243 KIU393234:KIU393243 KSQ393234:KSQ393243 LCM393234:LCM393243 LMI393234:LMI393243 LWE393234:LWE393243 MGA393234:MGA393243 MPW393234:MPW393243 MZS393234:MZS393243 NJO393234:NJO393243 NTK393234:NTK393243 ODG393234:ODG393243 ONC393234:ONC393243 OWY393234:OWY393243 PGU393234:PGU393243 PQQ393234:PQQ393243 QAM393234:QAM393243 QKI393234:QKI393243 QUE393234:QUE393243 REA393234:REA393243 RNW393234:RNW393243 RXS393234:RXS393243 SHO393234:SHO393243 SRK393234:SRK393243 TBG393234:TBG393243 TLC393234:TLC393243 TUY393234:TUY393243 UEU393234:UEU393243 UOQ393234:UOQ393243 UYM393234:UYM393243 VII393234:VII393243 VSE393234:VSE393243 WCA393234:WCA393243 WLW393234:WLW393243 WVS393234:WVS393243 K458770:K458779 JG458770:JG458779 TC458770:TC458779 ACY458770:ACY458779 AMU458770:AMU458779 AWQ458770:AWQ458779 BGM458770:BGM458779 BQI458770:BQI458779 CAE458770:CAE458779 CKA458770:CKA458779 CTW458770:CTW458779 DDS458770:DDS458779 DNO458770:DNO458779 DXK458770:DXK458779 EHG458770:EHG458779 ERC458770:ERC458779 FAY458770:FAY458779 FKU458770:FKU458779 FUQ458770:FUQ458779 GEM458770:GEM458779 GOI458770:GOI458779 GYE458770:GYE458779 HIA458770:HIA458779 HRW458770:HRW458779 IBS458770:IBS458779 ILO458770:ILO458779 IVK458770:IVK458779 JFG458770:JFG458779 JPC458770:JPC458779 JYY458770:JYY458779 KIU458770:KIU458779 KSQ458770:KSQ458779 LCM458770:LCM458779 LMI458770:LMI458779 LWE458770:LWE458779 MGA458770:MGA458779 MPW458770:MPW458779 MZS458770:MZS458779 NJO458770:NJO458779 NTK458770:NTK458779 ODG458770:ODG458779 ONC458770:ONC458779 OWY458770:OWY458779 PGU458770:PGU458779 PQQ458770:PQQ458779 QAM458770:QAM458779 QKI458770:QKI458779 QUE458770:QUE458779 REA458770:REA458779 RNW458770:RNW458779 RXS458770:RXS458779 SHO458770:SHO458779 SRK458770:SRK458779 TBG458770:TBG458779 TLC458770:TLC458779 TUY458770:TUY458779 UEU458770:UEU458779 UOQ458770:UOQ458779 UYM458770:UYM458779 VII458770:VII458779 VSE458770:VSE458779 WCA458770:WCA458779 WLW458770:WLW458779 WVS458770:WVS458779 K524306:K524315 JG524306:JG524315 TC524306:TC524315 ACY524306:ACY524315 AMU524306:AMU524315 AWQ524306:AWQ524315 BGM524306:BGM524315 BQI524306:BQI524315 CAE524306:CAE524315 CKA524306:CKA524315 CTW524306:CTW524315 DDS524306:DDS524315 DNO524306:DNO524315 DXK524306:DXK524315 EHG524306:EHG524315 ERC524306:ERC524315 FAY524306:FAY524315 FKU524306:FKU524315 FUQ524306:FUQ524315 GEM524306:GEM524315 GOI524306:GOI524315 GYE524306:GYE524315 HIA524306:HIA524315 HRW524306:HRW524315 IBS524306:IBS524315 ILO524306:ILO524315 IVK524306:IVK524315 JFG524306:JFG524315 JPC524306:JPC524315 JYY524306:JYY524315 KIU524306:KIU524315 KSQ524306:KSQ524315 LCM524306:LCM524315 LMI524306:LMI524315 LWE524306:LWE524315 MGA524306:MGA524315 MPW524306:MPW524315 MZS524306:MZS524315 NJO524306:NJO524315 NTK524306:NTK524315 ODG524306:ODG524315 ONC524306:ONC524315 OWY524306:OWY524315 PGU524306:PGU524315 PQQ524306:PQQ524315 QAM524306:QAM524315 QKI524306:QKI524315 QUE524306:QUE524315 REA524306:REA524315 RNW524306:RNW524315 RXS524306:RXS524315 SHO524306:SHO524315 SRK524306:SRK524315 TBG524306:TBG524315 TLC524306:TLC524315 TUY524306:TUY524315 UEU524306:UEU524315 UOQ524306:UOQ524315 UYM524306:UYM524315 VII524306:VII524315 VSE524306:VSE524315 WCA524306:WCA524315 WLW524306:WLW524315 WVS524306:WVS524315 K589842:K589851 JG589842:JG589851 TC589842:TC589851 ACY589842:ACY589851 AMU589842:AMU589851 AWQ589842:AWQ589851 BGM589842:BGM589851 BQI589842:BQI589851 CAE589842:CAE589851 CKA589842:CKA589851 CTW589842:CTW589851 DDS589842:DDS589851 DNO589842:DNO589851 DXK589842:DXK589851 EHG589842:EHG589851 ERC589842:ERC589851 FAY589842:FAY589851 FKU589842:FKU589851 FUQ589842:FUQ589851 GEM589842:GEM589851 GOI589842:GOI589851 GYE589842:GYE589851 HIA589842:HIA589851 HRW589842:HRW589851 IBS589842:IBS589851 ILO589842:ILO589851 IVK589842:IVK589851 JFG589842:JFG589851 JPC589842:JPC589851 JYY589842:JYY589851 KIU589842:KIU589851 KSQ589842:KSQ589851 LCM589842:LCM589851 LMI589842:LMI589851 LWE589842:LWE589851 MGA589842:MGA589851 MPW589842:MPW589851 MZS589842:MZS589851 NJO589842:NJO589851 NTK589842:NTK589851 ODG589842:ODG589851 ONC589842:ONC589851 OWY589842:OWY589851 PGU589842:PGU589851 PQQ589842:PQQ589851 QAM589842:QAM589851 QKI589842:QKI589851 QUE589842:QUE589851 REA589842:REA589851 RNW589842:RNW589851 RXS589842:RXS589851 SHO589842:SHO589851 SRK589842:SRK589851 TBG589842:TBG589851 TLC589842:TLC589851 TUY589842:TUY589851 UEU589842:UEU589851 UOQ589842:UOQ589851 UYM589842:UYM589851 VII589842:VII589851 VSE589842:VSE589851 WCA589842:WCA589851 WLW589842:WLW589851 WVS589842:WVS589851 K655378:K655387 JG655378:JG655387 TC655378:TC655387 ACY655378:ACY655387 AMU655378:AMU655387 AWQ655378:AWQ655387 BGM655378:BGM655387 BQI655378:BQI655387 CAE655378:CAE655387 CKA655378:CKA655387 CTW655378:CTW655387 DDS655378:DDS655387 DNO655378:DNO655387 DXK655378:DXK655387 EHG655378:EHG655387 ERC655378:ERC655387 FAY655378:FAY655387 FKU655378:FKU655387 FUQ655378:FUQ655387 GEM655378:GEM655387 GOI655378:GOI655387 GYE655378:GYE655387 HIA655378:HIA655387 HRW655378:HRW655387 IBS655378:IBS655387 ILO655378:ILO655387 IVK655378:IVK655387 JFG655378:JFG655387 JPC655378:JPC655387 JYY655378:JYY655387 KIU655378:KIU655387 KSQ655378:KSQ655387 LCM655378:LCM655387 LMI655378:LMI655387 LWE655378:LWE655387 MGA655378:MGA655387 MPW655378:MPW655387 MZS655378:MZS655387 NJO655378:NJO655387 NTK655378:NTK655387 ODG655378:ODG655387 ONC655378:ONC655387 OWY655378:OWY655387 PGU655378:PGU655387 PQQ655378:PQQ655387 QAM655378:QAM655387 QKI655378:QKI655387 QUE655378:QUE655387 REA655378:REA655387 RNW655378:RNW655387 RXS655378:RXS655387 SHO655378:SHO655387 SRK655378:SRK655387 TBG655378:TBG655387 TLC655378:TLC655387 TUY655378:TUY655387 UEU655378:UEU655387 UOQ655378:UOQ655387 UYM655378:UYM655387 VII655378:VII655387 VSE655378:VSE655387 WCA655378:WCA655387 WLW655378:WLW655387 WVS655378:WVS655387 K720914:K720923 JG720914:JG720923 TC720914:TC720923 ACY720914:ACY720923 AMU720914:AMU720923 AWQ720914:AWQ720923 BGM720914:BGM720923 BQI720914:BQI720923 CAE720914:CAE720923 CKA720914:CKA720923 CTW720914:CTW720923 DDS720914:DDS720923 DNO720914:DNO720923 DXK720914:DXK720923 EHG720914:EHG720923 ERC720914:ERC720923 FAY720914:FAY720923 FKU720914:FKU720923 FUQ720914:FUQ720923 GEM720914:GEM720923 GOI720914:GOI720923 GYE720914:GYE720923 HIA720914:HIA720923 HRW720914:HRW720923 IBS720914:IBS720923 ILO720914:ILO720923 IVK720914:IVK720923 JFG720914:JFG720923 JPC720914:JPC720923 JYY720914:JYY720923 KIU720914:KIU720923 KSQ720914:KSQ720923 LCM720914:LCM720923 LMI720914:LMI720923 LWE720914:LWE720923 MGA720914:MGA720923 MPW720914:MPW720923 MZS720914:MZS720923 NJO720914:NJO720923 NTK720914:NTK720923 ODG720914:ODG720923 ONC720914:ONC720923 OWY720914:OWY720923 PGU720914:PGU720923 PQQ720914:PQQ720923 QAM720914:QAM720923 QKI720914:QKI720923 QUE720914:QUE720923 REA720914:REA720923 RNW720914:RNW720923 RXS720914:RXS720923 SHO720914:SHO720923 SRK720914:SRK720923 TBG720914:TBG720923 TLC720914:TLC720923 TUY720914:TUY720923 UEU720914:UEU720923 UOQ720914:UOQ720923 UYM720914:UYM720923 VII720914:VII720923 VSE720914:VSE720923 WCA720914:WCA720923 WLW720914:WLW720923 WVS720914:WVS720923 K786450:K786459 JG786450:JG786459 TC786450:TC786459 ACY786450:ACY786459 AMU786450:AMU786459 AWQ786450:AWQ786459 BGM786450:BGM786459 BQI786450:BQI786459 CAE786450:CAE786459 CKA786450:CKA786459 CTW786450:CTW786459 DDS786450:DDS786459 DNO786450:DNO786459 DXK786450:DXK786459 EHG786450:EHG786459 ERC786450:ERC786459 FAY786450:FAY786459 FKU786450:FKU786459 FUQ786450:FUQ786459 GEM786450:GEM786459 GOI786450:GOI786459 GYE786450:GYE786459 HIA786450:HIA786459 HRW786450:HRW786459 IBS786450:IBS786459 ILO786450:ILO786459 IVK786450:IVK786459 JFG786450:JFG786459 JPC786450:JPC786459 JYY786450:JYY786459 KIU786450:KIU786459 KSQ786450:KSQ786459 LCM786450:LCM786459 LMI786450:LMI786459 LWE786450:LWE786459 MGA786450:MGA786459 MPW786450:MPW786459 MZS786450:MZS786459 NJO786450:NJO786459 NTK786450:NTK786459 ODG786450:ODG786459 ONC786450:ONC786459 OWY786450:OWY786459 PGU786450:PGU786459 PQQ786450:PQQ786459 QAM786450:QAM786459 QKI786450:QKI786459 QUE786450:QUE786459 REA786450:REA786459 RNW786450:RNW786459 RXS786450:RXS786459 SHO786450:SHO786459 SRK786450:SRK786459 TBG786450:TBG786459 TLC786450:TLC786459 TUY786450:TUY786459 UEU786450:UEU786459 UOQ786450:UOQ786459 UYM786450:UYM786459 VII786450:VII786459 VSE786450:VSE786459 WCA786450:WCA786459 WLW786450:WLW786459 WVS786450:WVS786459 K851986:K851995 JG851986:JG851995 TC851986:TC851995 ACY851986:ACY851995 AMU851986:AMU851995 AWQ851986:AWQ851995 BGM851986:BGM851995 BQI851986:BQI851995 CAE851986:CAE851995 CKA851986:CKA851995 CTW851986:CTW851995 DDS851986:DDS851995 DNO851986:DNO851995 DXK851986:DXK851995 EHG851986:EHG851995 ERC851986:ERC851995 FAY851986:FAY851995 FKU851986:FKU851995 FUQ851986:FUQ851995 GEM851986:GEM851995 GOI851986:GOI851995 GYE851986:GYE851995 HIA851986:HIA851995 HRW851986:HRW851995 IBS851986:IBS851995 ILO851986:ILO851995 IVK851986:IVK851995 JFG851986:JFG851995 JPC851986:JPC851995 JYY851986:JYY851995 KIU851986:KIU851995 KSQ851986:KSQ851995 LCM851986:LCM851995 LMI851986:LMI851995 LWE851986:LWE851995 MGA851986:MGA851995 MPW851986:MPW851995 MZS851986:MZS851995 NJO851986:NJO851995 NTK851986:NTK851995 ODG851986:ODG851995 ONC851986:ONC851995 OWY851986:OWY851995 PGU851986:PGU851995 PQQ851986:PQQ851995 QAM851986:QAM851995 QKI851986:QKI851995 QUE851986:QUE851995 REA851986:REA851995 RNW851986:RNW851995 RXS851986:RXS851995 SHO851986:SHO851995 SRK851986:SRK851995 TBG851986:TBG851995 TLC851986:TLC851995 TUY851986:TUY851995 UEU851986:UEU851995 UOQ851986:UOQ851995 UYM851986:UYM851995 VII851986:VII851995 VSE851986:VSE851995 WCA851986:WCA851995 WLW851986:WLW851995 WVS851986:WVS851995 K917522:K917531 JG917522:JG917531 TC917522:TC917531 ACY917522:ACY917531 AMU917522:AMU917531 AWQ917522:AWQ917531 BGM917522:BGM917531 BQI917522:BQI917531 CAE917522:CAE917531 CKA917522:CKA917531 CTW917522:CTW917531 DDS917522:DDS917531 DNO917522:DNO917531 DXK917522:DXK917531 EHG917522:EHG917531 ERC917522:ERC917531 FAY917522:FAY917531 FKU917522:FKU917531 FUQ917522:FUQ917531 GEM917522:GEM917531 GOI917522:GOI917531 GYE917522:GYE917531 HIA917522:HIA917531 HRW917522:HRW917531 IBS917522:IBS917531 ILO917522:ILO917531 IVK917522:IVK917531 JFG917522:JFG917531 JPC917522:JPC917531 JYY917522:JYY917531 KIU917522:KIU917531 KSQ917522:KSQ917531 LCM917522:LCM917531 LMI917522:LMI917531 LWE917522:LWE917531 MGA917522:MGA917531 MPW917522:MPW917531 MZS917522:MZS917531 NJO917522:NJO917531 NTK917522:NTK917531 ODG917522:ODG917531 ONC917522:ONC917531 OWY917522:OWY917531 PGU917522:PGU917531 PQQ917522:PQQ917531 QAM917522:QAM917531 QKI917522:QKI917531 QUE917522:QUE917531 REA917522:REA917531 RNW917522:RNW917531 RXS917522:RXS917531 SHO917522:SHO917531 SRK917522:SRK917531 TBG917522:TBG917531 TLC917522:TLC917531 TUY917522:TUY917531 UEU917522:UEU917531 UOQ917522:UOQ917531 UYM917522:UYM917531 VII917522:VII917531 VSE917522:VSE917531 WCA917522:WCA917531 WLW917522:WLW917531 WVS917522:WVS917531 K983058:K983067 JG983058:JG983067 TC983058:TC983067 ACY983058:ACY983067 AMU983058:AMU983067 AWQ983058:AWQ983067 BGM983058:BGM983067 BQI983058:BQI983067 CAE983058:CAE983067 CKA983058:CKA983067 CTW983058:CTW983067 DDS983058:DDS983067 DNO983058:DNO983067 DXK983058:DXK983067 EHG983058:EHG983067 ERC983058:ERC983067 FAY983058:FAY983067 FKU983058:FKU983067 FUQ983058:FUQ983067 GEM983058:GEM983067 GOI983058:GOI983067 GYE983058:GYE983067 HIA983058:HIA983067 HRW983058:HRW983067 IBS983058:IBS983067 ILO983058:ILO983067 IVK983058:IVK983067 JFG983058:JFG983067 JPC983058:JPC983067 JYY983058:JYY983067 KIU983058:KIU983067 KSQ983058:KSQ983067 LCM983058:LCM983067 LMI983058:LMI983067 LWE983058:LWE983067 MGA983058:MGA983067 MPW983058:MPW983067 MZS983058:MZS983067 NJO983058:NJO983067 NTK983058:NTK983067 ODG983058:ODG983067 ONC983058:ONC983067 OWY983058:OWY983067 PGU983058:PGU983067 PQQ983058:PQQ983067 QAM983058:QAM983067 QKI983058:QKI983067 QUE983058:QUE983067 REA983058:REA983067 RNW983058:RNW983067 RXS983058:RXS983067 SHO983058:SHO983067 SRK983058:SRK983067 TBG983058:TBG983067 TLC983058:TLC983067 TUY983058:TUY983067 UEU983058:UEU983067 UOQ983058:UOQ983067 UYM983058:UYM983067 VII983058:VII983067 VSE983058:VSE983067 WCA983058:WCA983067 WLW983058:WLW983067 WVS983058:WVS983067 G65554:G65563 JC65554:JC65563 SY65554:SY65563 ACU65554:ACU65563 AMQ65554:AMQ65563 AWM65554:AWM65563 BGI65554:BGI65563 BQE65554:BQE65563 CAA65554:CAA65563 CJW65554:CJW65563 CTS65554:CTS65563 DDO65554:DDO65563 DNK65554:DNK65563 DXG65554:DXG65563 EHC65554:EHC65563 EQY65554:EQY65563 FAU65554:FAU65563 FKQ65554:FKQ65563 FUM65554:FUM65563 GEI65554:GEI65563 GOE65554:GOE65563 GYA65554:GYA65563 HHW65554:HHW65563 HRS65554:HRS65563 IBO65554:IBO65563 ILK65554:ILK65563 IVG65554:IVG65563 JFC65554:JFC65563 JOY65554:JOY65563 JYU65554:JYU65563 KIQ65554:KIQ65563 KSM65554:KSM65563 LCI65554:LCI65563 LME65554:LME65563 LWA65554:LWA65563 MFW65554:MFW65563 MPS65554:MPS65563 MZO65554:MZO65563 NJK65554:NJK65563 NTG65554:NTG65563 ODC65554:ODC65563 OMY65554:OMY65563 OWU65554:OWU65563 PGQ65554:PGQ65563 PQM65554:PQM65563 QAI65554:QAI65563 QKE65554:QKE65563 QUA65554:QUA65563 RDW65554:RDW65563 RNS65554:RNS65563 RXO65554:RXO65563 SHK65554:SHK65563 SRG65554:SRG65563 TBC65554:TBC65563 TKY65554:TKY65563 TUU65554:TUU65563 UEQ65554:UEQ65563 UOM65554:UOM65563 UYI65554:UYI65563 VIE65554:VIE65563 VSA65554:VSA65563 WBW65554:WBW65563 WLS65554:WLS65563 WVO65554:WVO65563 G131090:G131099 JC131090:JC131099 SY131090:SY131099 ACU131090:ACU131099 AMQ131090:AMQ131099 AWM131090:AWM131099 BGI131090:BGI131099 BQE131090:BQE131099 CAA131090:CAA131099 CJW131090:CJW131099 CTS131090:CTS131099 DDO131090:DDO131099 DNK131090:DNK131099 DXG131090:DXG131099 EHC131090:EHC131099 EQY131090:EQY131099 FAU131090:FAU131099 FKQ131090:FKQ131099 FUM131090:FUM131099 GEI131090:GEI131099 GOE131090:GOE131099 GYA131090:GYA131099 HHW131090:HHW131099 HRS131090:HRS131099 IBO131090:IBO131099 ILK131090:ILK131099 IVG131090:IVG131099 JFC131090:JFC131099 JOY131090:JOY131099 JYU131090:JYU131099 KIQ131090:KIQ131099 KSM131090:KSM131099 LCI131090:LCI131099 LME131090:LME131099 LWA131090:LWA131099 MFW131090:MFW131099 MPS131090:MPS131099 MZO131090:MZO131099 NJK131090:NJK131099 NTG131090:NTG131099 ODC131090:ODC131099 OMY131090:OMY131099 OWU131090:OWU131099 PGQ131090:PGQ131099 PQM131090:PQM131099 QAI131090:QAI131099 QKE131090:QKE131099 QUA131090:QUA131099 RDW131090:RDW131099 RNS131090:RNS131099 RXO131090:RXO131099 SHK131090:SHK131099 SRG131090:SRG131099 TBC131090:TBC131099 TKY131090:TKY131099 TUU131090:TUU131099 UEQ131090:UEQ131099 UOM131090:UOM131099 UYI131090:UYI131099 VIE131090:VIE131099 VSA131090:VSA131099 WBW131090:WBW131099 WLS131090:WLS131099 WVO131090:WVO131099 G196626:G196635 JC196626:JC196635 SY196626:SY196635 ACU196626:ACU196635 AMQ196626:AMQ196635 AWM196626:AWM196635 BGI196626:BGI196635 BQE196626:BQE196635 CAA196626:CAA196635 CJW196626:CJW196635 CTS196626:CTS196635 DDO196626:DDO196635 DNK196626:DNK196635 DXG196626:DXG196635 EHC196626:EHC196635 EQY196626:EQY196635 FAU196626:FAU196635 FKQ196626:FKQ196635 FUM196626:FUM196635 GEI196626:GEI196635 GOE196626:GOE196635 GYA196626:GYA196635 HHW196626:HHW196635 HRS196626:HRS196635 IBO196626:IBO196635 ILK196626:ILK196635 IVG196626:IVG196635 JFC196626:JFC196635 JOY196626:JOY196635 JYU196626:JYU196635 KIQ196626:KIQ196635 KSM196626:KSM196635 LCI196626:LCI196635 LME196626:LME196635 LWA196626:LWA196635 MFW196626:MFW196635 MPS196626:MPS196635 MZO196626:MZO196635 NJK196626:NJK196635 NTG196626:NTG196635 ODC196626:ODC196635 OMY196626:OMY196635 OWU196626:OWU196635 PGQ196626:PGQ196635 PQM196626:PQM196635 QAI196626:QAI196635 QKE196626:QKE196635 QUA196626:QUA196635 RDW196626:RDW196635 RNS196626:RNS196635 RXO196626:RXO196635 SHK196626:SHK196635 SRG196626:SRG196635 TBC196626:TBC196635 TKY196626:TKY196635 TUU196626:TUU196635 UEQ196626:UEQ196635 UOM196626:UOM196635 UYI196626:UYI196635 VIE196626:VIE196635 VSA196626:VSA196635 WBW196626:WBW196635 WLS196626:WLS196635 WVO196626:WVO196635 G262162:G262171 JC262162:JC262171 SY262162:SY262171 ACU262162:ACU262171 AMQ262162:AMQ262171 AWM262162:AWM262171 BGI262162:BGI262171 BQE262162:BQE262171 CAA262162:CAA262171 CJW262162:CJW262171 CTS262162:CTS262171 DDO262162:DDO262171 DNK262162:DNK262171 DXG262162:DXG262171 EHC262162:EHC262171 EQY262162:EQY262171 FAU262162:FAU262171 FKQ262162:FKQ262171 FUM262162:FUM262171 GEI262162:GEI262171 GOE262162:GOE262171 GYA262162:GYA262171 HHW262162:HHW262171 HRS262162:HRS262171 IBO262162:IBO262171 ILK262162:ILK262171 IVG262162:IVG262171 JFC262162:JFC262171 JOY262162:JOY262171 JYU262162:JYU262171 KIQ262162:KIQ262171 KSM262162:KSM262171 LCI262162:LCI262171 LME262162:LME262171 LWA262162:LWA262171 MFW262162:MFW262171 MPS262162:MPS262171 MZO262162:MZO262171 NJK262162:NJK262171 NTG262162:NTG262171 ODC262162:ODC262171 OMY262162:OMY262171 OWU262162:OWU262171 PGQ262162:PGQ262171 PQM262162:PQM262171 QAI262162:QAI262171 QKE262162:QKE262171 QUA262162:QUA262171 RDW262162:RDW262171 RNS262162:RNS262171 RXO262162:RXO262171 SHK262162:SHK262171 SRG262162:SRG262171 TBC262162:TBC262171 TKY262162:TKY262171 TUU262162:TUU262171 UEQ262162:UEQ262171 UOM262162:UOM262171 UYI262162:UYI262171 VIE262162:VIE262171 VSA262162:VSA262171 WBW262162:WBW262171 WLS262162:WLS262171 WVO262162:WVO262171 G327698:G327707 JC327698:JC327707 SY327698:SY327707 ACU327698:ACU327707 AMQ327698:AMQ327707 AWM327698:AWM327707 BGI327698:BGI327707 BQE327698:BQE327707 CAA327698:CAA327707 CJW327698:CJW327707 CTS327698:CTS327707 DDO327698:DDO327707 DNK327698:DNK327707 DXG327698:DXG327707 EHC327698:EHC327707 EQY327698:EQY327707 FAU327698:FAU327707 FKQ327698:FKQ327707 FUM327698:FUM327707 GEI327698:GEI327707 GOE327698:GOE327707 GYA327698:GYA327707 HHW327698:HHW327707 HRS327698:HRS327707 IBO327698:IBO327707 ILK327698:ILK327707 IVG327698:IVG327707 JFC327698:JFC327707 JOY327698:JOY327707 JYU327698:JYU327707 KIQ327698:KIQ327707 KSM327698:KSM327707 LCI327698:LCI327707 LME327698:LME327707 LWA327698:LWA327707 MFW327698:MFW327707 MPS327698:MPS327707 MZO327698:MZO327707 NJK327698:NJK327707 NTG327698:NTG327707 ODC327698:ODC327707 OMY327698:OMY327707 OWU327698:OWU327707 PGQ327698:PGQ327707 PQM327698:PQM327707 QAI327698:QAI327707 QKE327698:QKE327707 QUA327698:QUA327707 RDW327698:RDW327707 RNS327698:RNS327707 RXO327698:RXO327707 SHK327698:SHK327707 SRG327698:SRG327707 TBC327698:TBC327707 TKY327698:TKY327707 TUU327698:TUU327707 UEQ327698:UEQ327707 UOM327698:UOM327707 UYI327698:UYI327707 VIE327698:VIE327707 VSA327698:VSA327707 WBW327698:WBW327707 WLS327698:WLS327707 WVO327698:WVO327707 G393234:G393243 JC393234:JC393243 SY393234:SY393243 ACU393234:ACU393243 AMQ393234:AMQ393243 AWM393234:AWM393243 BGI393234:BGI393243 BQE393234:BQE393243 CAA393234:CAA393243 CJW393234:CJW393243 CTS393234:CTS393243 DDO393234:DDO393243 DNK393234:DNK393243 DXG393234:DXG393243 EHC393234:EHC393243 EQY393234:EQY393243 FAU393234:FAU393243 FKQ393234:FKQ393243 FUM393234:FUM393243 GEI393234:GEI393243 GOE393234:GOE393243 GYA393234:GYA393243 HHW393234:HHW393243 HRS393234:HRS393243 IBO393234:IBO393243 ILK393234:ILK393243 IVG393234:IVG393243 JFC393234:JFC393243 JOY393234:JOY393243 JYU393234:JYU393243 KIQ393234:KIQ393243 KSM393234:KSM393243 LCI393234:LCI393243 LME393234:LME393243 LWA393234:LWA393243 MFW393234:MFW393243 MPS393234:MPS393243 MZO393234:MZO393243 NJK393234:NJK393243 NTG393234:NTG393243 ODC393234:ODC393243 OMY393234:OMY393243 OWU393234:OWU393243 PGQ393234:PGQ393243 PQM393234:PQM393243 QAI393234:QAI393243 QKE393234:QKE393243 QUA393234:QUA393243 RDW393234:RDW393243 RNS393234:RNS393243 RXO393234:RXO393243 SHK393234:SHK393243 SRG393234:SRG393243 TBC393234:TBC393243 TKY393234:TKY393243 TUU393234:TUU393243 UEQ393234:UEQ393243 UOM393234:UOM393243 UYI393234:UYI393243 VIE393234:VIE393243 VSA393234:VSA393243 WBW393234:WBW393243 WLS393234:WLS393243 WVO393234:WVO393243 G458770:G458779 JC458770:JC458779 SY458770:SY458779 ACU458770:ACU458779 AMQ458770:AMQ458779 AWM458770:AWM458779 BGI458770:BGI458779 BQE458770:BQE458779 CAA458770:CAA458779 CJW458770:CJW458779 CTS458770:CTS458779 DDO458770:DDO458779 DNK458770:DNK458779 DXG458770:DXG458779 EHC458770:EHC458779 EQY458770:EQY458779 FAU458770:FAU458779 FKQ458770:FKQ458779 FUM458770:FUM458779 GEI458770:GEI458779 GOE458770:GOE458779 GYA458770:GYA458779 HHW458770:HHW458779 HRS458770:HRS458779 IBO458770:IBO458779 ILK458770:ILK458779 IVG458770:IVG458779 JFC458770:JFC458779 JOY458770:JOY458779 JYU458770:JYU458779 KIQ458770:KIQ458779 KSM458770:KSM458779 LCI458770:LCI458779 LME458770:LME458779 LWA458770:LWA458779 MFW458770:MFW458779 MPS458770:MPS458779 MZO458770:MZO458779 NJK458770:NJK458779 NTG458770:NTG458779 ODC458770:ODC458779 OMY458770:OMY458779 OWU458770:OWU458779 PGQ458770:PGQ458779 PQM458770:PQM458779 QAI458770:QAI458779 QKE458770:QKE458779 QUA458770:QUA458779 RDW458770:RDW458779 RNS458770:RNS458779 RXO458770:RXO458779 SHK458770:SHK458779 SRG458770:SRG458779 TBC458770:TBC458779 TKY458770:TKY458779 TUU458770:TUU458779 UEQ458770:UEQ458779 UOM458770:UOM458779 UYI458770:UYI458779 VIE458770:VIE458779 VSA458770:VSA458779 WBW458770:WBW458779 WLS458770:WLS458779 WVO458770:WVO458779 G524306:G524315 JC524306:JC524315 SY524306:SY524315 ACU524306:ACU524315 AMQ524306:AMQ524315 AWM524306:AWM524315 BGI524306:BGI524315 BQE524306:BQE524315 CAA524306:CAA524315 CJW524306:CJW524315 CTS524306:CTS524315 DDO524306:DDO524315 DNK524306:DNK524315 DXG524306:DXG524315 EHC524306:EHC524315 EQY524306:EQY524315 FAU524306:FAU524315 FKQ524306:FKQ524315 FUM524306:FUM524315 GEI524306:GEI524315 GOE524306:GOE524315 GYA524306:GYA524315 HHW524306:HHW524315 HRS524306:HRS524315 IBO524306:IBO524315 ILK524306:ILK524315 IVG524306:IVG524315 JFC524306:JFC524315 JOY524306:JOY524315 JYU524306:JYU524315 KIQ524306:KIQ524315 KSM524306:KSM524315 LCI524306:LCI524315 LME524306:LME524315 LWA524306:LWA524315 MFW524306:MFW524315 MPS524306:MPS524315 MZO524306:MZO524315 NJK524306:NJK524315 NTG524306:NTG524315 ODC524306:ODC524315 OMY524306:OMY524315 OWU524306:OWU524315 PGQ524306:PGQ524315 PQM524306:PQM524315 QAI524306:QAI524315 QKE524306:QKE524315 QUA524306:QUA524315 RDW524306:RDW524315 RNS524306:RNS524315 RXO524306:RXO524315 SHK524306:SHK524315 SRG524306:SRG524315 TBC524306:TBC524315 TKY524306:TKY524315 TUU524306:TUU524315 UEQ524306:UEQ524315 UOM524306:UOM524315 UYI524306:UYI524315 VIE524306:VIE524315 VSA524306:VSA524315 WBW524306:WBW524315 WLS524306:WLS524315 WVO524306:WVO524315 G589842:G589851 JC589842:JC589851 SY589842:SY589851 ACU589842:ACU589851 AMQ589842:AMQ589851 AWM589842:AWM589851 BGI589842:BGI589851 BQE589842:BQE589851 CAA589842:CAA589851 CJW589842:CJW589851 CTS589842:CTS589851 DDO589842:DDO589851 DNK589842:DNK589851 DXG589842:DXG589851 EHC589842:EHC589851 EQY589842:EQY589851 FAU589842:FAU589851 FKQ589842:FKQ589851 FUM589842:FUM589851 GEI589842:GEI589851 GOE589842:GOE589851 GYA589842:GYA589851 HHW589842:HHW589851 HRS589842:HRS589851 IBO589842:IBO589851 ILK589842:ILK589851 IVG589842:IVG589851 JFC589842:JFC589851 JOY589842:JOY589851 JYU589842:JYU589851 KIQ589842:KIQ589851 KSM589842:KSM589851 LCI589842:LCI589851 LME589842:LME589851 LWA589842:LWA589851 MFW589842:MFW589851 MPS589842:MPS589851 MZO589842:MZO589851 NJK589842:NJK589851 NTG589842:NTG589851 ODC589842:ODC589851 OMY589842:OMY589851 OWU589842:OWU589851 PGQ589842:PGQ589851 PQM589842:PQM589851 QAI589842:QAI589851 QKE589842:QKE589851 QUA589842:QUA589851 RDW589842:RDW589851 RNS589842:RNS589851 RXO589842:RXO589851 SHK589842:SHK589851 SRG589842:SRG589851 TBC589842:TBC589851 TKY589842:TKY589851 TUU589842:TUU589851 UEQ589842:UEQ589851 UOM589842:UOM589851 UYI589842:UYI589851 VIE589842:VIE589851 VSA589842:VSA589851 WBW589842:WBW589851 WLS589842:WLS589851 WVO589842:WVO589851 G655378:G655387 JC655378:JC655387 SY655378:SY655387 ACU655378:ACU655387 AMQ655378:AMQ655387 AWM655378:AWM655387 BGI655378:BGI655387 BQE655378:BQE655387 CAA655378:CAA655387 CJW655378:CJW655387 CTS655378:CTS655387 DDO655378:DDO655387 DNK655378:DNK655387 DXG655378:DXG655387 EHC655378:EHC655387 EQY655378:EQY655387 FAU655378:FAU655387 FKQ655378:FKQ655387 FUM655378:FUM655387 GEI655378:GEI655387 GOE655378:GOE655387 GYA655378:GYA655387 HHW655378:HHW655387 HRS655378:HRS655387 IBO655378:IBO655387 ILK655378:ILK655387 IVG655378:IVG655387 JFC655378:JFC655387 JOY655378:JOY655387 JYU655378:JYU655387 KIQ655378:KIQ655387 KSM655378:KSM655387 LCI655378:LCI655387 LME655378:LME655387 LWA655378:LWA655387 MFW655378:MFW655387 MPS655378:MPS655387 MZO655378:MZO655387 NJK655378:NJK655387 NTG655378:NTG655387 ODC655378:ODC655387 OMY655378:OMY655387 OWU655378:OWU655387 PGQ655378:PGQ655387 PQM655378:PQM655387 QAI655378:QAI655387 QKE655378:QKE655387 QUA655378:QUA655387 RDW655378:RDW655387 RNS655378:RNS655387 RXO655378:RXO655387 SHK655378:SHK655387 SRG655378:SRG655387 TBC655378:TBC655387 TKY655378:TKY655387 TUU655378:TUU655387 UEQ655378:UEQ655387 UOM655378:UOM655387 UYI655378:UYI655387 VIE655378:VIE655387 VSA655378:VSA655387 WBW655378:WBW655387 WLS655378:WLS655387 WVO655378:WVO655387 G720914:G720923 JC720914:JC720923 SY720914:SY720923 ACU720914:ACU720923 AMQ720914:AMQ720923 AWM720914:AWM720923 BGI720914:BGI720923 BQE720914:BQE720923 CAA720914:CAA720923 CJW720914:CJW720923 CTS720914:CTS720923 DDO720914:DDO720923 DNK720914:DNK720923 DXG720914:DXG720923 EHC720914:EHC720923 EQY720914:EQY720923 FAU720914:FAU720923 FKQ720914:FKQ720923 FUM720914:FUM720923 GEI720914:GEI720923 GOE720914:GOE720923 GYA720914:GYA720923 HHW720914:HHW720923 HRS720914:HRS720923 IBO720914:IBO720923 ILK720914:ILK720923 IVG720914:IVG720923 JFC720914:JFC720923 JOY720914:JOY720923 JYU720914:JYU720923 KIQ720914:KIQ720923 KSM720914:KSM720923 LCI720914:LCI720923 LME720914:LME720923 LWA720914:LWA720923 MFW720914:MFW720923 MPS720914:MPS720923 MZO720914:MZO720923 NJK720914:NJK720923 NTG720914:NTG720923 ODC720914:ODC720923 OMY720914:OMY720923 OWU720914:OWU720923 PGQ720914:PGQ720923 PQM720914:PQM720923 QAI720914:QAI720923 QKE720914:QKE720923 QUA720914:QUA720923 RDW720914:RDW720923 RNS720914:RNS720923 RXO720914:RXO720923 SHK720914:SHK720923 SRG720914:SRG720923 TBC720914:TBC720923 TKY720914:TKY720923 TUU720914:TUU720923 UEQ720914:UEQ720923 UOM720914:UOM720923 UYI720914:UYI720923 VIE720914:VIE720923 VSA720914:VSA720923 WBW720914:WBW720923 WLS720914:WLS720923 WVO720914:WVO720923 G786450:G786459 JC786450:JC786459 SY786450:SY786459 ACU786450:ACU786459 AMQ786450:AMQ786459 AWM786450:AWM786459 BGI786450:BGI786459 BQE786450:BQE786459 CAA786450:CAA786459 CJW786450:CJW786459 CTS786450:CTS786459 DDO786450:DDO786459 DNK786450:DNK786459 DXG786450:DXG786459 EHC786450:EHC786459 EQY786450:EQY786459 FAU786450:FAU786459 FKQ786450:FKQ786459 FUM786450:FUM786459 GEI786450:GEI786459 GOE786450:GOE786459 GYA786450:GYA786459 HHW786450:HHW786459 HRS786450:HRS786459 IBO786450:IBO786459 ILK786450:ILK786459 IVG786450:IVG786459 JFC786450:JFC786459 JOY786450:JOY786459 JYU786450:JYU786459 KIQ786450:KIQ786459 KSM786450:KSM786459 LCI786450:LCI786459 LME786450:LME786459 LWA786450:LWA786459 MFW786450:MFW786459 MPS786450:MPS786459 MZO786450:MZO786459 NJK786450:NJK786459 NTG786450:NTG786459 ODC786450:ODC786459 OMY786450:OMY786459 OWU786450:OWU786459 PGQ786450:PGQ786459 PQM786450:PQM786459 QAI786450:QAI786459 QKE786450:QKE786459 QUA786450:QUA786459 RDW786450:RDW786459 RNS786450:RNS786459 RXO786450:RXO786459 SHK786450:SHK786459 SRG786450:SRG786459 TBC786450:TBC786459 TKY786450:TKY786459 TUU786450:TUU786459 UEQ786450:UEQ786459 UOM786450:UOM786459 UYI786450:UYI786459 VIE786450:VIE786459 VSA786450:VSA786459 WBW786450:WBW786459 WLS786450:WLS786459 WVO786450:WVO786459 G851986:G851995 JC851986:JC851995 SY851986:SY851995 ACU851986:ACU851995 AMQ851986:AMQ851995 AWM851986:AWM851995 BGI851986:BGI851995 BQE851986:BQE851995 CAA851986:CAA851995 CJW851986:CJW851995 CTS851986:CTS851995 DDO851986:DDO851995 DNK851986:DNK851995 DXG851986:DXG851995 EHC851986:EHC851995 EQY851986:EQY851995 FAU851986:FAU851995 FKQ851986:FKQ851995 FUM851986:FUM851995 GEI851986:GEI851995 GOE851986:GOE851995 GYA851986:GYA851995 HHW851986:HHW851995 HRS851986:HRS851995 IBO851986:IBO851995 ILK851986:ILK851995 IVG851986:IVG851995 JFC851986:JFC851995 JOY851986:JOY851995 JYU851986:JYU851995 KIQ851986:KIQ851995 KSM851986:KSM851995 LCI851986:LCI851995 LME851986:LME851995 LWA851986:LWA851995 MFW851986:MFW851995 MPS851986:MPS851995 MZO851986:MZO851995 NJK851986:NJK851995 NTG851986:NTG851995 ODC851986:ODC851995 OMY851986:OMY851995 OWU851986:OWU851995 PGQ851986:PGQ851995 PQM851986:PQM851995 QAI851986:QAI851995 QKE851986:QKE851995 QUA851986:QUA851995 RDW851986:RDW851995 RNS851986:RNS851995 RXO851986:RXO851995 SHK851986:SHK851995 SRG851986:SRG851995 TBC851986:TBC851995 TKY851986:TKY851995 TUU851986:TUU851995 UEQ851986:UEQ851995 UOM851986:UOM851995 UYI851986:UYI851995 VIE851986:VIE851995 VSA851986:VSA851995 WBW851986:WBW851995 WLS851986:WLS851995 WVO851986:WVO851995 G917522:G917531 JC917522:JC917531 SY917522:SY917531 ACU917522:ACU917531 AMQ917522:AMQ917531 AWM917522:AWM917531 BGI917522:BGI917531 BQE917522:BQE917531 CAA917522:CAA917531 CJW917522:CJW917531 CTS917522:CTS917531 DDO917522:DDO917531 DNK917522:DNK917531 DXG917522:DXG917531 EHC917522:EHC917531 EQY917522:EQY917531 FAU917522:FAU917531 FKQ917522:FKQ917531 FUM917522:FUM917531 GEI917522:GEI917531 GOE917522:GOE917531 GYA917522:GYA917531 HHW917522:HHW917531 HRS917522:HRS917531 IBO917522:IBO917531 ILK917522:ILK917531 IVG917522:IVG917531 JFC917522:JFC917531 JOY917522:JOY917531 JYU917522:JYU917531 KIQ917522:KIQ917531 KSM917522:KSM917531 LCI917522:LCI917531 LME917522:LME917531 LWA917522:LWA917531 MFW917522:MFW917531 MPS917522:MPS917531 MZO917522:MZO917531 NJK917522:NJK917531 NTG917522:NTG917531 ODC917522:ODC917531 OMY917522:OMY917531 OWU917522:OWU917531 PGQ917522:PGQ917531 PQM917522:PQM917531 QAI917522:QAI917531 QKE917522:QKE917531 QUA917522:QUA917531 RDW917522:RDW917531 RNS917522:RNS917531 RXO917522:RXO917531 SHK917522:SHK917531 SRG917522:SRG917531 TBC917522:TBC917531 TKY917522:TKY917531 TUU917522:TUU917531 UEQ917522:UEQ917531 UOM917522:UOM917531 UYI917522:UYI917531 VIE917522:VIE917531 VSA917522:VSA917531 WBW917522:WBW917531 WLS917522:WLS917531 WVO917522:WVO917531 G983058:G983067 JC983058:JC983067 SY983058:SY983067 ACU983058:ACU983067 AMQ983058:AMQ983067 AWM983058:AWM983067 BGI983058:BGI983067 BQE983058:BQE983067 CAA983058:CAA983067 CJW983058:CJW983067 CTS983058:CTS983067 DDO983058:DDO983067 DNK983058:DNK983067 DXG983058:DXG983067 EHC983058:EHC983067 EQY983058:EQY983067 FAU983058:FAU983067 FKQ983058:FKQ983067 FUM983058:FUM983067 GEI983058:GEI983067 GOE983058:GOE983067 GYA983058:GYA983067 HHW983058:HHW983067 HRS983058:HRS983067 IBO983058:IBO983067 ILK983058:ILK983067 IVG983058:IVG983067 JFC983058:JFC983067 JOY983058:JOY983067 JYU983058:JYU983067 KIQ983058:KIQ983067 KSM983058:KSM983067 LCI983058:LCI983067 LME983058:LME983067 LWA983058:LWA983067 MFW983058:MFW983067 MPS983058:MPS983067 MZO983058:MZO983067 NJK983058:NJK983067 NTG983058:NTG983067 ODC983058:ODC983067 OMY983058:OMY983067 OWU983058:OWU983067 PGQ983058:PGQ983067 PQM983058:PQM983067 QAI983058:QAI983067 QKE983058:QKE983067 QUA983058:QUA983067 RDW983058:RDW983067 RNS983058:RNS983067 RXO983058:RXO983067 SHK983058:SHK983067 SRG983058:SRG983067 TBC983058:TBC983067 TKY983058:TKY983067 TUU983058:TUU983067 UEQ983058:UEQ983067 UOM983058:UOM983067 UYI983058:UYI983067 VIE983058:VIE983067 VSA983058:VSA983067 WBW983058:WBW983067 WLS983058:WLS983067 WVO983058:WVO983067 WVO11:WVO27 WLS11:WLS27 WBW11:WBW27 VSA11:VSA27 VIE11:VIE27 UYI11:UYI27 UOM11:UOM27 UEQ11:UEQ27 TUU11:TUU27 TKY11:TKY27 TBC11:TBC27 SRG11:SRG27 SHK11:SHK27 RXO11:RXO27 RNS11:RNS27 RDW11:RDW27 QUA11:QUA27 QKE11:QKE27 QAI11:QAI27 PQM11:PQM27 PGQ11:PGQ27 OWU11:OWU27 OMY11:OMY27 ODC11:ODC27 NTG11:NTG27 NJK11:NJK27 MZO11:MZO27 MPS11:MPS27 MFW11:MFW27 LWA11:LWA27 LME11:LME27 LCI11:LCI27 KSM11:KSM27 KIQ11:KIQ27 JYU11:JYU27 JOY11:JOY27 JFC11:JFC27 IVG11:IVG27 ILK11:ILK27 IBO11:IBO27 HRS11:HRS27 HHW11:HHW27 GYA11:GYA27 GOE11:GOE27 GEI11:GEI27 FUM11:FUM27 FKQ11:FKQ27 FAU11:FAU27 EQY11:EQY27 EHC11:EHC27 DXG11:DXG27 DNK11:DNK27 DDO11:DDO27 CTS11:CTS27 CJW11:CJW27 CAA11:CAA27 BQE11:BQE27 BGI11:BGI27 AWM11:AWM27 AMQ11:AMQ27 ACU11:ACU27 SY11:SY27 JC11:JC27 G11:G27 WVS11:WVS27 WLW11:WLW27 WCA11:WCA27 VSE11:VSE27 VII11:VII27 UYM11:UYM27 UOQ11:UOQ27 UEU11:UEU27 TUY11:TUY27 TLC11:TLC27 TBG11:TBG27 SRK11:SRK27 SHO11:SHO27 RXS11:RXS27 RNW11:RNW27 REA11:REA27 QUE11:QUE27 QKI11:QKI27 QAM11:QAM27 PQQ11:PQQ27 PGU11:PGU27 OWY11:OWY27 ONC11:ONC27 ODG11:ODG27 NTK11:NTK27 NJO11:NJO27 MZS11:MZS27 MPW11:MPW27 MGA11:MGA27 LWE11:LWE27 LMI11:LMI27 LCM11:LCM27 KSQ11:KSQ27 KIU11:KIU27 JYY11:JYY27 JPC11:JPC27 JFG11:JFG27 IVK11:IVK27 ILO11:ILO27 IBS11:IBS27 HRW11:HRW27 HIA11:HIA27 GYE11:GYE27 GOI11:GOI27 GEM11:GEM27 FUQ11:FUQ27 FKU11:FKU27 FAY11:FAY27 ERC11:ERC27 EHG11:EHG27 DXK11:DXK27 DNO11:DNO27 DDS11:DDS27 CTW11:CTW27 CKA11:CKA27 CAE11:CAE27 BQI11:BQI27 BGM11:BGM27 AWQ11:AWQ27 AMU11:AMU27 ACY11:ACY27 TC11:TC27 JG11:JG27 K11:K27" xr:uid="{760763AE-515A-465A-BE39-104E3FE18A54}">
      <formula1>"Pass,Fail,NA"</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3F15-CCD9-4D5C-846E-AF2E12BE0321}">
  <dimension ref="A1:P55"/>
  <sheetViews>
    <sheetView tabSelected="1" topLeftCell="A18" workbookViewId="0">
      <selection activeCell="B8" sqref="B8"/>
    </sheetView>
  </sheetViews>
  <sheetFormatPr defaultColWidth="9.08984375" defaultRowHeight="13"/>
  <cols>
    <col min="1" max="1" width="7.6328125" style="1" bestFit="1" customWidth="1"/>
    <col min="2" max="2" width="35.26953125" style="1" customWidth="1"/>
    <col min="3" max="3" width="37.90625" style="1" customWidth="1"/>
    <col min="4" max="4" width="34.90625" style="1" customWidth="1"/>
    <col min="5" max="5" width="0.36328125" style="1" customWidth="1"/>
    <col min="6" max="6" width="34.6328125" style="1" customWidth="1"/>
    <col min="7" max="7" width="9.08984375" style="1"/>
    <col min="8" max="8" width="29.90625" style="1" customWidth="1"/>
    <col min="9" max="9" width="0.36328125" style="1" customWidth="1"/>
    <col min="10" max="10" width="33.26953125" style="1" customWidth="1"/>
    <col min="11" max="11" width="9.08984375" style="1"/>
    <col min="12" max="12" width="29.90625" style="1" customWidth="1"/>
    <col min="13" max="13" width="0.6328125" style="1" customWidth="1"/>
    <col min="14" max="14" width="9.90625" style="1" customWidth="1"/>
    <col min="15" max="256" width="9.08984375" style="1"/>
    <col min="257" max="257" width="7.6328125" style="1" bestFit="1" customWidth="1"/>
    <col min="258" max="258" width="35.26953125" style="1" customWidth="1"/>
    <col min="259" max="259" width="37.90625" style="1" customWidth="1"/>
    <col min="260" max="260" width="34.90625" style="1" customWidth="1"/>
    <col min="261" max="261" width="0.36328125" style="1" customWidth="1"/>
    <col min="262" max="262" width="34.6328125" style="1" customWidth="1"/>
    <col min="263" max="263" width="9.08984375" style="1"/>
    <col min="264" max="264" width="29.90625" style="1" customWidth="1"/>
    <col min="265" max="265" width="0.36328125" style="1" customWidth="1"/>
    <col min="266" max="266" width="33.26953125" style="1" customWidth="1"/>
    <col min="267" max="267" width="9.08984375" style="1"/>
    <col min="268" max="268" width="29.90625" style="1" customWidth="1"/>
    <col min="269" max="269" width="0.6328125" style="1" customWidth="1"/>
    <col min="270" max="270" width="9.90625" style="1" customWidth="1"/>
    <col min="271" max="512" width="9.08984375" style="1"/>
    <col min="513" max="513" width="7.6328125" style="1" bestFit="1" customWidth="1"/>
    <col min="514" max="514" width="35.26953125" style="1" customWidth="1"/>
    <col min="515" max="515" width="37.90625" style="1" customWidth="1"/>
    <col min="516" max="516" width="34.90625" style="1" customWidth="1"/>
    <col min="517" max="517" width="0.36328125" style="1" customWidth="1"/>
    <col min="518" max="518" width="34.6328125" style="1" customWidth="1"/>
    <col min="519" max="519" width="9.08984375" style="1"/>
    <col min="520" max="520" width="29.90625" style="1" customWidth="1"/>
    <col min="521" max="521" width="0.36328125" style="1" customWidth="1"/>
    <col min="522" max="522" width="33.26953125" style="1" customWidth="1"/>
    <col min="523" max="523" width="9.08984375" style="1"/>
    <col min="524" max="524" width="29.90625" style="1" customWidth="1"/>
    <col min="525" max="525" width="0.6328125" style="1" customWidth="1"/>
    <col min="526" max="526" width="9.90625" style="1" customWidth="1"/>
    <col min="527" max="768" width="9.08984375" style="1"/>
    <col min="769" max="769" width="7.6328125" style="1" bestFit="1" customWidth="1"/>
    <col min="770" max="770" width="35.26953125" style="1" customWidth="1"/>
    <col min="771" max="771" width="37.90625" style="1" customWidth="1"/>
    <col min="772" max="772" width="34.90625" style="1" customWidth="1"/>
    <col min="773" max="773" width="0.36328125" style="1" customWidth="1"/>
    <col min="774" max="774" width="34.6328125" style="1" customWidth="1"/>
    <col min="775" max="775" width="9.08984375" style="1"/>
    <col min="776" max="776" width="29.90625" style="1" customWidth="1"/>
    <col min="777" max="777" width="0.36328125" style="1" customWidth="1"/>
    <col min="778" max="778" width="33.26953125" style="1" customWidth="1"/>
    <col min="779" max="779" width="9.08984375" style="1"/>
    <col min="780" max="780" width="29.90625" style="1" customWidth="1"/>
    <col min="781" max="781" width="0.6328125" style="1" customWidth="1"/>
    <col min="782" max="782" width="9.90625" style="1" customWidth="1"/>
    <col min="783" max="1024" width="9.08984375" style="1"/>
    <col min="1025" max="1025" width="7.6328125" style="1" bestFit="1" customWidth="1"/>
    <col min="1026" max="1026" width="35.26953125" style="1" customWidth="1"/>
    <col min="1027" max="1027" width="37.90625" style="1" customWidth="1"/>
    <col min="1028" max="1028" width="34.90625" style="1" customWidth="1"/>
    <col min="1029" max="1029" width="0.36328125" style="1" customWidth="1"/>
    <col min="1030" max="1030" width="34.6328125" style="1" customWidth="1"/>
    <col min="1031" max="1031" width="9.08984375" style="1"/>
    <col min="1032" max="1032" width="29.90625" style="1" customWidth="1"/>
    <col min="1033" max="1033" width="0.36328125" style="1" customWidth="1"/>
    <col min="1034" max="1034" width="33.26953125" style="1" customWidth="1"/>
    <col min="1035" max="1035" width="9.08984375" style="1"/>
    <col min="1036" max="1036" width="29.90625" style="1" customWidth="1"/>
    <col min="1037" max="1037" width="0.6328125" style="1" customWidth="1"/>
    <col min="1038" max="1038" width="9.90625" style="1" customWidth="1"/>
    <col min="1039" max="1280" width="9.08984375" style="1"/>
    <col min="1281" max="1281" width="7.6328125" style="1" bestFit="1" customWidth="1"/>
    <col min="1282" max="1282" width="35.26953125" style="1" customWidth="1"/>
    <col min="1283" max="1283" width="37.90625" style="1" customWidth="1"/>
    <col min="1284" max="1284" width="34.90625" style="1" customWidth="1"/>
    <col min="1285" max="1285" width="0.36328125" style="1" customWidth="1"/>
    <col min="1286" max="1286" width="34.6328125" style="1" customWidth="1"/>
    <col min="1287" max="1287" width="9.08984375" style="1"/>
    <col min="1288" max="1288" width="29.90625" style="1" customWidth="1"/>
    <col min="1289" max="1289" width="0.36328125" style="1" customWidth="1"/>
    <col min="1290" max="1290" width="33.26953125" style="1" customWidth="1"/>
    <col min="1291" max="1291" width="9.08984375" style="1"/>
    <col min="1292" max="1292" width="29.90625" style="1" customWidth="1"/>
    <col min="1293" max="1293" width="0.6328125" style="1" customWidth="1"/>
    <col min="1294" max="1294" width="9.90625" style="1" customWidth="1"/>
    <col min="1295" max="1536" width="9.08984375" style="1"/>
    <col min="1537" max="1537" width="7.6328125" style="1" bestFit="1" customWidth="1"/>
    <col min="1538" max="1538" width="35.26953125" style="1" customWidth="1"/>
    <col min="1539" max="1539" width="37.90625" style="1" customWidth="1"/>
    <col min="1540" max="1540" width="34.90625" style="1" customWidth="1"/>
    <col min="1541" max="1541" width="0.36328125" style="1" customWidth="1"/>
    <col min="1542" max="1542" width="34.6328125" style="1" customWidth="1"/>
    <col min="1543" max="1543" width="9.08984375" style="1"/>
    <col min="1544" max="1544" width="29.90625" style="1" customWidth="1"/>
    <col min="1545" max="1545" width="0.36328125" style="1" customWidth="1"/>
    <col min="1546" max="1546" width="33.26953125" style="1" customWidth="1"/>
    <col min="1547" max="1547" width="9.08984375" style="1"/>
    <col min="1548" max="1548" width="29.90625" style="1" customWidth="1"/>
    <col min="1549" max="1549" width="0.6328125" style="1" customWidth="1"/>
    <col min="1550" max="1550" width="9.90625" style="1" customWidth="1"/>
    <col min="1551" max="1792" width="9.08984375" style="1"/>
    <col min="1793" max="1793" width="7.6328125" style="1" bestFit="1" customWidth="1"/>
    <col min="1794" max="1794" width="35.26953125" style="1" customWidth="1"/>
    <col min="1795" max="1795" width="37.90625" style="1" customWidth="1"/>
    <col min="1796" max="1796" width="34.90625" style="1" customWidth="1"/>
    <col min="1797" max="1797" width="0.36328125" style="1" customWidth="1"/>
    <col min="1798" max="1798" width="34.6328125" style="1" customWidth="1"/>
    <col min="1799" max="1799" width="9.08984375" style="1"/>
    <col min="1800" max="1800" width="29.90625" style="1" customWidth="1"/>
    <col min="1801" max="1801" width="0.36328125" style="1" customWidth="1"/>
    <col min="1802" max="1802" width="33.26953125" style="1" customWidth="1"/>
    <col min="1803" max="1803" width="9.08984375" style="1"/>
    <col min="1804" max="1804" width="29.90625" style="1" customWidth="1"/>
    <col min="1805" max="1805" width="0.6328125" style="1" customWidth="1"/>
    <col min="1806" max="1806" width="9.90625" style="1" customWidth="1"/>
    <col min="1807" max="2048" width="9.08984375" style="1"/>
    <col min="2049" max="2049" width="7.6328125" style="1" bestFit="1" customWidth="1"/>
    <col min="2050" max="2050" width="35.26953125" style="1" customWidth="1"/>
    <col min="2051" max="2051" width="37.90625" style="1" customWidth="1"/>
    <col min="2052" max="2052" width="34.90625" style="1" customWidth="1"/>
    <col min="2053" max="2053" width="0.36328125" style="1" customWidth="1"/>
    <col min="2054" max="2054" width="34.6328125" style="1" customWidth="1"/>
    <col min="2055" max="2055" width="9.08984375" style="1"/>
    <col min="2056" max="2056" width="29.90625" style="1" customWidth="1"/>
    <col min="2057" max="2057" width="0.36328125" style="1" customWidth="1"/>
    <col min="2058" max="2058" width="33.26953125" style="1" customWidth="1"/>
    <col min="2059" max="2059" width="9.08984375" style="1"/>
    <col min="2060" max="2060" width="29.90625" style="1" customWidth="1"/>
    <col min="2061" max="2061" width="0.6328125" style="1" customWidth="1"/>
    <col min="2062" max="2062" width="9.90625" style="1" customWidth="1"/>
    <col min="2063" max="2304" width="9.08984375" style="1"/>
    <col min="2305" max="2305" width="7.6328125" style="1" bestFit="1" customWidth="1"/>
    <col min="2306" max="2306" width="35.26953125" style="1" customWidth="1"/>
    <col min="2307" max="2307" width="37.90625" style="1" customWidth="1"/>
    <col min="2308" max="2308" width="34.90625" style="1" customWidth="1"/>
    <col min="2309" max="2309" width="0.36328125" style="1" customWidth="1"/>
    <col min="2310" max="2310" width="34.6328125" style="1" customWidth="1"/>
    <col min="2311" max="2311" width="9.08984375" style="1"/>
    <col min="2312" max="2312" width="29.90625" style="1" customWidth="1"/>
    <col min="2313" max="2313" width="0.36328125" style="1" customWidth="1"/>
    <col min="2314" max="2314" width="33.26953125" style="1" customWidth="1"/>
    <col min="2315" max="2315" width="9.08984375" style="1"/>
    <col min="2316" max="2316" width="29.90625" style="1" customWidth="1"/>
    <col min="2317" max="2317" width="0.6328125" style="1" customWidth="1"/>
    <col min="2318" max="2318" width="9.90625" style="1" customWidth="1"/>
    <col min="2319" max="2560" width="9.08984375" style="1"/>
    <col min="2561" max="2561" width="7.6328125" style="1" bestFit="1" customWidth="1"/>
    <col min="2562" max="2562" width="35.26953125" style="1" customWidth="1"/>
    <col min="2563" max="2563" width="37.90625" style="1" customWidth="1"/>
    <col min="2564" max="2564" width="34.90625" style="1" customWidth="1"/>
    <col min="2565" max="2565" width="0.36328125" style="1" customWidth="1"/>
    <col min="2566" max="2566" width="34.6328125" style="1" customWidth="1"/>
    <col min="2567" max="2567" width="9.08984375" style="1"/>
    <col min="2568" max="2568" width="29.90625" style="1" customWidth="1"/>
    <col min="2569" max="2569" width="0.36328125" style="1" customWidth="1"/>
    <col min="2570" max="2570" width="33.26953125" style="1" customWidth="1"/>
    <col min="2571" max="2571" width="9.08984375" style="1"/>
    <col min="2572" max="2572" width="29.90625" style="1" customWidth="1"/>
    <col min="2573" max="2573" width="0.6328125" style="1" customWidth="1"/>
    <col min="2574" max="2574" width="9.90625" style="1" customWidth="1"/>
    <col min="2575" max="2816" width="9.08984375" style="1"/>
    <col min="2817" max="2817" width="7.6328125" style="1" bestFit="1" customWidth="1"/>
    <col min="2818" max="2818" width="35.26953125" style="1" customWidth="1"/>
    <col min="2819" max="2819" width="37.90625" style="1" customWidth="1"/>
    <col min="2820" max="2820" width="34.90625" style="1" customWidth="1"/>
    <col min="2821" max="2821" width="0.36328125" style="1" customWidth="1"/>
    <col min="2822" max="2822" width="34.6328125" style="1" customWidth="1"/>
    <col min="2823" max="2823" width="9.08984375" style="1"/>
    <col min="2824" max="2824" width="29.90625" style="1" customWidth="1"/>
    <col min="2825" max="2825" width="0.36328125" style="1" customWidth="1"/>
    <col min="2826" max="2826" width="33.26953125" style="1" customWidth="1"/>
    <col min="2827" max="2827" width="9.08984375" style="1"/>
    <col min="2828" max="2828" width="29.90625" style="1" customWidth="1"/>
    <col min="2829" max="2829" width="0.6328125" style="1" customWidth="1"/>
    <col min="2830" max="2830" width="9.90625" style="1" customWidth="1"/>
    <col min="2831" max="3072" width="9.08984375" style="1"/>
    <col min="3073" max="3073" width="7.6328125" style="1" bestFit="1" customWidth="1"/>
    <col min="3074" max="3074" width="35.26953125" style="1" customWidth="1"/>
    <col min="3075" max="3075" width="37.90625" style="1" customWidth="1"/>
    <col min="3076" max="3076" width="34.90625" style="1" customWidth="1"/>
    <col min="3077" max="3077" width="0.36328125" style="1" customWidth="1"/>
    <col min="3078" max="3078" width="34.6328125" style="1" customWidth="1"/>
    <col min="3079" max="3079" width="9.08984375" style="1"/>
    <col min="3080" max="3080" width="29.90625" style="1" customWidth="1"/>
    <col min="3081" max="3081" width="0.36328125" style="1" customWidth="1"/>
    <col min="3082" max="3082" width="33.26953125" style="1" customWidth="1"/>
    <col min="3083" max="3083" width="9.08984375" style="1"/>
    <col min="3084" max="3084" width="29.90625" style="1" customWidth="1"/>
    <col min="3085" max="3085" width="0.6328125" style="1" customWidth="1"/>
    <col min="3086" max="3086" width="9.90625" style="1" customWidth="1"/>
    <col min="3087" max="3328" width="9.08984375" style="1"/>
    <col min="3329" max="3329" width="7.6328125" style="1" bestFit="1" customWidth="1"/>
    <col min="3330" max="3330" width="35.26953125" style="1" customWidth="1"/>
    <col min="3331" max="3331" width="37.90625" style="1" customWidth="1"/>
    <col min="3332" max="3332" width="34.90625" style="1" customWidth="1"/>
    <col min="3333" max="3333" width="0.36328125" style="1" customWidth="1"/>
    <col min="3334" max="3334" width="34.6328125" style="1" customWidth="1"/>
    <col min="3335" max="3335" width="9.08984375" style="1"/>
    <col min="3336" max="3336" width="29.90625" style="1" customWidth="1"/>
    <col min="3337" max="3337" width="0.36328125" style="1" customWidth="1"/>
    <col min="3338" max="3338" width="33.26953125" style="1" customWidth="1"/>
    <col min="3339" max="3339" width="9.08984375" style="1"/>
    <col min="3340" max="3340" width="29.90625" style="1" customWidth="1"/>
    <col min="3341" max="3341" width="0.6328125" style="1" customWidth="1"/>
    <col min="3342" max="3342" width="9.90625" style="1" customWidth="1"/>
    <col min="3343" max="3584" width="9.08984375" style="1"/>
    <col min="3585" max="3585" width="7.6328125" style="1" bestFit="1" customWidth="1"/>
    <col min="3586" max="3586" width="35.26953125" style="1" customWidth="1"/>
    <col min="3587" max="3587" width="37.90625" style="1" customWidth="1"/>
    <col min="3588" max="3588" width="34.90625" style="1" customWidth="1"/>
    <col min="3589" max="3589" width="0.36328125" style="1" customWidth="1"/>
    <col min="3590" max="3590" width="34.6328125" style="1" customWidth="1"/>
    <col min="3591" max="3591" width="9.08984375" style="1"/>
    <col min="3592" max="3592" width="29.90625" style="1" customWidth="1"/>
    <col min="3593" max="3593" width="0.36328125" style="1" customWidth="1"/>
    <col min="3594" max="3594" width="33.26953125" style="1" customWidth="1"/>
    <col min="3595" max="3595" width="9.08984375" style="1"/>
    <col min="3596" max="3596" width="29.90625" style="1" customWidth="1"/>
    <col min="3597" max="3597" width="0.6328125" style="1" customWidth="1"/>
    <col min="3598" max="3598" width="9.90625" style="1" customWidth="1"/>
    <col min="3599" max="3840" width="9.08984375" style="1"/>
    <col min="3841" max="3841" width="7.6328125" style="1" bestFit="1" customWidth="1"/>
    <col min="3842" max="3842" width="35.26953125" style="1" customWidth="1"/>
    <col min="3843" max="3843" width="37.90625" style="1" customWidth="1"/>
    <col min="3844" max="3844" width="34.90625" style="1" customWidth="1"/>
    <col min="3845" max="3845" width="0.36328125" style="1" customWidth="1"/>
    <col min="3846" max="3846" width="34.6328125" style="1" customWidth="1"/>
    <col min="3847" max="3847" width="9.08984375" style="1"/>
    <col min="3848" max="3848" width="29.90625" style="1" customWidth="1"/>
    <col min="3849" max="3849" width="0.36328125" style="1" customWidth="1"/>
    <col min="3850" max="3850" width="33.26953125" style="1" customWidth="1"/>
    <col min="3851" max="3851" width="9.08984375" style="1"/>
    <col min="3852" max="3852" width="29.90625" style="1" customWidth="1"/>
    <col min="3853" max="3853" width="0.6328125" style="1" customWidth="1"/>
    <col min="3854" max="3854" width="9.90625" style="1" customWidth="1"/>
    <col min="3855" max="4096" width="9.08984375" style="1"/>
    <col min="4097" max="4097" width="7.6328125" style="1" bestFit="1" customWidth="1"/>
    <col min="4098" max="4098" width="35.26953125" style="1" customWidth="1"/>
    <col min="4099" max="4099" width="37.90625" style="1" customWidth="1"/>
    <col min="4100" max="4100" width="34.90625" style="1" customWidth="1"/>
    <col min="4101" max="4101" width="0.36328125" style="1" customWidth="1"/>
    <col min="4102" max="4102" width="34.6328125" style="1" customWidth="1"/>
    <col min="4103" max="4103" width="9.08984375" style="1"/>
    <col min="4104" max="4104" width="29.90625" style="1" customWidth="1"/>
    <col min="4105" max="4105" width="0.36328125" style="1" customWidth="1"/>
    <col min="4106" max="4106" width="33.26953125" style="1" customWidth="1"/>
    <col min="4107" max="4107" width="9.08984375" style="1"/>
    <col min="4108" max="4108" width="29.90625" style="1" customWidth="1"/>
    <col min="4109" max="4109" width="0.6328125" style="1" customWidth="1"/>
    <col min="4110" max="4110" width="9.90625" style="1" customWidth="1"/>
    <col min="4111" max="4352" width="9.08984375" style="1"/>
    <col min="4353" max="4353" width="7.6328125" style="1" bestFit="1" customWidth="1"/>
    <col min="4354" max="4354" width="35.26953125" style="1" customWidth="1"/>
    <col min="4355" max="4355" width="37.90625" style="1" customWidth="1"/>
    <col min="4356" max="4356" width="34.90625" style="1" customWidth="1"/>
    <col min="4357" max="4357" width="0.36328125" style="1" customWidth="1"/>
    <col min="4358" max="4358" width="34.6328125" style="1" customWidth="1"/>
    <col min="4359" max="4359" width="9.08984375" style="1"/>
    <col min="4360" max="4360" width="29.90625" style="1" customWidth="1"/>
    <col min="4361" max="4361" width="0.36328125" style="1" customWidth="1"/>
    <col min="4362" max="4362" width="33.26953125" style="1" customWidth="1"/>
    <col min="4363" max="4363" width="9.08984375" style="1"/>
    <col min="4364" max="4364" width="29.90625" style="1" customWidth="1"/>
    <col min="4365" max="4365" width="0.6328125" style="1" customWidth="1"/>
    <col min="4366" max="4366" width="9.90625" style="1" customWidth="1"/>
    <col min="4367" max="4608" width="9.08984375" style="1"/>
    <col min="4609" max="4609" width="7.6328125" style="1" bestFit="1" customWidth="1"/>
    <col min="4610" max="4610" width="35.26953125" style="1" customWidth="1"/>
    <col min="4611" max="4611" width="37.90625" style="1" customWidth="1"/>
    <col min="4612" max="4612" width="34.90625" style="1" customWidth="1"/>
    <col min="4613" max="4613" width="0.36328125" style="1" customWidth="1"/>
    <col min="4614" max="4614" width="34.6328125" style="1" customWidth="1"/>
    <col min="4615" max="4615" width="9.08984375" style="1"/>
    <col min="4616" max="4616" width="29.90625" style="1" customWidth="1"/>
    <col min="4617" max="4617" width="0.36328125" style="1" customWidth="1"/>
    <col min="4618" max="4618" width="33.26953125" style="1" customWidth="1"/>
    <col min="4619" max="4619" width="9.08984375" style="1"/>
    <col min="4620" max="4620" width="29.90625" style="1" customWidth="1"/>
    <col min="4621" max="4621" width="0.6328125" style="1" customWidth="1"/>
    <col min="4622" max="4622" width="9.90625" style="1" customWidth="1"/>
    <col min="4623" max="4864" width="9.08984375" style="1"/>
    <col min="4865" max="4865" width="7.6328125" style="1" bestFit="1" customWidth="1"/>
    <col min="4866" max="4866" width="35.26953125" style="1" customWidth="1"/>
    <col min="4867" max="4867" width="37.90625" style="1" customWidth="1"/>
    <col min="4868" max="4868" width="34.90625" style="1" customWidth="1"/>
    <col min="4869" max="4869" width="0.36328125" style="1" customWidth="1"/>
    <col min="4870" max="4870" width="34.6328125" style="1" customWidth="1"/>
    <col min="4871" max="4871" width="9.08984375" style="1"/>
    <col min="4872" max="4872" width="29.90625" style="1" customWidth="1"/>
    <col min="4873" max="4873" width="0.36328125" style="1" customWidth="1"/>
    <col min="4874" max="4874" width="33.26953125" style="1" customWidth="1"/>
    <col min="4875" max="4875" width="9.08984375" style="1"/>
    <col min="4876" max="4876" width="29.90625" style="1" customWidth="1"/>
    <col min="4877" max="4877" width="0.6328125" style="1" customWidth="1"/>
    <col min="4878" max="4878" width="9.90625" style="1" customWidth="1"/>
    <col min="4879" max="5120" width="9.08984375" style="1"/>
    <col min="5121" max="5121" width="7.6328125" style="1" bestFit="1" customWidth="1"/>
    <col min="5122" max="5122" width="35.26953125" style="1" customWidth="1"/>
    <col min="5123" max="5123" width="37.90625" style="1" customWidth="1"/>
    <col min="5124" max="5124" width="34.90625" style="1" customWidth="1"/>
    <col min="5125" max="5125" width="0.36328125" style="1" customWidth="1"/>
    <col min="5126" max="5126" width="34.6328125" style="1" customWidth="1"/>
    <col min="5127" max="5127" width="9.08984375" style="1"/>
    <col min="5128" max="5128" width="29.90625" style="1" customWidth="1"/>
    <col min="5129" max="5129" width="0.36328125" style="1" customWidth="1"/>
    <col min="5130" max="5130" width="33.26953125" style="1" customWidth="1"/>
    <col min="5131" max="5131" width="9.08984375" style="1"/>
    <col min="5132" max="5132" width="29.90625" style="1" customWidth="1"/>
    <col min="5133" max="5133" width="0.6328125" style="1" customWidth="1"/>
    <col min="5134" max="5134" width="9.90625" style="1" customWidth="1"/>
    <col min="5135" max="5376" width="9.08984375" style="1"/>
    <col min="5377" max="5377" width="7.6328125" style="1" bestFit="1" customWidth="1"/>
    <col min="5378" max="5378" width="35.26953125" style="1" customWidth="1"/>
    <col min="5379" max="5379" width="37.90625" style="1" customWidth="1"/>
    <col min="5380" max="5380" width="34.90625" style="1" customWidth="1"/>
    <col min="5381" max="5381" width="0.36328125" style="1" customWidth="1"/>
    <col min="5382" max="5382" width="34.6328125" style="1" customWidth="1"/>
    <col min="5383" max="5383" width="9.08984375" style="1"/>
    <col min="5384" max="5384" width="29.90625" style="1" customWidth="1"/>
    <col min="5385" max="5385" width="0.36328125" style="1" customWidth="1"/>
    <col min="5386" max="5386" width="33.26953125" style="1" customWidth="1"/>
    <col min="5387" max="5387" width="9.08984375" style="1"/>
    <col min="5388" max="5388" width="29.90625" style="1" customWidth="1"/>
    <col min="5389" max="5389" width="0.6328125" style="1" customWidth="1"/>
    <col min="5390" max="5390" width="9.90625" style="1" customWidth="1"/>
    <col min="5391" max="5632" width="9.08984375" style="1"/>
    <col min="5633" max="5633" width="7.6328125" style="1" bestFit="1" customWidth="1"/>
    <col min="5634" max="5634" width="35.26953125" style="1" customWidth="1"/>
    <col min="5635" max="5635" width="37.90625" style="1" customWidth="1"/>
    <col min="5636" max="5636" width="34.90625" style="1" customWidth="1"/>
    <col min="5637" max="5637" width="0.36328125" style="1" customWidth="1"/>
    <col min="5638" max="5638" width="34.6328125" style="1" customWidth="1"/>
    <col min="5639" max="5639" width="9.08984375" style="1"/>
    <col min="5640" max="5640" width="29.90625" style="1" customWidth="1"/>
    <col min="5641" max="5641" width="0.36328125" style="1" customWidth="1"/>
    <col min="5642" max="5642" width="33.26953125" style="1" customWidth="1"/>
    <col min="5643" max="5643" width="9.08984375" style="1"/>
    <col min="5644" max="5644" width="29.90625" style="1" customWidth="1"/>
    <col min="5645" max="5645" width="0.6328125" style="1" customWidth="1"/>
    <col min="5646" max="5646" width="9.90625" style="1" customWidth="1"/>
    <col min="5647" max="5888" width="9.08984375" style="1"/>
    <col min="5889" max="5889" width="7.6328125" style="1" bestFit="1" customWidth="1"/>
    <col min="5890" max="5890" width="35.26953125" style="1" customWidth="1"/>
    <col min="5891" max="5891" width="37.90625" style="1" customWidth="1"/>
    <col min="5892" max="5892" width="34.90625" style="1" customWidth="1"/>
    <col min="5893" max="5893" width="0.36328125" style="1" customWidth="1"/>
    <col min="5894" max="5894" width="34.6328125" style="1" customWidth="1"/>
    <col min="5895" max="5895" width="9.08984375" style="1"/>
    <col min="5896" max="5896" width="29.90625" style="1" customWidth="1"/>
    <col min="5897" max="5897" width="0.36328125" style="1" customWidth="1"/>
    <col min="5898" max="5898" width="33.26953125" style="1" customWidth="1"/>
    <col min="5899" max="5899" width="9.08984375" style="1"/>
    <col min="5900" max="5900" width="29.90625" style="1" customWidth="1"/>
    <col min="5901" max="5901" width="0.6328125" style="1" customWidth="1"/>
    <col min="5902" max="5902" width="9.90625" style="1" customWidth="1"/>
    <col min="5903" max="6144" width="9.08984375" style="1"/>
    <col min="6145" max="6145" width="7.6328125" style="1" bestFit="1" customWidth="1"/>
    <col min="6146" max="6146" width="35.26953125" style="1" customWidth="1"/>
    <col min="6147" max="6147" width="37.90625" style="1" customWidth="1"/>
    <col min="6148" max="6148" width="34.90625" style="1" customWidth="1"/>
    <col min="6149" max="6149" width="0.36328125" style="1" customWidth="1"/>
    <col min="6150" max="6150" width="34.6328125" style="1" customWidth="1"/>
    <col min="6151" max="6151" width="9.08984375" style="1"/>
    <col min="6152" max="6152" width="29.90625" style="1" customWidth="1"/>
    <col min="6153" max="6153" width="0.36328125" style="1" customWidth="1"/>
    <col min="6154" max="6154" width="33.26953125" style="1" customWidth="1"/>
    <col min="6155" max="6155" width="9.08984375" style="1"/>
    <col min="6156" max="6156" width="29.90625" style="1" customWidth="1"/>
    <col min="6157" max="6157" width="0.6328125" style="1" customWidth="1"/>
    <col min="6158" max="6158" width="9.90625" style="1" customWidth="1"/>
    <col min="6159" max="6400" width="9.08984375" style="1"/>
    <col min="6401" max="6401" width="7.6328125" style="1" bestFit="1" customWidth="1"/>
    <col min="6402" max="6402" width="35.26953125" style="1" customWidth="1"/>
    <col min="6403" max="6403" width="37.90625" style="1" customWidth="1"/>
    <col min="6404" max="6404" width="34.90625" style="1" customWidth="1"/>
    <col min="6405" max="6405" width="0.36328125" style="1" customWidth="1"/>
    <col min="6406" max="6406" width="34.6328125" style="1" customWidth="1"/>
    <col min="6407" max="6407" width="9.08984375" style="1"/>
    <col min="6408" max="6408" width="29.90625" style="1" customWidth="1"/>
    <col min="6409" max="6409" width="0.36328125" style="1" customWidth="1"/>
    <col min="6410" max="6410" width="33.26953125" style="1" customWidth="1"/>
    <col min="6411" max="6411" width="9.08984375" style="1"/>
    <col min="6412" max="6412" width="29.90625" style="1" customWidth="1"/>
    <col min="6413" max="6413" width="0.6328125" style="1" customWidth="1"/>
    <col min="6414" max="6414" width="9.90625" style="1" customWidth="1"/>
    <col min="6415" max="6656" width="9.08984375" style="1"/>
    <col min="6657" max="6657" width="7.6328125" style="1" bestFit="1" customWidth="1"/>
    <col min="6658" max="6658" width="35.26953125" style="1" customWidth="1"/>
    <col min="6659" max="6659" width="37.90625" style="1" customWidth="1"/>
    <col min="6660" max="6660" width="34.90625" style="1" customWidth="1"/>
    <col min="6661" max="6661" width="0.36328125" style="1" customWidth="1"/>
    <col min="6662" max="6662" width="34.6328125" style="1" customWidth="1"/>
    <col min="6663" max="6663" width="9.08984375" style="1"/>
    <col min="6664" max="6664" width="29.90625" style="1" customWidth="1"/>
    <col min="6665" max="6665" width="0.36328125" style="1" customWidth="1"/>
    <col min="6666" max="6666" width="33.26953125" style="1" customWidth="1"/>
    <col min="6667" max="6667" width="9.08984375" style="1"/>
    <col min="6668" max="6668" width="29.90625" style="1" customWidth="1"/>
    <col min="6669" max="6669" width="0.6328125" style="1" customWidth="1"/>
    <col min="6670" max="6670" width="9.90625" style="1" customWidth="1"/>
    <col min="6671" max="6912" width="9.08984375" style="1"/>
    <col min="6913" max="6913" width="7.6328125" style="1" bestFit="1" customWidth="1"/>
    <col min="6914" max="6914" width="35.26953125" style="1" customWidth="1"/>
    <col min="6915" max="6915" width="37.90625" style="1" customWidth="1"/>
    <col min="6916" max="6916" width="34.90625" style="1" customWidth="1"/>
    <col min="6917" max="6917" width="0.36328125" style="1" customWidth="1"/>
    <col min="6918" max="6918" width="34.6328125" style="1" customWidth="1"/>
    <col min="6919" max="6919" width="9.08984375" style="1"/>
    <col min="6920" max="6920" width="29.90625" style="1" customWidth="1"/>
    <col min="6921" max="6921" width="0.36328125" style="1" customWidth="1"/>
    <col min="6922" max="6922" width="33.26953125" style="1" customWidth="1"/>
    <col min="6923" max="6923" width="9.08984375" style="1"/>
    <col min="6924" max="6924" width="29.90625" style="1" customWidth="1"/>
    <col min="6925" max="6925" width="0.6328125" style="1" customWidth="1"/>
    <col min="6926" max="6926" width="9.90625" style="1" customWidth="1"/>
    <col min="6927" max="7168" width="9.08984375" style="1"/>
    <col min="7169" max="7169" width="7.6328125" style="1" bestFit="1" customWidth="1"/>
    <col min="7170" max="7170" width="35.26953125" style="1" customWidth="1"/>
    <col min="7171" max="7171" width="37.90625" style="1" customWidth="1"/>
    <col min="7172" max="7172" width="34.90625" style="1" customWidth="1"/>
    <col min="7173" max="7173" width="0.36328125" style="1" customWidth="1"/>
    <col min="7174" max="7174" width="34.6328125" style="1" customWidth="1"/>
    <col min="7175" max="7175" width="9.08984375" style="1"/>
    <col min="7176" max="7176" width="29.90625" style="1" customWidth="1"/>
    <col min="7177" max="7177" width="0.36328125" style="1" customWidth="1"/>
    <col min="7178" max="7178" width="33.26953125" style="1" customWidth="1"/>
    <col min="7179" max="7179" width="9.08984375" style="1"/>
    <col min="7180" max="7180" width="29.90625" style="1" customWidth="1"/>
    <col min="7181" max="7181" width="0.6328125" style="1" customWidth="1"/>
    <col min="7182" max="7182" width="9.90625" style="1" customWidth="1"/>
    <col min="7183" max="7424" width="9.08984375" style="1"/>
    <col min="7425" max="7425" width="7.6328125" style="1" bestFit="1" customWidth="1"/>
    <col min="7426" max="7426" width="35.26953125" style="1" customWidth="1"/>
    <col min="7427" max="7427" width="37.90625" style="1" customWidth="1"/>
    <col min="7428" max="7428" width="34.90625" style="1" customWidth="1"/>
    <col min="7429" max="7429" width="0.36328125" style="1" customWidth="1"/>
    <col min="7430" max="7430" width="34.6328125" style="1" customWidth="1"/>
    <col min="7431" max="7431" width="9.08984375" style="1"/>
    <col min="7432" max="7432" width="29.90625" style="1" customWidth="1"/>
    <col min="7433" max="7433" width="0.36328125" style="1" customWidth="1"/>
    <col min="7434" max="7434" width="33.26953125" style="1" customWidth="1"/>
    <col min="7435" max="7435" width="9.08984375" style="1"/>
    <col min="7436" max="7436" width="29.90625" style="1" customWidth="1"/>
    <col min="7437" max="7437" width="0.6328125" style="1" customWidth="1"/>
    <col min="7438" max="7438" width="9.90625" style="1" customWidth="1"/>
    <col min="7439" max="7680" width="9.08984375" style="1"/>
    <col min="7681" max="7681" width="7.6328125" style="1" bestFit="1" customWidth="1"/>
    <col min="7682" max="7682" width="35.26953125" style="1" customWidth="1"/>
    <col min="7683" max="7683" width="37.90625" style="1" customWidth="1"/>
    <col min="7684" max="7684" width="34.90625" style="1" customWidth="1"/>
    <col min="7685" max="7685" width="0.36328125" style="1" customWidth="1"/>
    <col min="7686" max="7686" width="34.6328125" style="1" customWidth="1"/>
    <col min="7687" max="7687" width="9.08984375" style="1"/>
    <col min="7688" max="7688" width="29.90625" style="1" customWidth="1"/>
    <col min="7689" max="7689" width="0.36328125" style="1" customWidth="1"/>
    <col min="7690" max="7690" width="33.26953125" style="1" customWidth="1"/>
    <col min="7691" max="7691" width="9.08984375" style="1"/>
    <col min="7692" max="7692" width="29.90625" style="1" customWidth="1"/>
    <col min="7693" max="7693" width="0.6328125" style="1" customWidth="1"/>
    <col min="7694" max="7694" width="9.90625" style="1" customWidth="1"/>
    <col min="7695" max="7936" width="9.08984375" style="1"/>
    <col min="7937" max="7937" width="7.6328125" style="1" bestFit="1" customWidth="1"/>
    <col min="7938" max="7938" width="35.26953125" style="1" customWidth="1"/>
    <col min="7939" max="7939" width="37.90625" style="1" customWidth="1"/>
    <col min="7940" max="7940" width="34.90625" style="1" customWidth="1"/>
    <col min="7941" max="7941" width="0.36328125" style="1" customWidth="1"/>
    <col min="7942" max="7942" width="34.6328125" style="1" customWidth="1"/>
    <col min="7943" max="7943" width="9.08984375" style="1"/>
    <col min="7944" max="7944" width="29.90625" style="1" customWidth="1"/>
    <col min="7945" max="7945" width="0.36328125" style="1" customWidth="1"/>
    <col min="7946" max="7946" width="33.26953125" style="1" customWidth="1"/>
    <col min="7947" max="7947" width="9.08984375" style="1"/>
    <col min="7948" max="7948" width="29.90625" style="1" customWidth="1"/>
    <col min="7949" max="7949" width="0.6328125" style="1" customWidth="1"/>
    <col min="7950" max="7950" width="9.90625" style="1" customWidth="1"/>
    <col min="7951" max="8192" width="9.08984375" style="1"/>
    <col min="8193" max="8193" width="7.6328125" style="1" bestFit="1" customWidth="1"/>
    <col min="8194" max="8194" width="35.26953125" style="1" customWidth="1"/>
    <col min="8195" max="8195" width="37.90625" style="1" customWidth="1"/>
    <col min="8196" max="8196" width="34.90625" style="1" customWidth="1"/>
    <col min="8197" max="8197" width="0.36328125" style="1" customWidth="1"/>
    <col min="8198" max="8198" width="34.6328125" style="1" customWidth="1"/>
    <col min="8199" max="8199" width="9.08984375" style="1"/>
    <col min="8200" max="8200" width="29.90625" style="1" customWidth="1"/>
    <col min="8201" max="8201" width="0.36328125" style="1" customWidth="1"/>
    <col min="8202" max="8202" width="33.26953125" style="1" customWidth="1"/>
    <col min="8203" max="8203" width="9.08984375" style="1"/>
    <col min="8204" max="8204" width="29.90625" style="1" customWidth="1"/>
    <col min="8205" max="8205" width="0.6328125" style="1" customWidth="1"/>
    <col min="8206" max="8206" width="9.90625" style="1" customWidth="1"/>
    <col min="8207" max="8448" width="9.08984375" style="1"/>
    <col min="8449" max="8449" width="7.6328125" style="1" bestFit="1" customWidth="1"/>
    <col min="8450" max="8450" width="35.26953125" style="1" customWidth="1"/>
    <col min="8451" max="8451" width="37.90625" style="1" customWidth="1"/>
    <col min="8452" max="8452" width="34.90625" style="1" customWidth="1"/>
    <col min="8453" max="8453" width="0.36328125" style="1" customWidth="1"/>
    <col min="8454" max="8454" width="34.6328125" style="1" customWidth="1"/>
    <col min="8455" max="8455" width="9.08984375" style="1"/>
    <col min="8456" max="8456" width="29.90625" style="1" customWidth="1"/>
    <col min="8457" max="8457" width="0.36328125" style="1" customWidth="1"/>
    <col min="8458" max="8458" width="33.26953125" style="1" customWidth="1"/>
    <col min="8459" max="8459" width="9.08984375" style="1"/>
    <col min="8460" max="8460" width="29.90625" style="1" customWidth="1"/>
    <col min="8461" max="8461" width="0.6328125" style="1" customWidth="1"/>
    <col min="8462" max="8462" width="9.90625" style="1" customWidth="1"/>
    <col min="8463" max="8704" width="9.08984375" style="1"/>
    <col min="8705" max="8705" width="7.6328125" style="1" bestFit="1" customWidth="1"/>
    <col min="8706" max="8706" width="35.26953125" style="1" customWidth="1"/>
    <col min="8707" max="8707" width="37.90625" style="1" customWidth="1"/>
    <col min="8708" max="8708" width="34.90625" style="1" customWidth="1"/>
    <col min="8709" max="8709" width="0.36328125" style="1" customWidth="1"/>
    <col min="8710" max="8710" width="34.6328125" style="1" customWidth="1"/>
    <col min="8711" max="8711" width="9.08984375" style="1"/>
    <col min="8712" max="8712" width="29.90625" style="1" customWidth="1"/>
    <col min="8713" max="8713" width="0.36328125" style="1" customWidth="1"/>
    <col min="8714" max="8714" width="33.26953125" style="1" customWidth="1"/>
    <col min="8715" max="8715" width="9.08984375" style="1"/>
    <col min="8716" max="8716" width="29.90625" style="1" customWidth="1"/>
    <col min="8717" max="8717" width="0.6328125" style="1" customWidth="1"/>
    <col min="8718" max="8718" width="9.90625" style="1" customWidth="1"/>
    <col min="8719" max="8960" width="9.08984375" style="1"/>
    <col min="8961" max="8961" width="7.6328125" style="1" bestFit="1" customWidth="1"/>
    <col min="8962" max="8962" width="35.26953125" style="1" customWidth="1"/>
    <col min="8963" max="8963" width="37.90625" style="1" customWidth="1"/>
    <col min="8964" max="8964" width="34.90625" style="1" customWidth="1"/>
    <col min="8965" max="8965" width="0.36328125" style="1" customWidth="1"/>
    <col min="8966" max="8966" width="34.6328125" style="1" customWidth="1"/>
    <col min="8967" max="8967" width="9.08984375" style="1"/>
    <col min="8968" max="8968" width="29.90625" style="1" customWidth="1"/>
    <col min="8969" max="8969" width="0.36328125" style="1" customWidth="1"/>
    <col min="8970" max="8970" width="33.26953125" style="1" customWidth="1"/>
    <col min="8971" max="8971" width="9.08984375" style="1"/>
    <col min="8972" max="8972" width="29.90625" style="1" customWidth="1"/>
    <col min="8973" max="8973" width="0.6328125" style="1" customWidth="1"/>
    <col min="8974" max="8974" width="9.90625" style="1" customWidth="1"/>
    <col min="8975" max="9216" width="9.08984375" style="1"/>
    <col min="9217" max="9217" width="7.6328125" style="1" bestFit="1" customWidth="1"/>
    <col min="9218" max="9218" width="35.26953125" style="1" customWidth="1"/>
    <col min="9219" max="9219" width="37.90625" style="1" customWidth="1"/>
    <col min="9220" max="9220" width="34.90625" style="1" customWidth="1"/>
    <col min="9221" max="9221" width="0.36328125" style="1" customWidth="1"/>
    <col min="9222" max="9222" width="34.6328125" style="1" customWidth="1"/>
    <col min="9223" max="9223" width="9.08984375" style="1"/>
    <col min="9224" max="9224" width="29.90625" style="1" customWidth="1"/>
    <col min="9225" max="9225" width="0.36328125" style="1" customWidth="1"/>
    <col min="9226" max="9226" width="33.26953125" style="1" customWidth="1"/>
    <col min="9227" max="9227" width="9.08984375" style="1"/>
    <col min="9228" max="9228" width="29.90625" style="1" customWidth="1"/>
    <col min="9229" max="9229" width="0.6328125" style="1" customWidth="1"/>
    <col min="9230" max="9230" width="9.90625" style="1" customWidth="1"/>
    <col min="9231" max="9472" width="9.08984375" style="1"/>
    <col min="9473" max="9473" width="7.6328125" style="1" bestFit="1" customWidth="1"/>
    <col min="9474" max="9474" width="35.26953125" style="1" customWidth="1"/>
    <col min="9475" max="9475" width="37.90625" style="1" customWidth="1"/>
    <col min="9476" max="9476" width="34.90625" style="1" customWidth="1"/>
    <col min="9477" max="9477" width="0.36328125" style="1" customWidth="1"/>
    <col min="9478" max="9478" width="34.6328125" style="1" customWidth="1"/>
    <col min="9479" max="9479" width="9.08984375" style="1"/>
    <col min="9480" max="9480" width="29.90625" style="1" customWidth="1"/>
    <col min="9481" max="9481" width="0.36328125" style="1" customWidth="1"/>
    <col min="9482" max="9482" width="33.26953125" style="1" customWidth="1"/>
    <col min="9483" max="9483" width="9.08984375" style="1"/>
    <col min="9484" max="9484" width="29.90625" style="1" customWidth="1"/>
    <col min="9485" max="9485" width="0.6328125" style="1" customWidth="1"/>
    <col min="9486" max="9486" width="9.90625" style="1" customWidth="1"/>
    <col min="9487" max="9728" width="9.08984375" style="1"/>
    <col min="9729" max="9729" width="7.6328125" style="1" bestFit="1" customWidth="1"/>
    <col min="9730" max="9730" width="35.26953125" style="1" customWidth="1"/>
    <col min="9731" max="9731" width="37.90625" style="1" customWidth="1"/>
    <col min="9732" max="9732" width="34.90625" style="1" customWidth="1"/>
    <col min="9733" max="9733" width="0.36328125" style="1" customWidth="1"/>
    <col min="9734" max="9734" width="34.6328125" style="1" customWidth="1"/>
    <col min="9735" max="9735" width="9.08984375" style="1"/>
    <col min="9736" max="9736" width="29.90625" style="1" customWidth="1"/>
    <col min="9737" max="9737" width="0.36328125" style="1" customWidth="1"/>
    <col min="9738" max="9738" width="33.26953125" style="1" customWidth="1"/>
    <col min="9739" max="9739" width="9.08984375" style="1"/>
    <col min="9740" max="9740" width="29.90625" style="1" customWidth="1"/>
    <col min="9741" max="9741" width="0.6328125" style="1" customWidth="1"/>
    <col min="9742" max="9742" width="9.90625" style="1" customWidth="1"/>
    <col min="9743" max="9984" width="9.08984375" style="1"/>
    <col min="9985" max="9985" width="7.6328125" style="1" bestFit="1" customWidth="1"/>
    <col min="9986" max="9986" width="35.26953125" style="1" customWidth="1"/>
    <col min="9987" max="9987" width="37.90625" style="1" customWidth="1"/>
    <col min="9988" max="9988" width="34.90625" style="1" customWidth="1"/>
    <col min="9989" max="9989" width="0.36328125" style="1" customWidth="1"/>
    <col min="9990" max="9990" width="34.6328125" style="1" customWidth="1"/>
    <col min="9991" max="9991" width="9.08984375" style="1"/>
    <col min="9992" max="9992" width="29.90625" style="1" customWidth="1"/>
    <col min="9993" max="9993" width="0.36328125" style="1" customWidth="1"/>
    <col min="9994" max="9994" width="33.26953125" style="1" customWidth="1"/>
    <col min="9995" max="9995" width="9.08984375" style="1"/>
    <col min="9996" max="9996" width="29.90625" style="1" customWidth="1"/>
    <col min="9997" max="9997" width="0.6328125" style="1" customWidth="1"/>
    <col min="9998" max="9998" width="9.90625" style="1" customWidth="1"/>
    <col min="9999" max="10240" width="9.08984375" style="1"/>
    <col min="10241" max="10241" width="7.6328125" style="1" bestFit="1" customWidth="1"/>
    <col min="10242" max="10242" width="35.26953125" style="1" customWidth="1"/>
    <col min="10243" max="10243" width="37.90625" style="1" customWidth="1"/>
    <col min="10244" max="10244" width="34.90625" style="1" customWidth="1"/>
    <col min="10245" max="10245" width="0.36328125" style="1" customWidth="1"/>
    <col min="10246" max="10246" width="34.6328125" style="1" customWidth="1"/>
    <col min="10247" max="10247" width="9.08984375" style="1"/>
    <col min="10248" max="10248" width="29.90625" style="1" customWidth="1"/>
    <col min="10249" max="10249" width="0.36328125" style="1" customWidth="1"/>
    <col min="10250" max="10250" width="33.26953125" style="1" customWidth="1"/>
    <col min="10251" max="10251" width="9.08984375" style="1"/>
    <col min="10252" max="10252" width="29.90625" style="1" customWidth="1"/>
    <col min="10253" max="10253" width="0.6328125" style="1" customWidth="1"/>
    <col min="10254" max="10254" width="9.90625" style="1" customWidth="1"/>
    <col min="10255" max="10496" width="9.08984375" style="1"/>
    <col min="10497" max="10497" width="7.6328125" style="1" bestFit="1" customWidth="1"/>
    <col min="10498" max="10498" width="35.26953125" style="1" customWidth="1"/>
    <col min="10499" max="10499" width="37.90625" style="1" customWidth="1"/>
    <col min="10500" max="10500" width="34.90625" style="1" customWidth="1"/>
    <col min="10501" max="10501" width="0.36328125" style="1" customWidth="1"/>
    <col min="10502" max="10502" width="34.6328125" style="1" customWidth="1"/>
    <col min="10503" max="10503" width="9.08984375" style="1"/>
    <col min="10504" max="10504" width="29.90625" style="1" customWidth="1"/>
    <col min="10505" max="10505" width="0.36328125" style="1" customWidth="1"/>
    <col min="10506" max="10506" width="33.26953125" style="1" customWidth="1"/>
    <col min="10507" max="10507" width="9.08984375" style="1"/>
    <col min="10508" max="10508" width="29.90625" style="1" customWidth="1"/>
    <col min="10509" max="10509" width="0.6328125" style="1" customWidth="1"/>
    <col min="10510" max="10510" width="9.90625" style="1" customWidth="1"/>
    <col min="10511" max="10752" width="9.08984375" style="1"/>
    <col min="10753" max="10753" width="7.6328125" style="1" bestFit="1" customWidth="1"/>
    <col min="10754" max="10754" width="35.26953125" style="1" customWidth="1"/>
    <col min="10755" max="10755" width="37.90625" style="1" customWidth="1"/>
    <col min="10756" max="10756" width="34.90625" style="1" customWidth="1"/>
    <col min="10757" max="10757" width="0.36328125" style="1" customWidth="1"/>
    <col min="10758" max="10758" width="34.6328125" style="1" customWidth="1"/>
    <col min="10759" max="10759" width="9.08984375" style="1"/>
    <col min="10760" max="10760" width="29.90625" style="1" customWidth="1"/>
    <col min="10761" max="10761" width="0.36328125" style="1" customWidth="1"/>
    <col min="10762" max="10762" width="33.26953125" style="1" customWidth="1"/>
    <col min="10763" max="10763" width="9.08984375" style="1"/>
    <col min="10764" max="10764" width="29.90625" style="1" customWidth="1"/>
    <col min="10765" max="10765" width="0.6328125" style="1" customWidth="1"/>
    <col min="10766" max="10766" width="9.90625" style="1" customWidth="1"/>
    <col min="10767" max="11008" width="9.08984375" style="1"/>
    <col min="11009" max="11009" width="7.6328125" style="1" bestFit="1" customWidth="1"/>
    <col min="11010" max="11010" width="35.26953125" style="1" customWidth="1"/>
    <col min="11011" max="11011" width="37.90625" style="1" customWidth="1"/>
    <col min="11012" max="11012" width="34.90625" style="1" customWidth="1"/>
    <col min="11013" max="11013" width="0.36328125" style="1" customWidth="1"/>
    <col min="11014" max="11014" width="34.6328125" style="1" customWidth="1"/>
    <col min="11015" max="11015" width="9.08984375" style="1"/>
    <col min="11016" max="11016" width="29.90625" style="1" customWidth="1"/>
    <col min="11017" max="11017" width="0.36328125" style="1" customWidth="1"/>
    <col min="11018" max="11018" width="33.26953125" style="1" customWidth="1"/>
    <col min="11019" max="11019" width="9.08984375" style="1"/>
    <col min="11020" max="11020" width="29.90625" style="1" customWidth="1"/>
    <col min="11021" max="11021" width="0.6328125" style="1" customWidth="1"/>
    <col min="11022" max="11022" width="9.90625" style="1" customWidth="1"/>
    <col min="11023" max="11264" width="9.08984375" style="1"/>
    <col min="11265" max="11265" width="7.6328125" style="1" bestFit="1" customWidth="1"/>
    <col min="11266" max="11266" width="35.26953125" style="1" customWidth="1"/>
    <col min="11267" max="11267" width="37.90625" style="1" customWidth="1"/>
    <col min="11268" max="11268" width="34.90625" style="1" customWidth="1"/>
    <col min="11269" max="11269" width="0.36328125" style="1" customWidth="1"/>
    <col min="11270" max="11270" width="34.6328125" style="1" customWidth="1"/>
    <col min="11271" max="11271" width="9.08984375" style="1"/>
    <col min="11272" max="11272" width="29.90625" style="1" customWidth="1"/>
    <col min="11273" max="11273" width="0.36328125" style="1" customWidth="1"/>
    <col min="11274" max="11274" width="33.26953125" style="1" customWidth="1"/>
    <col min="11275" max="11275" width="9.08984375" style="1"/>
    <col min="11276" max="11276" width="29.90625" style="1" customWidth="1"/>
    <col min="11277" max="11277" width="0.6328125" style="1" customWidth="1"/>
    <col min="11278" max="11278" width="9.90625" style="1" customWidth="1"/>
    <col min="11279" max="11520" width="9.08984375" style="1"/>
    <col min="11521" max="11521" width="7.6328125" style="1" bestFit="1" customWidth="1"/>
    <col min="11522" max="11522" width="35.26953125" style="1" customWidth="1"/>
    <col min="11523" max="11523" width="37.90625" style="1" customWidth="1"/>
    <col min="11524" max="11524" width="34.90625" style="1" customWidth="1"/>
    <col min="11525" max="11525" width="0.36328125" style="1" customWidth="1"/>
    <col min="11526" max="11526" width="34.6328125" style="1" customWidth="1"/>
    <col min="11527" max="11527" width="9.08984375" style="1"/>
    <col min="11528" max="11528" width="29.90625" style="1" customWidth="1"/>
    <col min="11529" max="11529" width="0.36328125" style="1" customWidth="1"/>
    <col min="11530" max="11530" width="33.26953125" style="1" customWidth="1"/>
    <col min="11531" max="11531" width="9.08984375" style="1"/>
    <col min="11532" max="11532" width="29.90625" style="1" customWidth="1"/>
    <col min="11533" max="11533" width="0.6328125" style="1" customWidth="1"/>
    <col min="11534" max="11534" width="9.90625" style="1" customWidth="1"/>
    <col min="11535" max="11776" width="9.08984375" style="1"/>
    <col min="11777" max="11777" width="7.6328125" style="1" bestFit="1" customWidth="1"/>
    <col min="11778" max="11778" width="35.26953125" style="1" customWidth="1"/>
    <col min="11779" max="11779" width="37.90625" style="1" customWidth="1"/>
    <col min="11780" max="11780" width="34.90625" style="1" customWidth="1"/>
    <col min="11781" max="11781" width="0.36328125" style="1" customWidth="1"/>
    <col min="11782" max="11782" width="34.6328125" style="1" customWidth="1"/>
    <col min="11783" max="11783" width="9.08984375" style="1"/>
    <col min="11784" max="11784" width="29.90625" style="1" customWidth="1"/>
    <col min="11785" max="11785" width="0.36328125" style="1" customWidth="1"/>
    <col min="11786" max="11786" width="33.26953125" style="1" customWidth="1"/>
    <col min="11787" max="11787" width="9.08984375" style="1"/>
    <col min="11788" max="11788" width="29.90625" style="1" customWidth="1"/>
    <col min="11789" max="11789" width="0.6328125" style="1" customWidth="1"/>
    <col min="11790" max="11790" width="9.90625" style="1" customWidth="1"/>
    <col min="11791" max="12032" width="9.08984375" style="1"/>
    <col min="12033" max="12033" width="7.6328125" style="1" bestFit="1" customWidth="1"/>
    <col min="12034" max="12034" width="35.26953125" style="1" customWidth="1"/>
    <col min="12035" max="12035" width="37.90625" style="1" customWidth="1"/>
    <col min="12036" max="12036" width="34.90625" style="1" customWidth="1"/>
    <col min="12037" max="12037" width="0.36328125" style="1" customWidth="1"/>
    <col min="12038" max="12038" width="34.6328125" style="1" customWidth="1"/>
    <col min="12039" max="12039" width="9.08984375" style="1"/>
    <col min="12040" max="12040" width="29.90625" style="1" customWidth="1"/>
    <col min="12041" max="12041" width="0.36328125" style="1" customWidth="1"/>
    <col min="12042" max="12042" width="33.26953125" style="1" customWidth="1"/>
    <col min="12043" max="12043" width="9.08984375" style="1"/>
    <col min="12044" max="12044" width="29.90625" style="1" customWidth="1"/>
    <col min="12045" max="12045" width="0.6328125" style="1" customWidth="1"/>
    <col min="12046" max="12046" width="9.90625" style="1" customWidth="1"/>
    <col min="12047" max="12288" width="9.08984375" style="1"/>
    <col min="12289" max="12289" width="7.6328125" style="1" bestFit="1" customWidth="1"/>
    <col min="12290" max="12290" width="35.26953125" style="1" customWidth="1"/>
    <col min="12291" max="12291" width="37.90625" style="1" customWidth="1"/>
    <col min="12292" max="12292" width="34.90625" style="1" customWidth="1"/>
    <col min="12293" max="12293" width="0.36328125" style="1" customWidth="1"/>
    <col min="12294" max="12294" width="34.6328125" style="1" customWidth="1"/>
    <col min="12295" max="12295" width="9.08984375" style="1"/>
    <col min="12296" max="12296" width="29.90625" style="1" customWidth="1"/>
    <col min="12297" max="12297" width="0.36328125" style="1" customWidth="1"/>
    <col min="12298" max="12298" width="33.26953125" style="1" customWidth="1"/>
    <col min="12299" max="12299" width="9.08984375" style="1"/>
    <col min="12300" max="12300" width="29.90625" style="1" customWidth="1"/>
    <col min="12301" max="12301" width="0.6328125" style="1" customWidth="1"/>
    <col min="12302" max="12302" width="9.90625" style="1" customWidth="1"/>
    <col min="12303" max="12544" width="9.08984375" style="1"/>
    <col min="12545" max="12545" width="7.6328125" style="1" bestFit="1" customWidth="1"/>
    <col min="12546" max="12546" width="35.26953125" style="1" customWidth="1"/>
    <col min="12547" max="12547" width="37.90625" style="1" customWidth="1"/>
    <col min="12548" max="12548" width="34.90625" style="1" customWidth="1"/>
    <col min="12549" max="12549" width="0.36328125" style="1" customWidth="1"/>
    <col min="12550" max="12550" width="34.6328125" style="1" customWidth="1"/>
    <col min="12551" max="12551" width="9.08984375" style="1"/>
    <col min="12552" max="12552" width="29.90625" style="1" customWidth="1"/>
    <col min="12553" max="12553" width="0.36328125" style="1" customWidth="1"/>
    <col min="12554" max="12554" width="33.26953125" style="1" customWidth="1"/>
    <col min="12555" max="12555" width="9.08984375" style="1"/>
    <col min="12556" max="12556" width="29.90625" style="1" customWidth="1"/>
    <col min="12557" max="12557" width="0.6328125" style="1" customWidth="1"/>
    <col min="12558" max="12558" width="9.90625" style="1" customWidth="1"/>
    <col min="12559" max="12800" width="9.08984375" style="1"/>
    <col min="12801" max="12801" width="7.6328125" style="1" bestFit="1" customWidth="1"/>
    <col min="12802" max="12802" width="35.26953125" style="1" customWidth="1"/>
    <col min="12803" max="12803" width="37.90625" style="1" customWidth="1"/>
    <col min="12804" max="12804" width="34.90625" style="1" customWidth="1"/>
    <col min="12805" max="12805" width="0.36328125" style="1" customWidth="1"/>
    <col min="12806" max="12806" width="34.6328125" style="1" customWidth="1"/>
    <col min="12807" max="12807" width="9.08984375" style="1"/>
    <col min="12808" max="12808" width="29.90625" style="1" customWidth="1"/>
    <col min="12809" max="12809" width="0.36328125" style="1" customWidth="1"/>
    <col min="12810" max="12810" width="33.26953125" style="1" customWidth="1"/>
    <col min="12811" max="12811" width="9.08984375" style="1"/>
    <col min="12812" max="12812" width="29.90625" style="1" customWidth="1"/>
    <col min="12813" max="12813" width="0.6328125" style="1" customWidth="1"/>
    <col min="12814" max="12814" width="9.90625" style="1" customWidth="1"/>
    <col min="12815" max="13056" width="9.08984375" style="1"/>
    <col min="13057" max="13057" width="7.6328125" style="1" bestFit="1" customWidth="1"/>
    <col min="13058" max="13058" width="35.26953125" style="1" customWidth="1"/>
    <col min="13059" max="13059" width="37.90625" style="1" customWidth="1"/>
    <col min="13060" max="13060" width="34.90625" style="1" customWidth="1"/>
    <col min="13061" max="13061" width="0.36328125" style="1" customWidth="1"/>
    <col min="13062" max="13062" width="34.6328125" style="1" customWidth="1"/>
    <col min="13063" max="13063" width="9.08984375" style="1"/>
    <col min="13064" max="13064" width="29.90625" style="1" customWidth="1"/>
    <col min="13065" max="13065" width="0.36328125" style="1" customWidth="1"/>
    <col min="13066" max="13066" width="33.26953125" style="1" customWidth="1"/>
    <col min="13067" max="13067" width="9.08984375" style="1"/>
    <col min="13068" max="13068" width="29.90625" style="1" customWidth="1"/>
    <col min="13069" max="13069" width="0.6328125" style="1" customWidth="1"/>
    <col min="13070" max="13070" width="9.90625" style="1" customWidth="1"/>
    <col min="13071" max="13312" width="9.08984375" style="1"/>
    <col min="13313" max="13313" width="7.6328125" style="1" bestFit="1" customWidth="1"/>
    <col min="13314" max="13314" width="35.26953125" style="1" customWidth="1"/>
    <col min="13315" max="13315" width="37.90625" style="1" customWidth="1"/>
    <col min="13316" max="13316" width="34.90625" style="1" customWidth="1"/>
    <col min="13317" max="13317" width="0.36328125" style="1" customWidth="1"/>
    <col min="13318" max="13318" width="34.6328125" style="1" customWidth="1"/>
    <col min="13319" max="13319" width="9.08984375" style="1"/>
    <col min="13320" max="13320" width="29.90625" style="1" customWidth="1"/>
    <col min="13321" max="13321" width="0.36328125" style="1" customWidth="1"/>
    <col min="13322" max="13322" width="33.26953125" style="1" customWidth="1"/>
    <col min="13323" max="13323" width="9.08984375" style="1"/>
    <col min="13324" max="13324" width="29.90625" style="1" customWidth="1"/>
    <col min="13325" max="13325" width="0.6328125" style="1" customWidth="1"/>
    <col min="13326" max="13326" width="9.90625" style="1" customWidth="1"/>
    <col min="13327" max="13568" width="9.08984375" style="1"/>
    <col min="13569" max="13569" width="7.6328125" style="1" bestFit="1" customWidth="1"/>
    <col min="13570" max="13570" width="35.26953125" style="1" customWidth="1"/>
    <col min="13571" max="13571" width="37.90625" style="1" customWidth="1"/>
    <col min="13572" max="13572" width="34.90625" style="1" customWidth="1"/>
    <col min="13573" max="13573" width="0.36328125" style="1" customWidth="1"/>
    <col min="13574" max="13574" width="34.6328125" style="1" customWidth="1"/>
    <col min="13575" max="13575" width="9.08984375" style="1"/>
    <col min="13576" max="13576" width="29.90625" style="1" customWidth="1"/>
    <col min="13577" max="13577" width="0.36328125" style="1" customWidth="1"/>
    <col min="13578" max="13578" width="33.26953125" style="1" customWidth="1"/>
    <col min="13579" max="13579" width="9.08984375" style="1"/>
    <col min="13580" max="13580" width="29.90625" style="1" customWidth="1"/>
    <col min="13581" max="13581" width="0.6328125" style="1" customWidth="1"/>
    <col min="13582" max="13582" width="9.90625" style="1" customWidth="1"/>
    <col min="13583" max="13824" width="9.08984375" style="1"/>
    <col min="13825" max="13825" width="7.6328125" style="1" bestFit="1" customWidth="1"/>
    <col min="13826" max="13826" width="35.26953125" style="1" customWidth="1"/>
    <col min="13827" max="13827" width="37.90625" style="1" customWidth="1"/>
    <col min="13828" max="13828" width="34.90625" style="1" customWidth="1"/>
    <col min="13829" max="13829" width="0.36328125" style="1" customWidth="1"/>
    <col min="13830" max="13830" width="34.6328125" style="1" customWidth="1"/>
    <col min="13831" max="13831" width="9.08984375" style="1"/>
    <col min="13832" max="13832" width="29.90625" style="1" customWidth="1"/>
    <col min="13833" max="13833" width="0.36328125" style="1" customWidth="1"/>
    <col min="13834" max="13834" width="33.26953125" style="1" customWidth="1"/>
    <col min="13835" max="13835" width="9.08984375" style="1"/>
    <col min="13836" max="13836" width="29.90625" style="1" customWidth="1"/>
    <col min="13837" max="13837" width="0.6328125" style="1" customWidth="1"/>
    <col min="13838" max="13838" width="9.90625" style="1" customWidth="1"/>
    <col min="13839" max="14080" width="9.08984375" style="1"/>
    <col min="14081" max="14081" width="7.6328125" style="1" bestFit="1" customWidth="1"/>
    <col min="14082" max="14082" width="35.26953125" style="1" customWidth="1"/>
    <col min="14083" max="14083" width="37.90625" style="1" customWidth="1"/>
    <col min="14084" max="14084" width="34.90625" style="1" customWidth="1"/>
    <col min="14085" max="14085" width="0.36328125" style="1" customWidth="1"/>
    <col min="14086" max="14086" width="34.6328125" style="1" customWidth="1"/>
    <col min="14087" max="14087" width="9.08984375" style="1"/>
    <col min="14088" max="14088" width="29.90625" style="1" customWidth="1"/>
    <col min="14089" max="14089" width="0.36328125" style="1" customWidth="1"/>
    <col min="14090" max="14090" width="33.26953125" style="1" customWidth="1"/>
    <col min="14091" max="14091" width="9.08984375" style="1"/>
    <col min="14092" max="14092" width="29.90625" style="1" customWidth="1"/>
    <col min="14093" max="14093" width="0.6328125" style="1" customWidth="1"/>
    <col min="14094" max="14094" width="9.90625" style="1" customWidth="1"/>
    <col min="14095" max="14336" width="9.08984375" style="1"/>
    <col min="14337" max="14337" width="7.6328125" style="1" bestFit="1" customWidth="1"/>
    <col min="14338" max="14338" width="35.26953125" style="1" customWidth="1"/>
    <col min="14339" max="14339" width="37.90625" style="1" customWidth="1"/>
    <col min="14340" max="14340" width="34.90625" style="1" customWidth="1"/>
    <col min="14341" max="14341" width="0.36328125" style="1" customWidth="1"/>
    <col min="14342" max="14342" width="34.6328125" style="1" customWidth="1"/>
    <col min="14343" max="14343" width="9.08984375" style="1"/>
    <col min="14344" max="14344" width="29.90625" style="1" customWidth="1"/>
    <col min="14345" max="14345" width="0.36328125" style="1" customWidth="1"/>
    <col min="14346" max="14346" width="33.26953125" style="1" customWidth="1"/>
    <col min="14347" max="14347" width="9.08984375" style="1"/>
    <col min="14348" max="14348" width="29.90625" style="1" customWidth="1"/>
    <col min="14349" max="14349" width="0.6328125" style="1" customWidth="1"/>
    <col min="14350" max="14350" width="9.90625" style="1" customWidth="1"/>
    <col min="14351" max="14592" width="9.08984375" style="1"/>
    <col min="14593" max="14593" width="7.6328125" style="1" bestFit="1" customWidth="1"/>
    <col min="14594" max="14594" width="35.26953125" style="1" customWidth="1"/>
    <col min="14595" max="14595" width="37.90625" style="1" customWidth="1"/>
    <col min="14596" max="14596" width="34.90625" style="1" customWidth="1"/>
    <col min="14597" max="14597" width="0.36328125" style="1" customWidth="1"/>
    <col min="14598" max="14598" width="34.6328125" style="1" customWidth="1"/>
    <col min="14599" max="14599" width="9.08984375" style="1"/>
    <col min="14600" max="14600" width="29.90625" style="1" customWidth="1"/>
    <col min="14601" max="14601" width="0.36328125" style="1" customWidth="1"/>
    <col min="14602" max="14602" width="33.26953125" style="1" customWidth="1"/>
    <col min="14603" max="14603" width="9.08984375" style="1"/>
    <col min="14604" max="14604" width="29.90625" style="1" customWidth="1"/>
    <col min="14605" max="14605" width="0.6328125" style="1" customWidth="1"/>
    <col min="14606" max="14606" width="9.90625" style="1" customWidth="1"/>
    <col min="14607" max="14848" width="9.08984375" style="1"/>
    <col min="14849" max="14849" width="7.6328125" style="1" bestFit="1" customWidth="1"/>
    <col min="14850" max="14850" width="35.26953125" style="1" customWidth="1"/>
    <col min="14851" max="14851" width="37.90625" style="1" customWidth="1"/>
    <col min="14852" max="14852" width="34.90625" style="1" customWidth="1"/>
    <col min="14853" max="14853" width="0.36328125" style="1" customWidth="1"/>
    <col min="14854" max="14854" width="34.6328125" style="1" customWidth="1"/>
    <col min="14855" max="14855" width="9.08984375" style="1"/>
    <col min="14856" max="14856" width="29.90625" style="1" customWidth="1"/>
    <col min="14857" max="14857" width="0.36328125" style="1" customWidth="1"/>
    <col min="14858" max="14858" width="33.26953125" style="1" customWidth="1"/>
    <col min="14859" max="14859" width="9.08984375" style="1"/>
    <col min="14860" max="14860" width="29.90625" style="1" customWidth="1"/>
    <col min="14861" max="14861" width="0.6328125" style="1" customWidth="1"/>
    <col min="14862" max="14862" width="9.90625" style="1" customWidth="1"/>
    <col min="14863" max="15104" width="9.08984375" style="1"/>
    <col min="15105" max="15105" width="7.6328125" style="1" bestFit="1" customWidth="1"/>
    <col min="15106" max="15106" width="35.26953125" style="1" customWidth="1"/>
    <col min="15107" max="15107" width="37.90625" style="1" customWidth="1"/>
    <col min="15108" max="15108" width="34.90625" style="1" customWidth="1"/>
    <col min="15109" max="15109" width="0.36328125" style="1" customWidth="1"/>
    <col min="15110" max="15110" width="34.6328125" style="1" customWidth="1"/>
    <col min="15111" max="15111" width="9.08984375" style="1"/>
    <col min="15112" max="15112" width="29.90625" style="1" customWidth="1"/>
    <col min="15113" max="15113" width="0.36328125" style="1" customWidth="1"/>
    <col min="15114" max="15114" width="33.26953125" style="1" customWidth="1"/>
    <col min="15115" max="15115" width="9.08984375" style="1"/>
    <col min="15116" max="15116" width="29.90625" style="1" customWidth="1"/>
    <col min="15117" max="15117" width="0.6328125" style="1" customWidth="1"/>
    <col min="15118" max="15118" width="9.90625" style="1" customWidth="1"/>
    <col min="15119" max="15360" width="9.08984375" style="1"/>
    <col min="15361" max="15361" width="7.6328125" style="1" bestFit="1" customWidth="1"/>
    <col min="15362" max="15362" width="35.26953125" style="1" customWidth="1"/>
    <col min="15363" max="15363" width="37.90625" style="1" customWidth="1"/>
    <col min="15364" max="15364" width="34.90625" style="1" customWidth="1"/>
    <col min="15365" max="15365" width="0.36328125" style="1" customWidth="1"/>
    <col min="15366" max="15366" width="34.6328125" style="1" customWidth="1"/>
    <col min="15367" max="15367" width="9.08984375" style="1"/>
    <col min="15368" max="15368" width="29.90625" style="1" customWidth="1"/>
    <col min="15369" max="15369" width="0.36328125" style="1" customWidth="1"/>
    <col min="15370" max="15370" width="33.26953125" style="1" customWidth="1"/>
    <col min="15371" max="15371" width="9.08984375" style="1"/>
    <col min="15372" max="15372" width="29.90625" style="1" customWidth="1"/>
    <col min="15373" max="15373" width="0.6328125" style="1" customWidth="1"/>
    <col min="15374" max="15374" width="9.90625" style="1" customWidth="1"/>
    <col min="15375" max="15616" width="9.08984375" style="1"/>
    <col min="15617" max="15617" width="7.6328125" style="1" bestFit="1" customWidth="1"/>
    <col min="15618" max="15618" width="35.26953125" style="1" customWidth="1"/>
    <col min="15619" max="15619" width="37.90625" style="1" customWidth="1"/>
    <col min="15620" max="15620" width="34.90625" style="1" customWidth="1"/>
    <col min="15621" max="15621" width="0.36328125" style="1" customWidth="1"/>
    <col min="15622" max="15622" width="34.6328125" style="1" customWidth="1"/>
    <col min="15623" max="15623" width="9.08984375" style="1"/>
    <col min="15624" max="15624" width="29.90625" style="1" customWidth="1"/>
    <col min="15625" max="15625" width="0.36328125" style="1" customWidth="1"/>
    <col min="15626" max="15626" width="33.26953125" style="1" customWidth="1"/>
    <col min="15627" max="15627" width="9.08984375" style="1"/>
    <col min="15628" max="15628" width="29.90625" style="1" customWidth="1"/>
    <col min="15629" max="15629" width="0.6328125" style="1" customWidth="1"/>
    <col min="15630" max="15630" width="9.90625" style="1" customWidth="1"/>
    <col min="15631" max="15872" width="9.08984375" style="1"/>
    <col min="15873" max="15873" width="7.6328125" style="1" bestFit="1" customWidth="1"/>
    <col min="15874" max="15874" width="35.26953125" style="1" customWidth="1"/>
    <col min="15875" max="15875" width="37.90625" style="1" customWidth="1"/>
    <col min="15876" max="15876" width="34.90625" style="1" customWidth="1"/>
    <col min="15877" max="15877" width="0.36328125" style="1" customWidth="1"/>
    <col min="15878" max="15878" width="34.6328125" style="1" customWidth="1"/>
    <col min="15879" max="15879" width="9.08984375" style="1"/>
    <col min="15880" max="15880" width="29.90625" style="1" customWidth="1"/>
    <col min="15881" max="15881" width="0.36328125" style="1" customWidth="1"/>
    <col min="15882" max="15882" width="33.26953125" style="1" customWidth="1"/>
    <col min="15883" max="15883" width="9.08984375" style="1"/>
    <col min="15884" max="15884" width="29.90625" style="1" customWidth="1"/>
    <col min="15885" max="15885" width="0.6328125" style="1" customWidth="1"/>
    <col min="15886" max="15886" width="9.90625" style="1" customWidth="1"/>
    <col min="15887" max="16128" width="9.08984375" style="1"/>
    <col min="16129" max="16129" width="7.6328125" style="1" bestFit="1" customWidth="1"/>
    <col min="16130" max="16130" width="35.26953125" style="1" customWidth="1"/>
    <col min="16131" max="16131" width="37.90625" style="1" customWidth="1"/>
    <col min="16132" max="16132" width="34.90625" style="1" customWidth="1"/>
    <col min="16133" max="16133" width="0.36328125" style="1" customWidth="1"/>
    <col min="16134" max="16134" width="34.6328125" style="1" customWidth="1"/>
    <col min="16135" max="16135" width="9.08984375" style="1"/>
    <col min="16136" max="16136" width="29.90625" style="1" customWidth="1"/>
    <col min="16137" max="16137" width="0.36328125" style="1" customWidth="1"/>
    <col min="16138" max="16138" width="33.26953125" style="1" customWidth="1"/>
    <col min="16139" max="16139" width="9.08984375" style="1"/>
    <col min="16140" max="16140" width="29.90625" style="1" customWidth="1"/>
    <col min="16141" max="16141" width="0.6328125" style="1" customWidth="1"/>
    <col min="16142" max="16142" width="9.90625" style="1" customWidth="1"/>
    <col min="16143" max="16384" width="9.08984375" style="1"/>
  </cols>
  <sheetData>
    <row r="1" spans="1:16" ht="15.5">
      <c r="B1" s="58"/>
      <c r="C1" s="58"/>
      <c r="D1" s="24"/>
      <c r="E1" s="58"/>
      <c r="F1" s="58"/>
      <c r="G1" s="58"/>
      <c r="H1" s="24"/>
      <c r="I1" s="58"/>
      <c r="J1" s="58"/>
      <c r="K1" s="58"/>
      <c r="L1" s="24"/>
    </row>
    <row r="2" spans="1:16">
      <c r="G2" s="4">
        <f>COUNTBLANK(G11:G38)</f>
        <v>28</v>
      </c>
      <c r="H2" s="3"/>
      <c r="K2" s="4">
        <f>COUNTBLANK(K11:K38)</f>
        <v>28</v>
      </c>
      <c r="L2" s="3"/>
    </row>
    <row r="3" spans="1:16" ht="16.5">
      <c r="A3" s="137" t="s">
        <v>41</v>
      </c>
      <c r="B3" s="137"/>
      <c r="C3" s="137"/>
      <c r="D3" s="137"/>
      <c r="F3" s="133" t="s">
        <v>42</v>
      </c>
      <c r="G3" s="133"/>
      <c r="H3" s="133"/>
      <c r="J3" s="133" t="s">
        <v>43</v>
      </c>
      <c r="K3" s="133"/>
      <c r="L3" s="133"/>
    </row>
    <row r="4" spans="1:16" ht="16.5">
      <c r="A4" s="59" t="s">
        <v>44</v>
      </c>
      <c r="B4" s="59"/>
      <c r="C4" s="60" t="s">
        <v>197</v>
      </c>
      <c r="D4" s="60"/>
      <c r="E4" s="61"/>
      <c r="F4" s="134" t="str">
        <f>"TRẠNG THÁI:" &amp; CHAR(10) &amp; " " &amp; IF(G6=G8,"KHÔNG ÁP DỤNG",IF(G5&gt;0,"FAIL",IF(G4+G6=G8,"PASS","CHƯA HOÀN THÀNH -" &amp; CHAR(10) &amp; "XEM LẠI TRẠNG THÁI TỪNG CASE!")))</f>
        <v>TRẠNG THÁI:
 CHƯA HOÀN THÀNH -
XEM LẠI TRẠNG THÁI TỪNG CASE!</v>
      </c>
      <c r="G4" s="62">
        <f>COUNTIF(G10:G39,"Pass")</f>
        <v>0</v>
      </c>
      <c r="H4" s="63" t="s">
        <v>12</v>
      </c>
      <c r="I4" s="61"/>
      <c r="J4" s="134" t="str">
        <f>"TRẠNG THÁI:" &amp; CHAR(10) &amp; " " &amp; IF(K6=K8,"KHÔNG ÁP DỤNG",IF(K5&gt;0,"FAIL",IF(K4+K6=K8,"PASS","CHƯA HOÀN THÀNH -" &amp; CHAR(10) &amp; "XEM LẠI TRẠNG THÁI TỪNG CASE!")))</f>
        <v>TRẠNG THÁI:
 CHƯA HOÀN THÀNH -
XEM LẠI TRẠNG THÁI TỪNG CASE!</v>
      </c>
      <c r="K4" s="62">
        <f>COUNTIF(K10:K39,"Pass")</f>
        <v>0</v>
      </c>
      <c r="L4" s="63" t="s">
        <v>12</v>
      </c>
      <c r="M4" s="61"/>
      <c r="N4" s="61"/>
      <c r="O4" s="58"/>
      <c r="P4" s="58"/>
    </row>
    <row r="5" spans="1:16" ht="81.5" customHeight="1">
      <c r="A5" s="59" t="s">
        <v>45</v>
      </c>
      <c r="B5" s="59"/>
      <c r="C5" s="136" t="s">
        <v>198</v>
      </c>
      <c r="D5" s="136"/>
      <c r="E5" s="65"/>
      <c r="F5" s="135"/>
      <c r="G5" s="66">
        <f>COUNTIF(G10:G39,"Fail")</f>
        <v>0</v>
      </c>
      <c r="H5" s="63" t="s">
        <v>13</v>
      </c>
      <c r="I5" s="65"/>
      <c r="J5" s="135"/>
      <c r="K5" s="66">
        <f>COUNTIF(K10:K39,"Fail")</f>
        <v>0</v>
      </c>
      <c r="L5" s="63" t="s">
        <v>13</v>
      </c>
      <c r="M5" s="67"/>
      <c r="N5" s="61"/>
      <c r="O5" s="58"/>
      <c r="P5" s="58"/>
    </row>
    <row r="6" spans="1:16" ht="16.5">
      <c r="A6" s="68" t="s">
        <v>46</v>
      </c>
      <c r="B6" s="68"/>
      <c r="C6" s="136" t="s">
        <v>199</v>
      </c>
      <c r="D6" s="136"/>
      <c r="E6" s="65"/>
      <c r="F6" s="135"/>
      <c r="G6" s="66">
        <f>COUNTIF(G10:G39,"NA")</f>
        <v>0</v>
      </c>
      <c r="H6" s="63" t="s">
        <v>14</v>
      </c>
      <c r="I6" s="65"/>
      <c r="J6" s="135"/>
      <c r="K6" s="66">
        <f>COUNTIF(K10:K39,"NA")</f>
        <v>0</v>
      </c>
      <c r="L6" s="63" t="s">
        <v>14</v>
      </c>
      <c r="M6" s="67"/>
      <c r="N6" s="61"/>
      <c r="O6" s="58"/>
      <c r="P6" s="58"/>
    </row>
    <row r="7" spans="1:16" ht="16.5">
      <c r="A7" s="68" t="s">
        <v>58</v>
      </c>
      <c r="B7" s="68"/>
      <c r="C7" s="136"/>
      <c r="D7" s="136"/>
      <c r="E7" s="65"/>
      <c r="F7" s="135"/>
      <c r="G7" s="66">
        <f>COUNTA(G10:G39)</f>
        <v>0</v>
      </c>
      <c r="H7" s="63" t="s">
        <v>47</v>
      </c>
      <c r="I7" s="65"/>
      <c r="J7" s="135"/>
      <c r="K7" s="66">
        <f>COUNTA(K10:K39)</f>
        <v>0</v>
      </c>
      <c r="L7" s="63" t="s">
        <v>48</v>
      </c>
      <c r="M7" s="67"/>
      <c r="N7" s="61"/>
      <c r="O7" s="58"/>
      <c r="P7" s="58"/>
    </row>
    <row r="8" spans="1:16" ht="16.5">
      <c r="A8" s="68" t="s">
        <v>57</v>
      </c>
      <c r="B8" s="139">
        <v>45782</v>
      </c>
      <c r="C8" s="69"/>
      <c r="D8" s="69"/>
      <c r="E8" s="70"/>
      <c r="F8" s="69"/>
      <c r="G8" s="66">
        <f>COUNTA($A11:$A39)</f>
        <v>26</v>
      </c>
      <c r="H8" s="63" t="s">
        <v>49</v>
      </c>
      <c r="I8" s="70"/>
      <c r="J8" s="69"/>
      <c r="K8" s="66">
        <f>COUNTA($A11:$A39)</f>
        <v>26</v>
      </c>
      <c r="L8" s="63" t="s">
        <v>49</v>
      </c>
      <c r="M8" s="70"/>
      <c r="N8" s="70"/>
      <c r="O8" s="58"/>
      <c r="P8" s="58"/>
    </row>
    <row r="9" spans="1:16" ht="33">
      <c r="A9" s="71" t="s">
        <v>50</v>
      </c>
      <c r="B9" s="71" t="s">
        <v>51</v>
      </c>
      <c r="C9" s="71" t="s">
        <v>52</v>
      </c>
      <c r="D9" s="71" t="s">
        <v>53</v>
      </c>
      <c r="E9" s="66"/>
      <c r="F9" s="71" t="s">
        <v>54</v>
      </c>
      <c r="G9" s="71" t="s">
        <v>55</v>
      </c>
      <c r="H9" s="71" t="s">
        <v>56</v>
      </c>
      <c r="I9" s="72"/>
      <c r="J9" s="71" t="s">
        <v>54</v>
      </c>
      <c r="K9" s="71" t="s">
        <v>55</v>
      </c>
      <c r="L9" s="71" t="s">
        <v>56</v>
      </c>
      <c r="M9" s="73"/>
      <c r="N9" s="73"/>
      <c r="O9" s="74"/>
      <c r="P9" s="74"/>
    </row>
    <row r="10" spans="1:16" ht="16.5">
      <c r="A10" s="71"/>
      <c r="B10" s="130" t="s">
        <v>197</v>
      </c>
      <c r="C10" s="130"/>
      <c r="D10" s="131"/>
      <c r="E10" s="75"/>
      <c r="F10" s="76"/>
      <c r="G10" s="77"/>
      <c r="H10" s="78"/>
      <c r="I10" s="75"/>
      <c r="J10" s="79"/>
      <c r="K10" s="79"/>
      <c r="L10" s="80"/>
      <c r="M10" s="81"/>
      <c r="N10" s="81"/>
      <c r="O10" s="74"/>
      <c r="P10" s="74"/>
    </row>
    <row r="11" spans="1:16" ht="33">
      <c r="A11" s="82">
        <v>1</v>
      </c>
      <c r="B11" s="83" t="s">
        <v>207</v>
      </c>
      <c r="C11" s="83" t="s">
        <v>208</v>
      </c>
      <c r="D11" s="83" t="s">
        <v>209</v>
      </c>
      <c r="E11" s="64"/>
      <c r="F11" s="83"/>
      <c r="G11" s="84"/>
      <c r="H11" s="83"/>
      <c r="I11" s="85"/>
      <c r="J11" s="83"/>
      <c r="K11" s="84"/>
      <c r="L11" s="83"/>
      <c r="M11" s="86"/>
      <c r="N11" s="86"/>
      <c r="O11" s="74"/>
      <c r="P11" s="74"/>
    </row>
    <row r="12" spans="1:16" ht="33">
      <c r="A12" s="82">
        <f>A11+1</f>
        <v>2</v>
      </c>
      <c r="B12" s="83" t="s">
        <v>269</v>
      </c>
      <c r="C12" s="83" t="s">
        <v>212</v>
      </c>
      <c r="D12" s="83" t="s">
        <v>268</v>
      </c>
      <c r="E12" s="64"/>
      <c r="F12" s="83"/>
      <c r="G12" s="84"/>
      <c r="H12" s="83"/>
      <c r="I12" s="85"/>
      <c r="J12" s="83"/>
      <c r="K12" s="84"/>
      <c r="L12" s="83"/>
      <c r="M12" s="86"/>
      <c r="N12" s="86"/>
      <c r="O12" s="74"/>
      <c r="P12" s="74"/>
    </row>
    <row r="13" spans="1:16" ht="33">
      <c r="A13" s="82">
        <f t="shared" ref="A13:A18" si="0">A12+1</f>
        <v>3</v>
      </c>
      <c r="B13" s="83" t="s">
        <v>213</v>
      </c>
      <c r="C13" s="83" t="s">
        <v>186</v>
      </c>
      <c r="D13" s="83" t="s">
        <v>187</v>
      </c>
      <c r="E13" s="64"/>
      <c r="F13" s="83"/>
      <c r="G13" s="84"/>
      <c r="H13" s="83"/>
      <c r="I13" s="85"/>
      <c r="J13" s="83"/>
      <c r="K13" s="84"/>
      <c r="L13" s="83"/>
      <c r="M13" s="86"/>
      <c r="N13" s="86"/>
      <c r="O13" s="74"/>
      <c r="P13" s="74"/>
    </row>
    <row r="14" spans="1:16" ht="66">
      <c r="A14" s="82">
        <f t="shared" si="0"/>
        <v>4</v>
      </c>
      <c r="B14" s="83" t="s">
        <v>214</v>
      </c>
      <c r="C14" s="83" t="s">
        <v>71</v>
      </c>
      <c r="D14" s="83" t="s">
        <v>196</v>
      </c>
      <c r="E14" s="64"/>
      <c r="F14" s="83"/>
      <c r="G14" s="84"/>
      <c r="H14" s="83"/>
      <c r="I14" s="85"/>
      <c r="J14" s="83"/>
      <c r="K14" s="84"/>
      <c r="L14" s="83"/>
      <c r="M14" s="86"/>
      <c r="N14" s="86"/>
      <c r="O14" s="74"/>
      <c r="P14" s="74"/>
    </row>
    <row r="15" spans="1:16" ht="82.5">
      <c r="A15" s="82">
        <f t="shared" si="0"/>
        <v>5</v>
      </c>
      <c r="B15" s="83" t="s">
        <v>267</v>
      </c>
      <c r="C15" s="83" t="s">
        <v>71</v>
      </c>
      <c r="D15" s="83" t="s">
        <v>75</v>
      </c>
      <c r="E15" s="64"/>
      <c r="F15" s="83"/>
      <c r="G15" s="84"/>
      <c r="H15" s="83"/>
      <c r="I15" s="85"/>
      <c r="J15" s="83"/>
      <c r="K15" s="84"/>
      <c r="L15" s="83"/>
      <c r="M15" s="86"/>
      <c r="N15" s="86"/>
      <c r="O15" s="74"/>
      <c r="P15" s="74"/>
    </row>
    <row r="16" spans="1:16" ht="99">
      <c r="A16" s="82">
        <f t="shared" si="0"/>
        <v>6</v>
      </c>
      <c r="B16" s="141" t="s">
        <v>278</v>
      </c>
      <c r="C16" s="141" t="s">
        <v>272</v>
      </c>
      <c r="D16" s="142" t="s">
        <v>270</v>
      </c>
      <c r="E16" s="64"/>
      <c r="F16" s="143"/>
      <c r="G16" s="144"/>
      <c r="H16" s="142"/>
      <c r="I16" s="85"/>
      <c r="J16" s="83"/>
      <c r="K16" s="84"/>
      <c r="L16" s="83"/>
      <c r="M16" s="86"/>
      <c r="N16" s="86"/>
      <c r="O16" s="74"/>
      <c r="P16" s="74"/>
    </row>
    <row r="17" spans="1:16" ht="99">
      <c r="A17" s="82">
        <f t="shared" si="0"/>
        <v>7</v>
      </c>
      <c r="B17" s="141" t="s">
        <v>271</v>
      </c>
      <c r="C17" s="141" t="s">
        <v>273</v>
      </c>
      <c r="D17" s="142" t="s">
        <v>270</v>
      </c>
      <c r="E17" s="64"/>
      <c r="F17" s="143"/>
      <c r="G17" s="144"/>
      <c r="H17" s="142"/>
      <c r="I17" s="85"/>
      <c r="J17" s="83"/>
      <c r="K17" s="84"/>
      <c r="L17" s="83"/>
      <c r="M17" s="86"/>
      <c r="N17" s="86"/>
      <c r="O17" s="74"/>
      <c r="P17" s="74"/>
    </row>
    <row r="18" spans="1:16" ht="66">
      <c r="A18" s="82">
        <f t="shared" si="0"/>
        <v>8</v>
      </c>
      <c r="B18" s="141" t="s">
        <v>274</v>
      </c>
      <c r="C18" s="141" t="s">
        <v>275</v>
      </c>
      <c r="D18" s="83" t="s">
        <v>277</v>
      </c>
      <c r="E18" s="64"/>
      <c r="F18" s="143"/>
      <c r="G18" s="144"/>
      <c r="H18" s="142"/>
      <c r="I18" s="85"/>
      <c r="J18" s="83"/>
      <c r="K18" s="84"/>
      <c r="L18" s="83"/>
      <c r="M18" s="86"/>
      <c r="N18" s="86"/>
      <c r="O18" s="74"/>
      <c r="P18" s="74"/>
    </row>
    <row r="19" spans="1:16" ht="16.5">
      <c r="A19" s="71"/>
      <c r="B19" s="130" t="s">
        <v>228</v>
      </c>
      <c r="C19" s="130"/>
      <c r="D19" s="131"/>
      <c r="E19" s="75"/>
      <c r="F19" s="76"/>
      <c r="G19" s="77"/>
      <c r="H19" s="78"/>
      <c r="I19" s="75"/>
      <c r="J19" s="79"/>
      <c r="K19" s="79"/>
      <c r="L19" s="80"/>
      <c r="M19" s="81"/>
      <c r="N19" s="81"/>
      <c r="O19" s="74"/>
      <c r="P19" s="74"/>
    </row>
    <row r="20" spans="1:16" ht="33">
      <c r="A20" s="82">
        <f>A19+1</f>
        <v>1</v>
      </c>
      <c r="B20" s="83" t="s">
        <v>210</v>
      </c>
      <c r="C20" s="83" t="s">
        <v>212</v>
      </c>
      <c r="D20" s="83" t="s">
        <v>211</v>
      </c>
      <c r="E20" s="64"/>
      <c r="F20" s="83"/>
      <c r="G20" s="84"/>
      <c r="H20" s="83"/>
      <c r="I20" s="85"/>
      <c r="J20" s="83"/>
      <c r="K20" s="84"/>
      <c r="L20" s="83"/>
      <c r="M20" s="86"/>
      <c r="N20" s="86"/>
      <c r="O20" s="74"/>
      <c r="P20" s="74"/>
    </row>
    <row r="21" spans="1:16" ht="66">
      <c r="A21" s="82">
        <f>A20+1</f>
        <v>2</v>
      </c>
      <c r="B21" s="83" t="s">
        <v>215</v>
      </c>
      <c r="C21" s="83" t="s">
        <v>216</v>
      </c>
      <c r="D21" s="83" t="s">
        <v>217</v>
      </c>
      <c r="E21" s="64"/>
      <c r="F21" s="83"/>
      <c r="G21" s="84"/>
      <c r="H21" s="83"/>
      <c r="I21" s="85"/>
      <c r="J21" s="83"/>
      <c r="K21" s="84"/>
      <c r="L21" s="83"/>
      <c r="M21" s="86"/>
      <c r="N21" s="86"/>
      <c r="O21" s="74"/>
      <c r="P21" s="74"/>
    </row>
    <row r="22" spans="1:16" ht="49.5">
      <c r="A22" s="82">
        <f t="shared" ref="A22:A27" si="1">A21+1</f>
        <v>3</v>
      </c>
      <c r="B22" s="83" t="s">
        <v>85</v>
      </c>
      <c r="C22" s="83" t="s">
        <v>219</v>
      </c>
      <c r="D22" s="83" t="s">
        <v>218</v>
      </c>
      <c r="E22" s="64"/>
      <c r="F22" s="83"/>
      <c r="G22" s="84"/>
      <c r="H22" s="83"/>
      <c r="I22" s="85"/>
      <c r="J22" s="83"/>
      <c r="K22" s="84"/>
      <c r="L22" s="83"/>
      <c r="M22" s="86"/>
      <c r="N22" s="86"/>
      <c r="O22" s="74"/>
      <c r="P22" s="74"/>
    </row>
    <row r="23" spans="1:16" ht="49.5">
      <c r="A23" s="82">
        <f t="shared" si="1"/>
        <v>4</v>
      </c>
      <c r="B23" s="83" t="s">
        <v>88</v>
      </c>
      <c r="C23" s="83" t="s">
        <v>220</v>
      </c>
      <c r="D23" s="83" t="s">
        <v>221</v>
      </c>
      <c r="E23" s="64"/>
      <c r="F23" s="83"/>
      <c r="G23" s="84"/>
      <c r="H23" s="83"/>
      <c r="I23" s="85"/>
      <c r="J23" s="83"/>
      <c r="K23" s="84"/>
      <c r="L23" s="83"/>
      <c r="M23" s="86"/>
      <c r="N23" s="86"/>
      <c r="O23" s="74"/>
      <c r="P23" s="74"/>
    </row>
    <row r="24" spans="1:16" ht="49.5">
      <c r="A24" s="82">
        <f t="shared" si="1"/>
        <v>5</v>
      </c>
      <c r="B24" s="83" t="s">
        <v>90</v>
      </c>
      <c r="C24" s="83" t="s">
        <v>222</v>
      </c>
      <c r="D24" s="83" t="s">
        <v>218</v>
      </c>
      <c r="E24" s="64"/>
      <c r="F24" s="83"/>
      <c r="G24" s="84"/>
      <c r="H24" s="83"/>
      <c r="I24" s="85"/>
      <c r="J24" s="83"/>
      <c r="K24" s="84"/>
      <c r="L24" s="83"/>
      <c r="M24" s="86"/>
      <c r="N24" s="86"/>
      <c r="O24" s="74"/>
      <c r="P24" s="74"/>
    </row>
    <row r="25" spans="1:16" ht="66">
      <c r="A25" s="82">
        <f t="shared" si="1"/>
        <v>6</v>
      </c>
      <c r="B25" s="83" t="s">
        <v>134</v>
      </c>
      <c r="C25" s="83" t="s">
        <v>223</v>
      </c>
      <c r="D25" s="83" t="s">
        <v>224</v>
      </c>
      <c r="E25" s="64"/>
      <c r="F25" s="83"/>
      <c r="G25" s="84"/>
      <c r="H25" s="83"/>
      <c r="I25" s="85"/>
      <c r="J25" s="83"/>
      <c r="K25" s="84"/>
      <c r="L25" s="83"/>
      <c r="M25" s="86"/>
      <c r="N25" s="86"/>
      <c r="O25" s="74"/>
      <c r="P25" s="74"/>
    </row>
    <row r="26" spans="1:16" ht="82.5">
      <c r="A26" s="82">
        <f t="shared" si="1"/>
        <v>7</v>
      </c>
      <c r="B26" s="83" t="s">
        <v>99</v>
      </c>
      <c r="C26" s="83" t="s">
        <v>225</v>
      </c>
      <c r="D26" s="83" t="s">
        <v>101</v>
      </c>
      <c r="E26" s="64"/>
      <c r="F26" s="83"/>
      <c r="G26" s="84"/>
      <c r="H26" s="83"/>
      <c r="I26" s="85"/>
      <c r="J26" s="83"/>
      <c r="K26" s="84"/>
      <c r="L26" s="83"/>
      <c r="M26" s="86"/>
      <c r="N26" s="86"/>
      <c r="O26" s="74"/>
      <c r="P26" s="74"/>
    </row>
    <row r="27" spans="1:16" ht="66">
      <c r="A27" s="82">
        <f t="shared" si="1"/>
        <v>8</v>
      </c>
      <c r="B27" s="83" t="s">
        <v>226</v>
      </c>
      <c r="C27" s="83" t="s">
        <v>227</v>
      </c>
      <c r="D27" s="83" t="s">
        <v>224</v>
      </c>
      <c r="E27" s="64"/>
      <c r="F27" s="138"/>
      <c r="G27" s="84"/>
      <c r="H27" s="83"/>
      <c r="I27" s="85"/>
      <c r="J27" s="83"/>
      <c r="K27" s="84"/>
      <c r="L27" s="83"/>
      <c r="M27" s="86"/>
      <c r="N27" s="86"/>
      <c r="O27" s="74"/>
      <c r="P27" s="74"/>
    </row>
    <row r="28" spans="1:16" ht="16.5">
      <c r="A28" s="71"/>
      <c r="B28" s="130" t="s">
        <v>229</v>
      </c>
      <c r="C28" s="130"/>
      <c r="D28" s="131"/>
      <c r="E28" s="75"/>
      <c r="F28" s="76"/>
      <c r="G28" s="77"/>
      <c r="H28" s="78"/>
      <c r="I28" s="75"/>
      <c r="J28" s="79"/>
      <c r="K28" s="79"/>
      <c r="L28" s="80"/>
      <c r="M28" s="81"/>
      <c r="N28" s="81"/>
      <c r="O28" s="74"/>
      <c r="P28" s="74"/>
    </row>
    <row r="29" spans="1:16" ht="33">
      <c r="A29" s="82">
        <v>1</v>
      </c>
      <c r="B29" s="83" t="s">
        <v>230</v>
      </c>
      <c r="C29" s="83" t="s">
        <v>231</v>
      </c>
      <c r="D29" s="83" t="s">
        <v>232</v>
      </c>
      <c r="E29" s="64"/>
      <c r="F29" s="138"/>
      <c r="G29" s="84"/>
      <c r="H29" s="83"/>
      <c r="I29" s="85"/>
      <c r="J29" s="83"/>
      <c r="K29" s="84"/>
      <c r="L29" s="83"/>
      <c r="M29" s="86"/>
      <c r="N29" s="86"/>
      <c r="O29" s="74"/>
      <c r="P29" s="74"/>
    </row>
    <row r="30" spans="1:16" ht="132">
      <c r="A30" s="82">
        <f>A29+1</f>
        <v>2</v>
      </c>
      <c r="B30" s="83" t="s">
        <v>241</v>
      </c>
      <c r="C30" s="83" t="s">
        <v>242</v>
      </c>
      <c r="D30" s="83" t="s">
        <v>243</v>
      </c>
      <c r="E30" s="64"/>
      <c r="F30" s="138"/>
      <c r="G30" s="84"/>
      <c r="H30" s="83"/>
      <c r="I30" s="85"/>
      <c r="J30" s="83"/>
      <c r="K30" s="84"/>
      <c r="L30" s="83"/>
      <c r="M30" s="86"/>
      <c r="N30" s="86"/>
      <c r="O30" s="74"/>
      <c r="P30" s="74"/>
    </row>
    <row r="31" spans="1:16" ht="99">
      <c r="A31" s="82">
        <f t="shared" ref="A31:A38" si="2">A30+1</f>
        <v>3</v>
      </c>
      <c r="B31" s="83" t="s">
        <v>233</v>
      </c>
      <c r="C31" s="83" t="s">
        <v>236</v>
      </c>
      <c r="D31" s="83" t="s">
        <v>234</v>
      </c>
      <c r="E31" s="64"/>
      <c r="F31" s="138"/>
      <c r="G31" s="84"/>
      <c r="H31" s="83"/>
      <c r="I31" s="85"/>
      <c r="J31" s="83"/>
      <c r="K31" s="84"/>
      <c r="L31" s="83"/>
      <c r="M31" s="86"/>
      <c r="N31" s="86"/>
      <c r="O31" s="74"/>
      <c r="P31" s="74"/>
    </row>
    <row r="32" spans="1:16" ht="82.5">
      <c r="A32" s="82">
        <f t="shared" si="2"/>
        <v>4</v>
      </c>
      <c r="B32" s="83" t="s">
        <v>235</v>
      </c>
      <c r="C32" s="83" t="s">
        <v>237</v>
      </c>
      <c r="D32" s="83" t="s">
        <v>234</v>
      </c>
      <c r="E32" s="64"/>
      <c r="F32" s="138"/>
      <c r="G32" s="84"/>
      <c r="H32" s="83"/>
      <c r="I32" s="85"/>
      <c r="J32" s="83"/>
      <c r="K32" s="84"/>
      <c r="L32" s="83"/>
      <c r="M32" s="86"/>
      <c r="N32" s="86"/>
      <c r="O32" s="74"/>
      <c r="P32" s="74"/>
    </row>
    <row r="33" spans="1:16" ht="82.5">
      <c r="A33" s="82">
        <f t="shared" si="2"/>
        <v>5</v>
      </c>
      <c r="B33" s="83" t="s">
        <v>254</v>
      </c>
      <c r="C33" s="83" t="s">
        <v>255</v>
      </c>
      <c r="D33" s="83" t="s">
        <v>256</v>
      </c>
      <c r="E33" s="64"/>
      <c r="F33" s="138"/>
      <c r="G33" s="84"/>
      <c r="H33" s="83"/>
      <c r="I33" s="85"/>
      <c r="J33" s="83"/>
      <c r="K33" s="84"/>
      <c r="L33" s="83"/>
      <c r="M33" s="86"/>
      <c r="N33" s="86"/>
      <c r="O33" s="74"/>
      <c r="P33" s="74"/>
    </row>
    <row r="34" spans="1:16" ht="66">
      <c r="A34" s="82">
        <f t="shared" si="2"/>
        <v>6</v>
      </c>
      <c r="B34" s="83" t="s">
        <v>261</v>
      </c>
      <c r="C34" s="83" t="s">
        <v>262</v>
      </c>
      <c r="D34" s="83" t="s">
        <v>263</v>
      </c>
      <c r="E34" s="64"/>
      <c r="F34" s="138"/>
      <c r="G34" s="84"/>
      <c r="H34" s="83"/>
      <c r="I34" s="85"/>
      <c r="J34" s="83"/>
      <c r="K34" s="84"/>
      <c r="L34" s="83"/>
      <c r="M34" s="86"/>
      <c r="N34" s="86"/>
      <c r="O34" s="74"/>
      <c r="P34" s="74"/>
    </row>
    <row r="35" spans="1:16" ht="66">
      <c r="A35" s="82">
        <f t="shared" si="2"/>
        <v>7</v>
      </c>
      <c r="B35" s="83" t="s">
        <v>264</v>
      </c>
      <c r="C35" s="83" t="s">
        <v>265</v>
      </c>
      <c r="D35" s="83" t="s">
        <v>266</v>
      </c>
      <c r="E35" s="64"/>
      <c r="F35" s="138"/>
      <c r="G35" s="84"/>
      <c r="H35" s="83"/>
      <c r="I35" s="85"/>
      <c r="J35" s="83"/>
      <c r="K35" s="84"/>
      <c r="L35" s="83"/>
      <c r="M35" s="86"/>
      <c r="N35" s="86"/>
      <c r="O35" s="74"/>
      <c r="P35" s="74"/>
    </row>
    <row r="36" spans="1:16" ht="33">
      <c r="A36" s="82">
        <f t="shared" si="2"/>
        <v>8</v>
      </c>
      <c r="B36" s="83" t="s">
        <v>258</v>
      </c>
      <c r="C36" s="83" t="s">
        <v>259</v>
      </c>
      <c r="D36" s="83" t="s">
        <v>178</v>
      </c>
      <c r="E36" s="64"/>
      <c r="F36" s="83"/>
      <c r="G36" s="84"/>
      <c r="H36" s="83"/>
      <c r="I36" s="85"/>
      <c r="J36" s="83"/>
      <c r="K36" s="84"/>
      <c r="L36" s="83"/>
      <c r="M36" s="86"/>
      <c r="N36" s="86"/>
      <c r="O36" s="74"/>
      <c r="P36" s="74"/>
    </row>
    <row r="37" spans="1:16" ht="66">
      <c r="A37" s="82">
        <f t="shared" si="2"/>
        <v>9</v>
      </c>
      <c r="B37" s="83" t="s">
        <v>257</v>
      </c>
      <c r="C37" s="83" t="s">
        <v>260</v>
      </c>
      <c r="D37" s="83" t="s">
        <v>181</v>
      </c>
      <c r="E37" s="64"/>
      <c r="F37" s="83"/>
      <c r="G37" s="84"/>
      <c r="H37" s="83"/>
      <c r="I37" s="85"/>
      <c r="J37" s="83"/>
      <c r="K37" s="84"/>
      <c r="L37" s="83"/>
      <c r="M37" s="86"/>
      <c r="N37" s="86"/>
      <c r="O37" s="74"/>
      <c r="P37" s="74"/>
    </row>
    <row r="38" spans="1:16" ht="66">
      <c r="A38" s="82">
        <f t="shared" si="2"/>
        <v>10</v>
      </c>
      <c r="B38" s="83" t="s">
        <v>238</v>
      </c>
      <c r="C38" s="83" t="s">
        <v>240</v>
      </c>
      <c r="D38" s="83" t="s">
        <v>239</v>
      </c>
      <c r="E38" s="64"/>
      <c r="G38" s="84"/>
      <c r="H38" s="83"/>
      <c r="I38" s="85"/>
      <c r="J38" s="83"/>
      <c r="K38" s="84"/>
      <c r="L38" s="83"/>
      <c r="M38" s="86"/>
      <c r="N38" s="86"/>
      <c r="O38" s="74"/>
      <c r="P38" s="74"/>
    </row>
    <row r="39" spans="1:16" ht="16.5">
      <c r="A39" s="83"/>
      <c r="B39" s="83"/>
      <c r="C39" s="83"/>
      <c r="D39" s="83"/>
      <c r="E39" s="87"/>
      <c r="F39" s="83"/>
      <c r="G39" s="84"/>
      <c r="H39" s="88"/>
      <c r="I39" s="89"/>
      <c r="J39" s="90"/>
      <c r="K39" s="84"/>
      <c r="L39" s="90"/>
      <c r="M39" s="91"/>
      <c r="N39" s="91"/>
      <c r="O39" s="74"/>
      <c r="P39" s="74"/>
    </row>
    <row r="40" spans="1:16" ht="16.5">
      <c r="A40" s="71"/>
      <c r="B40" s="130" t="s">
        <v>245</v>
      </c>
      <c r="C40" s="130"/>
      <c r="D40" s="131"/>
      <c r="E40" s="75"/>
      <c r="F40" s="76"/>
      <c r="G40" s="77"/>
      <c r="H40" s="78"/>
      <c r="I40" s="75"/>
      <c r="J40" s="79"/>
      <c r="K40" s="79"/>
      <c r="L40" s="80"/>
      <c r="M40" s="81"/>
      <c r="N40" s="81"/>
      <c r="O40" s="74"/>
      <c r="P40" s="74"/>
    </row>
    <row r="41" spans="1:16" ht="16.5">
      <c r="A41" s="71"/>
      <c r="B41" s="112"/>
      <c r="C41" s="112"/>
      <c r="D41" s="113"/>
      <c r="E41" s="75"/>
      <c r="F41" s="140"/>
      <c r="G41" s="77"/>
      <c r="H41" s="78"/>
      <c r="I41" s="75"/>
      <c r="J41" s="79"/>
      <c r="K41" s="79"/>
      <c r="L41" s="80"/>
      <c r="M41" s="81"/>
      <c r="N41" s="81"/>
      <c r="O41" s="74"/>
      <c r="P41" s="74"/>
    </row>
    <row r="42" spans="1:16" ht="49.5">
      <c r="A42" s="82">
        <v>1</v>
      </c>
      <c r="B42" s="83" t="s">
        <v>279</v>
      </c>
      <c r="C42" s="83" t="s">
        <v>280</v>
      </c>
      <c r="D42" s="83" t="s">
        <v>281</v>
      </c>
      <c r="E42" s="64"/>
      <c r="F42" s="138"/>
      <c r="G42" s="84"/>
      <c r="H42" s="83"/>
      <c r="I42" s="85"/>
      <c r="J42" s="83"/>
      <c r="K42" s="84"/>
      <c r="L42" s="83"/>
      <c r="M42" s="86"/>
      <c r="N42" s="86"/>
      <c r="O42" s="74"/>
      <c r="P42" s="74"/>
    </row>
    <row r="43" spans="1:16" ht="82.5">
      <c r="A43" s="82">
        <f>A42+1</f>
        <v>2</v>
      </c>
      <c r="B43" s="83" t="s">
        <v>282</v>
      </c>
      <c r="C43" s="83" t="s">
        <v>283</v>
      </c>
      <c r="D43" s="83" t="s">
        <v>284</v>
      </c>
      <c r="E43" s="64"/>
      <c r="F43" s="138"/>
      <c r="G43" s="84"/>
      <c r="H43" s="83"/>
      <c r="I43" s="85"/>
      <c r="J43" s="83"/>
      <c r="K43" s="84"/>
      <c r="L43" s="83"/>
      <c r="M43" s="86"/>
      <c r="N43" s="86"/>
      <c r="O43" s="74"/>
      <c r="P43" s="74"/>
    </row>
    <row r="44" spans="1:16" ht="66">
      <c r="A44" s="82">
        <f t="shared" ref="A44:A50" si="3">A43+1</f>
        <v>3</v>
      </c>
      <c r="B44" s="83" t="s">
        <v>285</v>
      </c>
      <c r="C44" s="83" t="s">
        <v>286</v>
      </c>
      <c r="D44" s="83" t="s">
        <v>284</v>
      </c>
      <c r="E44" s="64"/>
      <c r="F44" s="138"/>
      <c r="G44" s="84"/>
      <c r="H44" s="83"/>
      <c r="I44" s="85"/>
      <c r="J44" s="83"/>
      <c r="K44" s="84"/>
      <c r="L44" s="83"/>
      <c r="M44" s="86"/>
      <c r="N44" s="86"/>
      <c r="O44" s="74"/>
      <c r="P44" s="74"/>
    </row>
    <row r="45" spans="1:16" ht="82.5">
      <c r="A45" s="82">
        <f t="shared" si="3"/>
        <v>4</v>
      </c>
      <c r="B45" s="83" t="s">
        <v>287</v>
      </c>
      <c r="C45" s="83" t="s">
        <v>288</v>
      </c>
      <c r="D45" s="83" t="s">
        <v>289</v>
      </c>
      <c r="E45" s="64"/>
      <c r="F45" s="138"/>
      <c r="G45" s="84"/>
      <c r="H45" s="83"/>
      <c r="I45" s="85"/>
      <c r="J45" s="83"/>
      <c r="K45" s="84"/>
      <c r="L45" s="83"/>
      <c r="M45" s="86"/>
      <c r="N45" s="86"/>
      <c r="O45" s="74"/>
      <c r="P45" s="74"/>
    </row>
    <row r="46" spans="1:16" ht="49.5">
      <c r="A46" s="82">
        <f t="shared" si="3"/>
        <v>5</v>
      </c>
      <c r="B46" s="83" t="s">
        <v>290</v>
      </c>
      <c r="C46" s="83" t="s">
        <v>291</v>
      </c>
      <c r="D46" s="83" t="s">
        <v>292</v>
      </c>
      <c r="E46" s="64"/>
      <c r="F46" s="138"/>
      <c r="G46" s="84"/>
      <c r="H46" s="83"/>
      <c r="I46" s="85"/>
      <c r="J46" s="83"/>
      <c r="K46" s="84"/>
      <c r="L46" s="83"/>
      <c r="M46" s="86"/>
      <c r="N46" s="86"/>
      <c r="O46" s="74"/>
      <c r="P46" s="74"/>
    </row>
    <row r="47" spans="1:16" ht="49.5">
      <c r="A47" s="82">
        <f t="shared" si="3"/>
        <v>6</v>
      </c>
      <c r="B47" s="83" t="s">
        <v>293</v>
      </c>
      <c r="C47" s="83" t="s">
        <v>295</v>
      </c>
      <c r="D47" s="83" t="s">
        <v>294</v>
      </c>
      <c r="E47" s="64"/>
      <c r="F47" s="138"/>
      <c r="G47" s="84"/>
      <c r="H47" s="83"/>
      <c r="I47" s="85"/>
      <c r="J47" s="83"/>
      <c r="K47" s="84"/>
      <c r="L47" s="83"/>
      <c r="M47" s="86"/>
      <c r="N47" s="86"/>
      <c r="O47" s="74"/>
      <c r="P47" s="74"/>
    </row>
    <row r="48" spans="1:16" ht="99">
      <c r="A48" s="82">
        <f t="shared" si="3"/>
        <v>7</v>
      </c>
      <c r="B48" s="141" t="s">
        <v>296</v>
      </c>
      <c r="C48" s="141" t="s">
        <v>272</v>
      </c>
      <c r="D48" s="142" t="s">
        <v>300</v>
      </c>
      <c r="E48" s="64"/>
      <c r="F48" s="143"/>
      <c r="G48" s="144"/>
      <c r="H48" s="142"/>
      <c r="I48" s="85"/>
      <c r="J48" s="83"/>
      <c r="K48" s="84"/>
      <c r="L48" s="83"/>
      <c r="M48" s="86"/>
      <c r="N48" s="86"/>
      <c r="O48" s="74"/>
      <c r="P48" s="74"/>
    </row>
    <row r="49" spans="1:16" ht="99">
      <c r="A49" s="82">
        <f t="shared" si="3"/>
        <v>8</v>
      </c>
      <c r="B49" s="141" t="s">
        <v>297</v>
      </c>
      <c r="C49" s="141" t="s">
        <v>273</v>
      </c>
      <c r="D49" s="142" t="s">
        <v>298</v>
      </c>
      <c r="E49" s="64"/>
      <c r="F49" s="143"/>
      <c r="G49" s="144"/>
      <c r="H49" s="142"/>
      <c r="I49" s="85"/>
      <c r="J49" s="83"/>
      <c r="K49" s="84"/>
      <c r="L49" s="83"/>
      <c r="M49" s="86"/>
      <c r="N49" s="86"/>
      <c r="O49" s="74"/>
      <c r="P49" s="74"/>
    </row>
    <row r="50" spans="1:16" ht="66">
      <c r="A50" s="82">
        <f t="shared" si="3"/>
        <v>9</v>
      </c>
      <c r="B50" s="141" t="s">
        <v>301</v>
      </c>
      <c r="C50" s="141" t="s">
        <v>275</v>
      </c>
      <c r="D50" s="83" t="s">
        <v>299</v>
      </c>
      <c r="E50" s="64"/>
      <c r="F50" s="143"/>
      <c r="G50" s="144"/>
      <c r="H50" s="142"/>
      <c r="I50" s="85"/>
      <c r="J50" s="83"/>
      <c r="K50" s="84"/>
      <c r="L50" s="83"/>
      <c r="M50" s="86"/>
      <c r="N50" s="86"/>
      <c r="O50" s="74"/>
      <c r="P50" s="74"/>
    </row>
    <row r="51" spans="1:16" ht="16.5">
      <c r="A51" s="82"/>
      <c r="B51" s="83"/>
      <c r="C51" s="83"/>
      <c r="D51" s="83"/>
      <c r="E51" s="64"/>
      <c r="F51" s="138"/>
      <c r="G51" s="84"/>
      <c r="H51" s="83"/>
      <c r="I51" s="85"/>
      <c r="J51" s="83"/>
      <c r="K51" s="84"/>
      <c r="L51" s="83"/>
      <c r="M51" s="86"/>
      <c r="N51" s="86"/>
      <c r="O51" s="74"/>
      <c r="P51" s="74"/>
    </row>
    <row r="52" spans="1:16" ht="16.5">
      <c r="A52" s="71"/>
      <c r="B52" s="130" t="s">
        <v>244</v>
      </c>
      <c r="C52" s="130"/>
      <c r="D52" s="131"/>
      <c r="E52" s="75"/>
      <c r="F52" s="76"/>
      <c r="G52" s="77"/>
      <c r="H52" s="78"/>
      <c r="I52" s="75"/>
      <c r="J52" s="79"/>
      <c r="K52" s="79"/>
      <c r="L52" s="80"/>
      <c r="M52" s="81"/>
      <c r="N52" s="81"/>
      <c r="O52" s="74"/>
      <c r="P52" s="74"/>
    </row>
    <row r="53" spans="1:16" ht="33">
      <c r="A53" s="82">
        <v>1</v>
      </c>
      <c r="B53" s="83" t="s">
        <v>246</v>
      </c>
      <c r="C53" s="83" t="s">
        <v>247</v>
      </c>
      <c r="D53" s="83" t="s">
        <v>248</v>
      </c>
      <c r="E53" s="64"/>
      <c r="F53" s="138"/>
      <c r="G53" s="84"/>
      <c r="H53" s="83"/>
      <c r="I53" s="85"/>
      <c r="J53" s="83"/>
      <c r="K53" s="84"/>
      <c r="L53" s="83"/>
      <c r="M53" s="86"/>
      <c r="N53" s="86"/>
      <c r="O53" s="74"/>
      <c r="P53" s="74"/>
    </row>
    <row r="54" spans="1:16" ht="49.5">
      <c r="A54" s="82">
        <f>A53+1</f>
        <v>2</v>
      </c>
      <c r="B54" s="83" t="s">
        <v>249</v>
      </c>
      <c r="C54" s="83" t="s">
        <v>251</v>
      </c>
      <c r="D54" s="83" t="s">
        <v>252</v>
      </c>
      <c r="E54" s="64"/>
      <c r="F54" s="138"/>
      <c r="G54" s="84"/>
      <c r="H54" s="83"/>
      <c r="I54" s="85"/>
      <c r="J54" s="83"/>
      <c r="K54" s="84"/>
      <c r="L54" s="83"/>
      <c r="M54" s="86"/>
      <c r="N54" s="86"/>
      <c r="O54" s="74"/>
      <c r="P54" s="74"/>
    </row>
    <row r="55" spans="1:16" ht="49.5">
      <c r="A55" s="82">
        <f>A54+1</f>
        <v>3</v>
      </c>
      <c r="B55" s="83" t="s">
        <v>250</v>
      </c>
      <c r="C55" s="83" t="s">
        <v>253</v>
      </c>
      <c r="D55" s="83" t="s">
        <v>276</v>
      </c>
      <c r="E55" s="64"/>
      <c r="F55" s="138"/>
      <c r="G55" s="84"/>
      <c r="H55" s="83"/>
      <c r="I55" s="85"/>
      <c r="J55" s="83"/>
      <c r="K55" s="84"/>
      <c r="L55" s="83"/>
      <c r="M55" s="86"/>
      <c r="N55" s="86"/>
      <c r="O55" s="74"/>
      <c r="P55" s="74"/>
    </row>
  </sheetData>
  <mergeCells count="13">
    <mergeCell ref="B19:D19"/>
    <mergeCell ref="B28:D28"/>
    <mergeCell ref="B52:D52"/>
    <mergeCell ref="B40:D40"/>
    <mergeCell ref="B10:D10"/>
    <mergeCell ref="A3:D3"/>
    <mergeCell ref="F3:H3"/>
    <mergeCell ref="J3:L3"/>
    <mergeCell ref="F4:F7"/>
    <mergeCell ref="J4:J7"/>
    <mergeCell ref="C5:D5"/>
    <mergeCell ref="C6:D6"/>
    <mergeCell ref="C7:D7"/>
  </mergeCells>
  <conditionalFormatting sqref="B11:C12 F39 F29:F35 F53:F55 H53:H55 L53:L55 J53:J55 F11:F18 H11:H18 L11:L18 J11:J18 F20:F27 H21 L21 J21 J38:J39 L38 H38">
    <cfRule type="expression" dxfId="359" priority="354" stopIfTrue="1">
      <formula>#REF!="NA"</formula>
    </cfRule>
  </conditionalFormatting>
  <conditionalFormatting sqref="B11:C12 F39 F29:F35 F53:F55 H53:H55 J53:J55 L53:L55 H11:H18 J11:J18 L11:L18 F11:F18 H21 J21 L21 F20:F27 L38 J38:J39 H38">
    <cfRule type="expression" dxfId="358" priority="353" stopIfTrue="1">
      <formula>#REF!="Pass"</formula>
    </cfRule>
  </conditionalFormatting>
  <conditionalFormatting sqref="L53:L55 C53:C55 D55 H11:H13 J10:J13 L11:L13 L38">
    <cfRule type="expression" dxfId="357" priority="303" stopIfTrue="1">
      <formula>#REF!="Pass"</formula>
    </cfRule>
    <cfRule type="expression" dxfId="356" priority="304" stopIfTrue="1">
      <formula>#REF!="NA"</formula>
    </cfRule>
  </conditionalFormatting>
  <conditionalFormatting sqref="B39:C39">
    <cfRule type="expression" dxfId="355" priority="348" stopIfTrue="1">
      <formula>#REF!="Pass"</formula>
    </cfRule>
    <cfRule type="expression" dxfId="354" priority="349" stopIfTrue="1">
      <formula>#REF!="NA"</formula>
    </cfRule>
  </conditionalFormatting>
  <conditionalFormatting sqref="D25 C22:D22 C23 F20 L20 J20 H20 H29:H35 J29:J35 L29:L35 H22:H27 J22:J27 L22:L27 F22">
    <cfRule type="expression" dxfId="353" priority="317" stopIfTrue="1">
      <formula>#REF!="Pass"</formula>
    </cfRule>
  </conditionalFormatting>
  <conditionalFormatting sqref="D25 C23">
    <cfRule type="expression" dxfId="352" priority="321" stopIfTrue="1">
      <formula>#REF!="NA"</formula>
    </cfRule>
  </conditionalFormatting>
  <conditionalFormatting sqref="C11:D12">
    <cfRule type="expression" dxfId="351" priority="351" stopIfTrue="1">
      <formula>#REF!="Pass"</formula>
    </cfRule>
    <cfRule type="expression" dxfId="350" priority="352" stopIfTrue="1">
      <formula>#REF!="NA"</formula>
    </cfRule>
  </conditionalFormatting>
  <conditionalFormatting sqref="C22:D22">
    <cfRule type="expression" dxfId="349" priority="280" stopIfTrue="1">
      <formula>#REF!="Pass"</formula>
    </cfRule>
  </conditionalFormatting>
  <conditionalFormatting sqref="C22:D22">
    <cfRule type="expression" dxfId="348" priority="314" stopIfTrue="1">
      <formula>#REF!="NA"</formula>
    </cfRule>
  </conditionalFormatting>
  <conditionalFormatting sqref="C39:D39 F39">
    <cfRule type="expression" dxfId="347" priority="346" stopIfTrue="1">
      <formula>#REF!="Pass"</formula>
    </cfRule>
    <cfRule type="expression" dxfId="346" priority="347" stopIfTrue="1">
      <formula>#REF!="NA"</formula>
    </cfRule>
  </conditionalFormatting>
  <conditionalFormatting sqref="D11:D12">
    <cfRule type="expression" dxfId="345" priority="350" stopIfTrue="1">
      <formula>#REF!="NA"</formula>
    </cfRule>
  </conditionalFormatting>
  <conditionalFormatting sqref="D11:D12">
    <cfRule type="expression" dxfId="344" priority="300" stopIfTrue="1">
      <formula>#REF!="Pass"</formula>
    </cfRule>
  </conditionalFormatting>
  <conditionalFormatting sqref="I29:I35 M29:N35 I53:I55 M53:N55 E52:E55 I11:I18 M11:N18 I20:I27 M20:N27 E10:E35 E38:E39 M38:N38 I38">
    <cfRule type="expression" dxfId="343" priority="319" stopIfTrue="1">
      <formula>#REF!="Pass"</formula>
    </cfRule>
  </conditionalFormatting>
  <conditionalFormatting sqref="C22 J20 L20 H20 F20 H29:H35 L29:L35 J29:J35 F22 H22:H27 L22:L27 J22:J27">
    <cfRule type="expression" dxfId="342" priority="318" stopIfTrue="1">
      <formula>#REF!="NA"</formula>
    </cfRule>
  </conditionalFormatting>
  <conditionalFormatting sqref="G10">
    <cfRule type="expression" dxfId="341" priority="335" stopIfTrue="1">
      <formula>#REF!="Pass"</formula>
    </cfRule>
    <cfRule type="expression" dxfId="340" priority="336" stopIfTrue="1">
      <formula>#REF!="NA"</formula>
    </cfRule>
    <cfRule type="expression" dxfId="339" priority="337" stopIfTrue="1">
      <formula>#REF!="Pass"</formula>
    </cfRule>
    <cfRule type="expression" dxfId="338" priority="338" stopIfTrue="1">
      <formula>#REF!="NA"</formula>
    </cfRule>
  </conditionalFormatting>
  <conditionalFormatting sqref="G29:G35 K29:K35 G53:G55 K53:K55 G11:G18 K11:K18 G20:G27 K20:K27 K38:K39 G38:G39">
    <cfRule type="cellIs" dxfId="337" priority="340" stopIfTrue="1" operator="equal">
      <formula>"Fail"</formula>
    </cfRule>
    <cfRule type="cellIs" dxfId="336" priority="341" stopIfTrue="1" operator="equal">
      <formula>"Pass"</formula>
    </cfRule>
  </conditionalFormatting>
  <conditionalFormatting sqref="H14:H18 H21:H22">
    <cfRule type="expression" dxfId="335" priority="311" stopIfTrue="1">
      <formula>#REF!="Pass"</formula>
    </cfRule>
    <cfRule type="expression" dxfId="334" priority="312" stopIfTrue="1">
      <formula>#REF!="NA"</formula>
    </cfRule>
  </conditionalFormatting>
  <conditionalFormatting sqref="H10:I10">
    <cfRule type="expression" dxfId="333" priority="339" stopIfTrue="1">
      <formula>#REF!="Pass"</formula>
    </cfRule>
  </conditionalFormatting>
  <conditionalFormatting sqref="H39:I39">
    <cfRule type="expression" dxfId="332" priority="345" stopIfTrue="1">
      <formula>#REF!="Pass"</formula>
    </cfRule>
  </conditionalFormatting>
  <conditionalFormatting sqref="J10">
    <cfRule type="expression" dxfId="331" priority="332" stopIfTrue="1">
      <formula>#REF!="Pass"</formula>
    </cfRule>
    <cfRule type="expression" dxfId="330" priority="333" stopIfTrue="1">
      <formula>#REF!="NA"</formula>
    </cfRule>
  </conditionalFormatting>
  <conditionalFormatting sqref="J14:J18 J21:J22">
    <cfRule type="expression" dxfId="329" priority="309" stopIfTrue="1">
      <formula>#REF!="Pass"</formula>
    </cfRule>
    <cfRule type="expression" dxfId="328" priority="310" stopIfTrue="1">
      <formula>#REF!="NA"</formula>
    </cfRule>
  </conditionalFormatting>
  <conditionalFormatting sqref="J39">
    <cfRule type="expression" dxfId="327" priority="343" stopIfTrue="1">
      <formula>#REF!="Pass"</formula>
    </cfRule>
    <cfRule type="expression" dxfId="326" priority="344" stopIfTrue="1">
      <formula>#REF!="NA"</formula>
    </cfRule>
  </conditionalFormatting>
  <conditionalFormatting sqref="L14:L18 L21:L22">
    <cfRule type="expression" dxfId="325" priority="307" stopIfTrue="1">
      <formula>#REF!="Pass"</formula>
    </cfRule>
    <cfRule type="expression" dxfId="324" priority="308" stopIfTrue="1">
      <formula>#REF!="NA"</formula>
    </cfRule>
  </conditionalFormatting>
  <conditionalFormatting sqref="L26:L27 D39 L29:L35">
    <cfRule type="expression" dxfId="323" priority="324" stopIfTrue="1">
      <formula>#REF!="Pass"</formula>
    </cfRule>
    <cfRule type="expression" dxfId="322" priority="325" stopIfTrue="1">
      <formula>#REF!="NA"</formula>
    </cfRule>
  </conditionalFormatting>
  <conditionalFormatting sqref="L10:N10">
    <cfRule type="expression" dxfId="321" priority="334" stopIfTrue="1">
      <formula>#REF!="Pass"</formula>
    </cfRule>
  </conditionalFormatting>
  <conditionalFormatting sqref="L39:N39">
    <cfRule type="expression" dxfId="320" priority="342" stopIfTrue="1">
      <formula>#REF!="Pass"</formula>
    </cfRule>
  </conditionalFormatting>
  <conditionalFormatting sqref="B13">
    <cfRule type="expression" dxfId="319" priority="275" stopIfTrue="1">
      <formula>#REF!="Pass"</formula>
    </cfRule>
    <cfRule type="expression" dxfId="318" priority="276" stopIfTrue="1">
      <formula>#REF!="NA"</formula>
    </cfRule>
  </conditionalFormatting>
  <conditionalFormatting sqref="C13">
    <cfRule type="expression" dxfId="317" priority="273" stopIfTrue="1">
      <formula>#REF!="Pass"</formula>
    </cfRule>
    <cfRule type="expression" dxfId="316" priority="274" stopIfTrue="1">
      <formula>#REF!="NA"</formula>
    </cfRule>
  </conditionalFormatting>
  <conditionalFormatting sqref="C13">
    <cfRule type="expression" dxfId="315" priority="272" stopIfTrue="1">
      <formula>#REF!="NA"</formula>
    </cfRule>
  </conditionalFormatting>
  <conditionalFormatting sqref="C13">
    <cfRule type="expression" dxfId="314" priority="271" stopIfTrue="1">
      <formula>#REF!="Pass"</formula>
    </cfRule>
  </conditionalFormatting>
  <conditionalFormatting sqref="D13">
    <cfRule type="expression" dxfId="313" priority="269" stopIfTrue="1">
      <formula>#REF!="NA"</formula>
    </cfRule>
  </conditionalFormatting>
  <conditionalFormatting sqref="D13">
    <cfRule type="expression" dxfId="312" priority="268" stopIfTrue="1">
      <formula>#REF!="Pass"</formula>
    </cfRule>
  </conditionalFormatting>
  <conditionalFormatting sqref="D13">
    <cfRule type="expression" dxfId="311" priority="270" stopIfTrue="1">
      <formula>#REF!="Pass"</formula>
    </cfRule>
  </conditionalFormatting>
  <conditionalFormatting sqref="D13">
    <cfRule type="expression" dxfId="310" priority="267" stopIfTrue="1">
      <formula>#REF!="NA"</formula>
    </cfRule>
  </conditionalFormatting>
  <conditionalFormatting sqref="B14">
    <cfRule type="expression" dxfId="309" priority="265" stopIfTrue="1">
      <formula>#REF!="Pass"</formula>
    </cfRule>
    <cfRule type="expression" dxfId="308" priority="266" stopIfTrue="1">
      <formula>#REF!="NA"</formula>
    </cfRule>
  </conditionalFormatting>
  <conditionalFormatting sqref="C14">
    <cfRule type="expression" dxfId="307" priority="263" stopIfTrue="1">
      <formula>#REF!="Pass"</formula>
    </cfRule>
    <cfRule type="expression" dxfId="306" priority="264" stopIfTrue="1">
      <formula>#REF!="NA"</formula>
    </cfRule>
  </conditionalFormatting>
  <conditionalFormatting sqref="C14">
    <cfRule type="expression" dxfId="305" priority="262" stopIfTrue="1">
      <formula>#REF!="NA"</formula>
    </cfRule>
  </conditionalFormatting>
  <conditionalFormatting sqref="C14">
    <cfRule type="expression" dxfId="304" priority="261" stopIfTrue="1">
      <formula>#REF!="Pass"</formula>
    </cfRule>
  </conditionalFormatting>
  <conditionalFormatting sqref="D14">
    <cfRule type="expression" dxfId="303" priority="260" stopIfTrue="1">
      <formula>#REF!="Pass"</formula>
    </cfRule>
  </conditionalFormatting>
  <conditionalFormatting sqref="D14">
    <cfRule type="expression" dxfId="302" priority="259" stopIfTrue="1">
      <formula>#REF!="NA"</formula>
    </cfRule>
  </conditionalFormatting>
  <conditionalFormatting sqref="D14">
    <cfRule type="expression" dxfId="301" priority="258" stopIfTrue="1">
      <formula>#REF!="Pass"</formula>
    </cfRule>
  </conditionalFormatting>
  <conditionalFormatting sqref="D14">
    <cfRule type="expression" dxfId="300" priority="257" stopIfTrue="1">
      <formula>#REF!="NA"</formula>
    </cfRule>
  </conditionalFormatting>
  <conditionalFormatting sqref="B15:B18">
    <cfRule type="expression" dxfId="299" priority="255" stopIfTrue="1">
      <formula>#REF!="Pass"</formula>
    </cfRule>
    <cfRule type="expression" dxfId="298" priority="256" stopIfTrue="1">
      <formula>#REF!="NA"</formula>
    </cfRule>
  </conditionalFormatting>
  <conditionalFormatting sqref="C15:C18">
    <cfRule type="expression" dxfId="297" priority="253" stopIfTrue="1">
      <formula>#REF!="Pass"</formula>
    </cfRule>
    <cfRule type="expression" dxfId="296" priority="254" stopIfTrue="1">
      <formula>#REF!="NA"</formula>
    </cfRule>
  </conditionalFormatting>
  <conditionalFormatting sqref="C15:C18">
    <cfRule type="expression" dxfId="295" priority="252" stopIfTrue="1">
      <formula>#REF!="NA"</formula>
    </cfRule>
  </conditionalFormatting>
  <conditionalFormatting sqref="C15:C18">
    <cfRule type="expression" dxfId="294" priority="251" stopIfTrue="1">
      <formula>#REF!="Pass"</formula>
    </cfRule>
  </conditionalFormatting>
  <conditionalFormatting sqref="D15:D17">
    <cfRule type="expression" dxfId="293" priority="250" stopIfTrue="1">
      <formula>#REF!="Pass"</formula>
    </cfRule>
  </conditionalFormatting>
  <conditionalFormatting sqref="D15:D17">
    <cfRule type="expression" dxfId="292" priority="249" stopIfTrue="1">
      <formula>#REF!="NA"</formula>
    </cfRule>
  </conditionalFormatting>
  <conditionalFormatting sqref="D15:D17">
    <cfRule type="expression" dxfId="291" priority="247" stopIfTrue="1">
      <formula>#REF!="NA"</formula>
    </cfRule>
    <cfRule type="expression" dxfId="290" priority="248" stopIfTrue="1">
      <formula>#REF!="Pass"</formula>
    </cfRule>
  </conditionalFormatting>
  <conditionalFormatting sqref="B22">
    <cfRule type="expression" dxfId="289" priority="241" stopIfTrue="1">
      <formula>#REF!="Pass"</formula>
    </cfRule>
    <cfRule type="expression" dxfId="288" priority="242" stopIfTrue="1">
      <formula>#REF!="NA"</formula>
    </cfRule>
  </conditionalFormatting>
  <conditionalFormatting sqref="B23">
    <cfRule type="expression" dxfId="287" priority="239" stopIfTrue="1">
      <formula>#REF!="Pass"</formula>
    </cfRule>
    <cfRule type="expression" dxfId="286" priority="240" stopIfTrue="1">
      <formula>#REF!="NA"</formula>
    </cfRule>
  </conditionalFormatting>
  <conditionalFormatting sqref="D23">
    <cfRule type="expression" dxfId="285" priority="237" stopIfTrue="1">
      <formula>#REF!="Pass"</formula>
    </cfRule>
  </conditionalFormatting>
  <conditionalFormatting sqref="D23">
    <cfRule type="expression" dxfId="284" priority="238" stopIfTrue="1">
      <formula>#REF!="NA"</formula>
    </cfRule>
  </conditionalFormatting>
  <conditionalFormatting sqref="D23">
    <cfRule type="expression" dxfId="283" priority="235" stopIfTrue="1">
      <formula>#REF!="Pass"</formula>
    </cfRule>
    <cfRule type="expression" dxfId="282" priority="236" stopIfTrue="1">
      <formula>#REF!="NA"</formula>
    </cfRule>
  </conditionalFormatting>
  <conditionalFormatting sqref="B24">
    <cfRule type="expression" dxfId="281" priority="233" stopIfTrue="1">
      <formula>#REF!="Pass"</formula>
    </cfRule>
    <cfRule type="expression" dxfId="280" priority="234" stopIfTrue="1">
      <formula>#REF!="NA"</formula>
    </cfRule>
  </conditionalFormatting>
  <conditionalFormatting sqref="C24">
    <cfRule type="expression" dxfId="279" priority="227" stopIfTrue="1">
      <formula>#REF!="Pass"</formula>
    </cfRule>
    <cfRule type="expression" dxfId="278" priority="228" stopIfTrue="1">
      <formula>#REF!="NA"</formula>
    </cfRule>
  </conditionalFormatting>
  <conditionalFormatting sqref="D24">
    <cfRule type="expression" dxfId="277" priority="226" stopIfTrue="1">
      <formula>#REF!="Pass"</formula>
    </cfRule>
  </conditionalFormatting>
  <conditionalFormatting sqref="D24">
    <cfRule type="expression" dxfId="276" priority="224" stopIfTrue="1">
      <formula>#REF!="Pass"</formula>
    </cfRule>
  </conditionalFormatting>
  <conditionalFormatting sqref="D24">
    <cfRule type="expression" dxfId="275" priority="225" stopIfTrue="1">
      <formula>#REF!="NA"</formula>
    </cfRule>
  </conditionalFormatting>
  <conditionalFormatting sqref="B25">
    <cfRule type="expression" dxfId="274" priority="222" stopIfTrue="1">
      <formula>#REF!="Pass"</formula>
    </cfRule>
    <cfRule type="expression" dxfId="273" priority="223" stopIfTrue="1">
      <formula>#REF!="NA"</formula>
    </cfRule>
  </conditionalFormatting>
  <conditionalFormatting sqref="C25">
    <cfRule type="expression" dxfId="272" priority="220" stopIfTrue="1">
      <formula>#REF!="Pass"</formula>
    </cfRule>
    <cfRule type="expression" dxfId="271" priority="221" stopIfTrue="1">
      <formula>#REF!="NA"</formula>
    </cfRule>
  </conditionalFormatting>
  <conditionalFormatting sqref="B26:B27 B29:B30 B33:B35">
    <cfRule type="expression" dxfId="270" priority="218" stopIfTrue="1">
      <formula>#REF!="Pass"</formula>
    </cfRule>
    <cfRule type="expression" dxfId="269" priority="219" stopIfTrue="1">
      <formula>#REF!="NA"</formula>
    </cfRule>
  </conditionalFormatting>
  <conditionalFormatting sqref="C26:C27 C29:C32">
    <cfRule type="expression" dxfId="268" priority="216" stopIfTrue="1">
      <formula>#REF!="Pass"</formula>
    </cfRule>
    <cfRule type="expression" dxfId="267" priority="217" stopIfTrue="1">
      <formula>#REF!="NA"</formula>
    </cfRule>
  </conditionalFormatting>
  <conditionalFormatting sqref="D26 D29:D30">
    <cfRule type="expression" dxfId="266" priority="214" stopIfTrue="1">
      <formula>#REF!="Pass"</formula>
    </cfRule>
  </conditionalFormatting>
  <conditionalFormatting sqref="D26 D29:D30">
    <cfRule type="expression" dxfId="265" priority="215" stopIfTrue="1">
      <formula>#REF!="NA"</formula>
    </cfRule>
  </conditionalFormatting>
  <conditionalFormatting sqref="D26 D29:D30">
    <cfRule type="expression" dxfId="264" priority="212" stopIfTrue="1">
      <formula>#REF!="Pass"</formula>
    </cfRule>
    <cfRule type="expression" dxfId="263" priority="213" stopIfTrue="1">
      <formula>#REF!="NA"</formula>
    </cfRule>
  </conditionalFormatting>
  <conditionalFormatting sqref="D27">
    <cfRule type="expression" dxfId="262" priority="210" stopIfTrue="1">
      <formula>#REF!="Pass"</formula>
    </cfRule>
  </conditionalFormatting>
  <conditionalFormatting sqref="D27">
    <cfRule type="expression" dxfId="261" priority="211" stopIfTrue="1">
      <formula>#REF!="NA"</formula>
    </cfRule>
  </conditionalFormatting>
  <conditionalFormatting sqref="B20:C20">
    <cfRule type="expression" dxfId="260" priority="202" stopIfTrue="1">
      <formula>#REF!="Pass"</formula>
    </cfRule>
    <cfRule type="expression" dxfId="259" priority="203" stopIfTrue="1">
      <formula>#REF!="NA"</formula>
    </cfRule>
  </conditionalFormatting>
  <conditionalFormatting sqref="C20:D20">
    <cfRule type="expression" dxfId="258" priority="200" stopIfTrue="1">
      <formula>#REF!="NA"</formula>
    </cfRule>
  </conditionalFormatting>
  <conditionalFormatting sqref="C20:D20">
    <cfRule type="expression" dxfId="257" priority="199" stopIfTrue="1">
      <formula>#REF!="Pass"</formula>
    </cfRule>
  </conditionalFormatting>
  <conditionalFormatting sqref="D20">
    <cfRule type="expression" dxfId="256" priority="201" stopIfTrue="1">
      <formula>#REF!="Pass"</formula>
    </cfRule>
  </conditionalFormatting>
  <conditionalFormatting sqref="D20">
    <cfRule type="expression" dxfId="255" priority="198" stopIfTrue="1">
      <formula>#REF!="NA"</formula>
    </cfRule>
  </conditionalFormatting>
  <conditionalFormatting sqref="H20">
    <cfRule type="expression" dxfId="254" priority="208" stopIfTrue="1">
      <formula>#REF!="Pass"</formula>
    </cfRule>
    <cfRule type="expression" dxfId="253" priority="209" stopIfTrue="1">
      <formula>#REF!="NA"</formula>
    </cfRule>
  </conditionalFormatting>
  <conditionalFormatting sqref="J20">
    <cfRule type="expression" dxfId="252" priority="206" stopIfTrue="1">
      <formula>#REF!="Pass"</formula>
    </cfRule>
    <cfRule type="expression" dxfId="251" priority="207" stopIfTrue="1">
      <formula>#REF!="NA"</formula>
    </cfRule>
  </conditionalFormatting>
  <conditionalFormatting sqref="L20">
    <cfRule type="expression" dxfId="250" priority="204" stopIfTrue="1">
      <formula>#REF!="Pass"</formula>
    </cfRule>
    <cfRule type="expression" dxfId="249" priority="205" stopIfTrue="1">
      <formula>#REF!="NA"</formula>
    </cfRule>
  </conditionalFormatting>
  <conditionalFormatting sqref="G19">
    <cfRule type="expression" dxfId="248" priority="193" stopIfTrue="1">
      <formula>#REF!="Pass"</formula>
    </cfRule>
    <cfRule type="expression" dxfId="247" priority="194" stopIfTrue="1">
      <formula>#REF!="NA"</formula>
    </cfRule>
    <cfRule type="expression" dxfId="246" priority="195" stopIfTrue="1">
      <formula>#REF!="Pass"</formula>
    </cfRule>
    <cfRule type="expression" dxfId="245" priority="196" stopIfTrue="1">
      <formula>#REF!="NA"</formula>
    </cfRule>
  </conditionalFormatting>
  <conditionalFormatting sqref="H19:I19">
    <cfRule type="expression" dxfId="244" priority="197" stopIfTrue="1">
      <formula>#REF!="Pass"</formula>
    </cfRule>
  </conditionalFormatting>
  <conditionalFormatting sqref="J19">
    <cfRule type="expression" dxfId="243" priority="190" stopIfTrue="1">
      <formula>#REF!="Pass"</formula>
    </cfRule>
    <cfRule type="expression" dxfId="242" priority="191" stopIfTrue="1">
      <formula>#REF!="NA"</formula>
    </cfRule>
  </conditionalFormatting>
  <conditionalFormatting sqref="J19">
    <cfRule type="expression" dxfId="241" priority="188" stopIfTrue="1">
      <formula>#REF!="Pass"</formula>
    </cfRule>
    <cfRule type="expression" dxfId="240" priority="189" stopIfTrue="1">
      <formula>#REF!="NA"</formula>
    </cfRule>
  </conditionalFormatting>
  <conditionalFormatting sqref="L19:N19">
    <cfRule type="expression" dxfId="239" priority="192" stopIfTrue="1">
      <formula>#REF!="Pass"</formula>
    </cfRule>
  </conditionalFormatting>
  <conditionalFormatting sqref="G28">
    <cfRule type="expression" dxfId="238" priority="183" stopIfTrue="1">
      <formula>#REF!="Pass"</formula>
    </cfRule>
    <cfRule type="expression" dxfId="237" priority="184" stopIfTrue="1">
      <formula>#REF!="NA"</formula>
    </cfRule>
    <cfRule type="expression" dxfId="236" priority="185" stopIfTrue="1">
      <formula>#REF!="Pass"</formula>
    </cfRule>
    <cfRule type="expression" dxfId="235" priority="186" stopIfTrue="1">
      <formula>#REF!="NA"</formula>
    </cfRule>
  </conditionalFormatting>
  <conditionalFormatting sqref="H28:I28">
    <cfRule type="expression" dxfId="234" priority="187" stopIfTrue="1">
      <formula>#REF!="Pass"</formula>
    </cfRule>
  </conditionalFormatting>
  <conditionalFormatting sqref="J28">
    <cfRule type="expression" dxfId="233" priority="180" stopIfTrue="1">
      <formula>#REF!="Pass"</formula>
    </cfRule>
    <cfRule type="expression" dxfId="232" priority="181" stopIfTrue="1">
      <formula>#REF!="NA"</formula>
    </cfRule>
  </conditionalFormatting>
  <conditionalFormatting sqref="J28">
    <cfRule type="expression" dxfId="231" priority="178" stopIfTrue="1">
      <formula>#REF!="Pass"</formula>
    </cfRule>
    <cfRule type="expression" dxfId="230" priority="179" stopIfTrue="1">
      <formula>#REF!="NA"</formula>
    </cfRule>
  </conditionalFormatting>
  <conditionalFormatting sqref="L28:N28">
    <cfRule type="expression" dxfId="229" priority="182" stopIfTrue="1">
      <formula>#REF!="Pass"</formula>
    </cfRule>
  </conditionalFormatting>
  <conditionalFormatting sqref="B31">
    <cfRule type="expression" dxfId="228" priority="176" stopIfTrue="1">
      <formula>#REF!="Pass"</formula>
    </cfRule>
    <cfRule type="expression" dxfId="227" priority="177" stopIfTrue="1">
      <formula>#REF!="NA"</formula>
    </cfRule>
  </conditionalFormatting>
  <conditionalFormatting sqref="D31:D32">
    <cfRule type="expression" dxfId="226" priority="174" stopIfTrue="1">
      <formula>#REF!="Pass"</formula>
    </cfRule>
    <cfRule type="expression" dxfId="225" priority="175" stopIfTrue="1">
      <formula>#REF!="NA"</formula>
    </cfRule>
  </conditionalFormatting>
  <conditionalFormatting sqref="D31:D32">
    <cfRule type="expression" dxfId="224" priority="172" stopIfTrue="1">
      <formula>#REF!="Pass"</formula>
    </cfRule>
    <cfRule type="expression" dxfId="223" priority="173" stopIfTrue="1">
      <formula>#REF!="NA"</formula>
    </cfRule>
  </conditionalFormatting>
  <conditionalFormatting sqref="B32">
    <cfRule type="expression" dxfId="222" priority="170" stopIfTrue="1">
      <formula>#REF!="Pass"</formula>
    </cfRule>
    <cfRule type="expression" dxfId="221" priority="171" stopIfTrue="1">
      <formula>#REF!="NA"</formula>
    </cfRule>
  </conditionalFormatting>
  <conditionalFormatting sqref="B38">
    <cfRule type="expression" dxfId="220" priority="168" stopIfTrue="1">
      <formula>#REF!="Pass"</formula>
    </cfRule>
    <cfRule type="expression" dxfId="219" priority="169" stopIfTrue="1">
      <formula>#REF!="NA"</formula>
    </cfRule>
  </conditionalFormatting>
  <conditionalFormatting sqref="C38">
    <cfRule type="expression" dxfId="218" priority="166" stopIfTrue="1">
      <formula>#REF!="Pass"</formula>
    </cfRule>
    <cfRule type="expression" dxfId="217" priority="167" stopIfTrue="1">
      <formula>#REF!="NA"</formula>
    </cfRule>
  </conditionalFormatting>
  <conditionalFormatting sqref="D38">
    <cfRule type="expression" dxfId="216" priority="164" stopIfTrue="1">
      <formula>#REF!="Pass"</formula>
    </cfRule>
    <cfRule type="expression" dxfId="215" priority="165" stopIfTrue="1">
      <formula>#REF!="NA"</formula>
    </cfRule>
  </conditionalFormatting>
  <conditionalFormatting sqref="F42:F47 F51">
    <cfRule type="expression" dxfId="214" priority="163" stopIfTrue="1">
      <formula>#REF!="NA"</formula>
    </cfRule>
  </conditionalFormatting>
  <conditionalFormatting sqref="F42:F47 F51">
    <cfRule type="expression" dxfId="213" priority="162" stopIfTrue="1">
      <formula>#REF!="Pass"</formula>
    </cfRule>
  </conditionalFormatting>
  <conditionalFormatting sqref="H42:H47 J42:J47 L42:L47 L51 J51 H51">
    <cfRule type="expression" dxfId="212" priority="155" stopIfTrue="1">
      <formula>#REF!="Pass"</formula>
    </cfRule>
  </conditionalFormatting>
  <conditionalFormatting sqref="I42:I47 M42:N47 E42:E47 E51 M51:N51 I51">
    <cfRule type="expression" dxfId="211" priority="157" stopIfTrue="1">
      <formula>#REF!="Pass"</formula>
    </cfRule>
  </conditionalFormatting>
  <conditionalFormatting sqref="H42:H47 L42:L47 J42:J47 J51 L51 H51">
    <cfRule type="expression" dxfId="210" priority="156" stopIfTrue="1">
      <formula>#REF!="NA"</formula>
    </cfRule>
  </conditionalFormatting>
  <conditionalFormatting sqref="G42:G47 K42:K47 K51 G51">
    <cfRule type="cellIs" dxfId="209" priority="160" stopIfTrue="1" operator="equal">
      <formula>"Fail"</formula>
    </cfRule>
    <cfRule type="cellIs" dxfId="208" priority="161" stopIfTrue="1" operator="equal">
      <formula>"Pass"</formula>
    </cfRule>
  </conditionalFormatting>
  <conditionalFormatting sqref="L42:L47 L51">
    <cfRule type="expression" dxfId="207" priority="158" stopIfTrue="1">
      <formula>#REF!="Pass"</formula>
    </cfRule>
    <cfRule type="expression" dxfId="206" priority="159" stopIfTrue="1">
      <formula>#REF!="NA"</formula>
    </cfRule>
  </conditionalFormatting>
  <conditionalFormatting sqref="B42">
    <cfRule type="expression" dxfId="205" priority="153" stopIfTrue="1">
      <formula>#REF!="Pass"</formula>
    </cfRule>
    <cfRule type="expression" dxfId="204" priority="154" stopIfTrue="1">
      <formula>#REF!="NA"</formula>
    </cfRule>
  </conditionalFormatting>
  <conditionalFormatting sqref="C42 C51">
    <cfRule type="expression" dxfId="203" priority="151" stopIfTrue="1">
      <formula>#REF!="Pass"</formula>
    </cfRule>
    <cfRule type="expression" dxfId="202" priority="152" stopIfTrue="1">
      <formula>#REF!="NA"</formula>
    </cfRule>
  </conditionalFormatting>
  <conditionalFormatting sqref="D42">
    <cfRule type="expression" dxfId="201" priority="149" stopIfTrue="1">
      <formula>#REF!="Pass"</formula>
    </cfRule>
  </conditionalFormatting>
  <conditionalFormatting sqref="D42">
    <cfRule type="expression" dxfId="200" priority="150" stopIfTrue="1">
      <formula>#REF!="NA"</formula>
    </cfRule>
  </conditionalFormatting>
  <conditionalFormatting sqref="D42">
    <cfRule type="expression" dxfId="199" priority="147" stopIfTrue="1">
      <formula>#REF!="Pass"</formula>
    </cfRule>
    <cfRule type="expression" dxfId="198" priority="148" stopIfTrue="1">
      <formula>#REF!="NA"</formula>
    </cfRule>
  </conditionalFormatting>
  <conditionalFormatting sqref="D51">
    <cfRule type="expression" dxfId="195" priority="143" stopIfTrue="1">
      <formula>#REF!="Pass"</formula>
    </cfRule>
    <cfRule type="expression" dxfId="194" priority="144" stopIfTrue="1">
      <formula>#REF!="NA"</formula>
    </cfRule>
  </conditionalFormatting>
  <conditionalFormatting sqref="D51">
    <cfRule type="expression" dxfId="193" priority="141" stopIfTrue="1">
      <formula>#REF!="Pass"</formula>
    </cfRule>
    <cfRule type="expression" dxfId="192" priority="142" stopIfTrue="1">
      <formula>#REF!="NA"</formula>
    </cfRule>
  </conditionalFormatting>
  <conditionalFormatting sqref="B51">
    <cfRule type="expression" dxfId="191" priority="139" stopIfTrue="1">
      <formula>#REF!="Pass"</formula>
    </cfRule>
    <cfRule type="expression" dxfId="190" priority="140" stopIfTrue="1">
      <formula>#REF!="NA"</formula>
    </cfRule>
  </conditionalFormatting>
  <conditionalFormatting sqref="B53:B54">
    <cfRule type="expression" dxfId="189" priority="128" stopIfTrue="1">
      <formula>#REF!="Pass"</formula>
    </cfRule>
    <cfRule type="expression" dxfId="188" priority="129" stopIfTrue="1">
      <formula>#REF!="NA"</formula>
    </cfRule>
  </conditionalFormatting>
  <conditionalFormatting sqref="D53:D54">
    <cfRule type="expression" dxfId="187" priority="124" stopIfTrue="1">
      <formula>#REF!="Pass"</formula>
    </cfRule>
  </conditionalFormatting>
  <conditionalFormatting sqref="D53:D54">
    <cfRule type="expression" dxfId="186" priority="125" stopIfTrue="1">
      <formula>#REF!="NA"</formula>
    </cfRule>
  </conditionalFormatting>
  <conditionalFormatting sqref="D53:D54">
    <cfRule type="expression" dxfId="185" priority="122" stopIfTrue="1">
      <formula>#REF!="Pass"</formula>
    </cfRule>
    <cfRule type="expression" dxfId="184" priority="123" stopIfTrue="1">
      <formula>#REF!="NA"</formula>
    </cfRule>
  </conditionalFormatting>
  <conditionalFormatting sqref="G52">
    <cfRule type="expression" dxfId="183" priority="117" stopIfTrue="1">
      <formula>#REF!="Pass"</formula>
    </cfRule>
    <cfRule type="expression" dxfId="182" priority="118" stopIfTrue="1">
      <formula>#REF!="NA"</formula>
    </cfRule>
    <cfRule type="expression" dxfId="181" priority="119" stopIfTrue="1">
      <formula>#REF!="Pass"</formula>
    </cfRule>
    <cfRule type="expression" dxfId="180" priority="120" stopIfTrue="1">
      <formula>#REF!="NA"</formula>
    </cfRule>
  </conditionalFormatting>
  <conditionalFormatting sqref="H52:I52">
    <cfRule type="expression" dxfId="179" priority="121" stopIfTrue="1">
      <formula>#REF!="Pass"</formula>
    </cfRule>
  </conditionalFormatting>
  <conditionalFormatting sqref="J52">
    <cfRule type="expression" dxfId="178" priority="114" stopIfTrue="1">
      <formula>#REF!="Pass"</formula>
    </cfRule>
    <cfRule type="expression" dxfId="177" priority="115" stopIfTrue="1">
      <formula>#REF!="NA"</formula>
    </cfRule>
  </conditionalFormatting>
  <conditionalFormatting sqref="J52">
    <cfRule type="expression" dxfId="176" priority="112" stopIfTrue="1">
      <formula>#REF!="Pass"</formula>
    </cfRule>
    <cfRule type="expression" dxfId="175" priority="113" stopIfTrue="1">
      <formula>#REF!="NA"</formula>
    </cfRule>
  </conditionalFormatting>
  <conditionalFormatting sqref="L52:N52">
    <cfRule type="expression" dxfId="174" priority="116" stopIfTrue="1">
      <formula>#REF!="Pass"</formula>
    </cfRule>
  </conditionalFormatting>
  <conditionalFormatting sqref="B55">
    <cfRule type="expression" dxfId="173" priority="104" stopIfTrue="1">
      <formula>#REF!="Pass"</formula>
    </cfRule>
    <cfRule type="expression" dxfId="172" priority="105" stopIfTrue="1">
      <formula>#REF!="NA"</formula>
    </cfRule>
  </conditionalFormatting>
  <conditionalFormatting sqref="E40:E41">
    <cfRule type="expression" dxfId="171" priority="97" stopIfTrue="1">
      <formula>#REF!="Pass"</formula>
    </cfRule>
  </conditionalFormatting>
  <conditionalFormatting sqref="G40:G41">
    <cfRule type="expression" dxfId="170" priority="92" stopIfTrue="1">
      <formula>#REF!="Pass"</formula>
    </cfRule>
    <cfRule type="expression" dxfId="169" priority="93" stopIfTrue="1">
      <formula>#REF!="NA"</formula>
    </cfRule>
    <cfRule type="expression" dxfId="168" priority="94" stopIfTrue="1">
      <formula>#REF!="Pass"</formula>
    </cfRule>
    <cfRule type="expression" dxfId="167" priority="95" stopIfTrue="1">
      <formula>#REF!="NA"</formula>
    </cfRule>
  </conditionalFormatting>
  <conditionalFormatting sqref="H40:I41">
    <cfRule type="expression" dxfId="166" priority="96" stopIfTrue="1">
      <formula>#REF!="Pass"</formula>
    </cfRule>
  </conditionalFormatting>
  <conditionalFormatting sqref="J40:J41">
    <cfRule type="expression" dxfId="165" priority="89" stopIfTrue="1">
      <formula>#REF!="Pass"</formula>
    </cfRule>
    <cfRule type="expression" dxfId="164" priority="90" stopIfTrue="1">
      <formula>#REF!="NA"</formula>
    </cfRule>
  </conditionalFormatting>
  <conditionalFormatting sqref="J40:J41">
    <cfRule type="expression" dxfId="163" priority="87" stopIfTrue="1">
      <formula>#REF!="Pass"</formula>
    </cfRule>
    <cfRule type="expression" dxfId="162" priority="88" stopIfTrue="1">
      <formula>#REF!="NA"</formula>
    </cfRule>
  </conditionalFormatting>
  <conditionalFormatting sqref="L40:N41">
    <cfRule type="expression" dxfId="161" priority="91" stopIfTrue="1">
      <formula>#REF!="Pass"</formula>
    </cfRule>
  </conditionalFormatting>
  <conditionalFormatting sqref="C33:C35">
    <cfRule type="expression" dxfId="160" priority="85" stopIfTrue="1">
      <formula>#REF!="Pass"</formula>
    </cfRule>
    <cfRule type="expression" dxfId="159" priority="86" stopIfTrue="1">
      <formula>#REF!="NA"</formula>
    </cfRule>
  </conditionalFormatting>
  <conditionalFormatting sqref="C33:C35">
    <cfRule type="expression" dxfId="158" priority="83" stopIfTrue="1">
      <formula>#REF!="Pass"</formula>
    </cfRule>
    <cfRule type="expression" dxfId="157" priority="84" stopIfTrue="1">
      <formula>#REF!="NA"</formula>
    </cfRule>
  </conditionalFormatting>
  <conditionalFormatting sqref="D33:D35">
    <cfRule type="expression" dxfId="156" priority="81" stopIfTrue="1">
      <formula>#REF!="Pass"</formula>
    </cfRule>
    <cfRule type="expression" dxfId="155" priority="82" stopIfTrue="1">
      <formula>#REF!="NA"</formula>
    </cfRule>
  </conditionalFormatting>
  <conditionalFormatting sqref="D33:D35">
    <cfRule type="expression" dxfId="154" priority="79" stopIfTrue="1">
      <formula>#REF!="Pass"</formula>
    </cfRule>
    <cfRule type="expression" dxfId="153" priority="80" stopIfTrue="1">
      <formula>#REF!="NA"</formula>
    </cfRule>
  </conditionalFormatting>
  <conditionalFormatting sqref="F36:F37">
    <cfRule type="expression" dxfId="152" priority="78" stopIfTrue="1">
      <formula>#REF!="NA"</formula>
    </cfRule>
  </conditionalFormatting>
  <conditionalFormatting sqref="F36:F37">
    <cfRule type="expression" dxfId="151" priority="77" stopIfTrue="1">
      <formula>#REF!="Pass"</formula>
    </cfRule>
  </conditionalFormatting>
  <conditionalFormatting sqref="B37:C37">
    <cfRule type="expression" dxfId="150" priority="71" stopIfTrue="1">
      <formula>#REF!="Pass"</formula>
    </cfRule>
    <cfRule type="expression" dxfId="149" priority="72" stopIfTrue="1">
      <formula>#REF!="NA"</formula>
    </cfRule>
  </conditionalFormatting>
  <conditionalFormatting sqref="B36:D36 H36:H37 J36:J37 L36:L37">
    <cfRule type="expression" dxfId="148" priority="67" stopIfTrue="1">
      <formula>#REF!="Pass"</formula>
    </cfRule>
  </conditionalFormatting>
  <conditionalFormatting sqref="B36:D36">
    <cfRule type="expression" dxfId="147" priority="70" stopIfTrue="1">
      <formula>#REF!="NA"</formula>
    </cfRule>
  </conditionalFormatting>
  <conditionalFormatting sqref="E36:E37 I36:I37 M36:N37">
    <cfRule type="expression" dxfId="146" priority="69" stopIfTrue="1">
      <formula>#REF!="Pass"</formula>
    </cfRule>
  </conditionalFormatting>
  <conditionalFormatting sqref="H36:H37 L36:L37 J36:J37">
    <cfRule type="expression" dxfId="145" priority="68" stopIfTrue="1">
      <formula>#REF!="NA"</formula>
    </cfRule>
  </conditionalFormatting>
  <conditionalFormatting sqref="G36:G37 K36:K37">
    <cfRule type="cellIs" dxfId="144" priority="75" stopIfTrue="1" operator="equal">
      <formula>"Fail"</formula>
    </cfRule>
    <cfRule type="cellIs" dxfId="143" priority="76" stopIfTrue="1" operator="equal">
      <formula>"Pass"</formula>
    </cfRule>
  </conditionalFormatting>
  <conditionalFormatting sqref="L37 D37">
    <cfRule type="expression" dxfId="142" priority="73" stopIfTrue="1">
      <formula>#REF!="Pass"</formula>
    </cfRule>
    <cfRule type="expression" dxfId="141" priority="74" stopIfTrue="1">
      <formula>#REF!="NA"</formula>
    </cfRule>
  </conditionalFormatting>
  <conditionalFormatting sqref="D21">
    <cfRule type="expression" dxfId="140" priority="66" stopIfTrue="1">
      <formula>#REF!="Pass"</formula>
    </cfRule>
  </conditionalFormatting>
  <conditionalFormatting sqref="D21">
    <cfRule type="expression" dxfId="139" priority="64" stopIfTrue="1">
      <formula>#REF!="Pass"</formula>
    </cfRule>
  </conditionalFormatting>
  <conditionalFormatting sqref="D21">
    <cfRule type="expression" dxfId="138" priority="65" stopIfTrue="1">
      <formula>#REF!="NA"</formula>
    </cfRule>
  </conditionalFormatting>
  <conditionalFormatting sqref="B21">
    <cfRule type="expression" dxfId="137" priority="62" stopIfTrue="1">
      <formula>#REF!="Pass"</formula>
    </cfRule>
    <cfRule type="expression" dxfId="136" priority="63" stopIfTrue="1">
      <formula>#REF!="NA"</formula>
    </cfRule>
  </conditionalFormatting>
  <conditionalFormatting sqref="C21">
    <cfRule type="expression" dxfId="135" priority="60" stopIfTrue="1">
      <formula>#REF!="Pass"</formula>
    </cfRule>
    <cfRule type="expression" dxfId="134" priority="61" stopIfTrue="1">
      <formula>#REF!="NA"</formula>
    </cfRule>
  </conditionalFormatting>
  <conditionalFormatting sqref="D18">
    <cfRule type="expression" dxfId="133" priority="58" stopIfTrue="1">
      <formula>#REF!="Pass"</formula>
    </cfRule>
    <cfRule type="expression" dxfId="132" priority="59" stopIfTrue="1">
      <formula>#REF!="NA"</formula>
    </cfRule>
  </conditionalFormatting>
  <conditionalFormatting sqref="B43 B46:B47">
    <cfRule type="expression" dxfId="131" priority="56" stopIfTrue="1">
      <formula>#REF!="Pass"</formula>
    </cfRule>
    <cfRule type="expression" dxfId="130" priority="57" stopIfTrue="1">
      <formula>#REF!="NA"</formula>
    </cfRule>
  </conditionalFormatting>
  <conditionalFormatting sqref="C43">
    <cfRule type="expression" dxfId="129" priority="54" stopIfTrue="1">
      <formula>#REF!="Pass"</formula>
    </cfRule>
    <cfRule type="expression" dxfId="128" priority="55" stopIfTrue="1">
      <formula>#REF!="NA"</formula>
    </cfRule>
  </conditionalFormatting>
  <conditionalFormatting sqref="D43">
    <cfRule type="expression" dxfId="127" priority="52" stopIfTrue="1">
      <formula>#REF!="Pass"</formula>
    </cfRule>
    <cfRule type="expression" dxfId="126" priority="53" stopIfTrue="1">
      <formula>#REF!="NA"</formula>
    </cfRule>
  </conditionalFormatting>
  <conditionalFormatting sqref="D43">
    <cfRule type="expression" dxfId="125" priority="50" stopIfTrue="1">
      <formula>#REF!="Pass"</formula>
    </cfRule>
    <cfRule type="expression" dxfId="124" priority="51" stopIfTrue="1">
      <formula>#REF!="NA"</formula>
    </cfRule>
  </conditionalFormatting>
  <conditionalFormatting sqref="B44">
    <cfRule type="expression" dxfId="123" priority="48" stopIfTrue="1">
      <formula>#REF!="Pass"</formula>
    </cfRule>
    <cfRule type="expression" dxfId="122" priority="49" stopIfTrue="1">
      <formula>#REF!="NA"</formula>
    </cfRule>
  </conditionalFormatting>
  <conditionalFormatting sqref="C44">
    <cfRule type="expression" dxfId="121" priority="46" stopIfTrue="1">
      <formula>#REF!="Pass"</formula>
    </cfRule>
    <cfRule type="expression" dxfId="120" priority="47" stopIfTrue="1">
      <formula>#REF!="NA"</formula>
    </cfRule>
  </conditionalFormatting>
  <conditionalFormatting sqref="D44">
    <cfRule type="expression" dxfId="119" priority="44" stopIfTrue="1">
      <formula>#REF!="Pass"</formula>
    </cfRule>
    <cfRule type="expression" dxfId="118" priority="45" stopIfTrue="1">
      <formula>#REF!="NA"</formula>
    </cfRule>
  </conditionalFormatting>
  <conditionalFormatting sqref="D44">
    <cfRule type="expression" dxfId="117" priority="42" stopIfTrue="1">
      <formula>#REF!="Pass"</formula>
    </cfRule>
    <cfRule type="expression" dxfId="116" priority="43" stopIfTrue="1">
      <formula>#REF!="NA"</formula>
    </cfRule>
  </conditionalFormatting>
  <conditionalFormatting sqref="B45">
    <cfRule type="expression" dxfId="115" priority="40" stopIfTrue="1">
      <formula>#REF!="Pass"</formula>
    </cfRule>
    <cfRule type="expression" dxfId="114" priority="41" stopIfTrue="1">
      <formula>#REF!="NA"</formula>
    </cfRule>
  </conditionalFormatting>
  <conditionalFormatting sqref="C45">
    <cfRule type="expression" dxfId="113" priority="38" stopIfTrue="1">
      <formula>#REF!="Pass"</formula>
    </cfRule>
    <cfRule type="expression" dxfId="112" priority="39" stopIfTrue="1">
      <formula>#REF!="NA"</formula>
    </cfRule>
  </conditionalFormatting>
  <conditionalFormatting sqref="C45">
    <cfRule type="expression" dxfId="111" priority="36" stopIfTrue="1">
      <formula>#REF!="Pass"</formula>
    </cfRule>
    <cfRule type="expression" dxfId="110" priority="37" stopIfTrue="1">
      <formula>#REF!="NA"</formula>
    </cfRule>
  </conditionalFormatting>
  <conditionalFormatting sqref="D45">
    <cfRule type="expression" dxfId="109" priority="34" stopIfTrue="1">
      <formula>#REF!="Pass"</formula>
    </cfRule>
    <cfRule type="expression" dxfId="108" priority="35" stopIfTrue="1">
      <formula>#REF!="NA"</formula>
    </cfRule>
  </conditionalFormatting>
  <conditionalFormatting sqref="D45">
    <cfRule type="expression" dxfId="107" priority="32" stopIfTrue="1">
      <formula>#REF!="Pass"</formula>
    </cfRule>
    <cfRule type="expression" dxfId="106" priority="33" stopIfTrue="1">
      <formula>#REF!="NA"</formula>
    </cfRule>
  </conditionalFormatting>
  <conditionalFormatting sqref="C46:C47">
    <cfRule type="expression" dxfId="86" priority="30" stopIfTrue="1">
      <formula>#REF!="Pass"</formula>
    </cfRule>
    <cfRule type="expression" dxfId="85" priority="31" stopIfTrue="1">
      <formula>#REF!="NA"</formula>
    </cfRule>
  </conditionalFormatting>
  <conditionalFormatting sqref="C46:C47">
    <cfRule type="expression" dxfId="84" priority="28" stopIfTrue="1">
      <formula>#REF!="Pass"</formula>
    </cfRule>
    <cfRule type="expression" dxfId="83" priority="29" stopIfTrue="1">
      <formula>#REF!="NA"</formula>
    </cfRule>
  </conditionalFormatting>
  <conditionalFormatting sqref="D46:D47">
    <cfRule type="expression" dxfId="82" priority="26" stopIfTrue="1">
      <formula>#REF!="Pass"</formula>
    </cfRule>
    <cfRule type="expression" dxfId="81" priority="27" stopIfTrue="1">
      <formula>#REF!="NA"</formula>
    </cfRule>
  </conditionalFormatting>
  <conditionalFormatting sqref="D46:D47">
    <cfRule type="expression" dxfId="80" priority="24" stopIfTrue="1">
      <formula>#REF!="Pass"</formula>
    </cfRule>
    <cfRule type="expression" dxfId="79" priority="25" stopIfTrue="1">
      <formula>#REF!="NA"</formula>
    </cfRule>
  </conditionalFormatting>
  <conditionalFormatting sqref="F48:F50 H48:H50 L48:L50 J48:J50">
    <cfRule type="expression" dxfId="78" priority="23" stopIfTrue="1">
      <formula>#REF!="NA"</formula>
    </cfRule>
  </conditionalFormatting>
  <conditionalFormatting sqref="H48:H50 J48:J50 L48:L50 F48:F50">
    <cfRule type="expression" dxfId="77" priority="22" stopIfTrue="1">
      <formula>#REF!="Pass"</formula>
    </cfRule>
  </conditionalFormatting>
  <conditionalFormatting sqref="I48:I50 M48:N50 E48:E50">
    <cfRule type="expression" dxfId="76" priority="19" stopIfTrue="1">
      <formula>#REF!="Pass"</formula>
    </cfRule>
  </conditionalFormatting>
  <conditionalFormatting sqref="G48:G50 K48:K50">
    <cfRule type="cellIs" dxfId="75" priority="20" stopIfTrue="1" operator="equal">
      <formula>"Fail"</formula>
    </cfRule>
    <cfRule type="cellIs" dxfId="74" priority="21" stopIfTrue="1" operator="equal">
      <formula>"Pass"</formula>
    </cfRule>
  </conditionalFormatting>
  <conditionalFormatting sqref="H48:H50">
    <cfRule type="expression" dxfId="73" priority="17" stopIfTrue="1">
      <formula>#REF!="Pass"</formula>
    </cfRule>
    <cfRule type="expression" dxfId="72" priority="18" stopIfTrue="1">
      <formula>#REF!="NA"</formula>
    </cfRule>
  </conditionalFormatting>
  <conditionalFormatting sqref="J48:J50">
    <cfRule type="expression" dxfId="71" priority="15" stopIfTrue="1">
      <formula>#REF!="Pass"</formula>
    </cfRule>
    <cfRule type="expression" dxfId="70" priority="16" stopIfTrue="1">
      <formula>#REF!="NA"</formula>
    </cfRule>
  </conditionalFormatting>
  <conditionalFormatting sqref="L48:L50">
    <cfRule type="expression" dxfId="69" priority="13" stopIfTrue="1">
      <formula>#REF!="Pass"</formula>
    </cfRule>
    <cfRule type="expression" dxfId="68" priority="14" stopIfTrue="1">
      <formula>#REF!="NA"</formula>
    </cfRule>
  </conditionalFormatting>
  <conditionalFormatting sqref="B48:B50">
    <cfRule type="expression" dxfId="67" priority="11" stopIfTrue="1">
      <formula>#REF!="Pass"</formula>
    </cfRule>
    <cfRule type="expression" dxfId="66" priority="12" stopIfTrue="1">
      <formula>#REF!="NA"</formula>
    </cfRule>
  </conditionalFormatting>
  <conditionalFormatting sqref="C48:C50">
    <cfRule type="expression" dxfId="65" priority="9" stopIfTrue="1">
      <formula>#REF!="Pass"</formula>
    </cfRule>
    <cfRule type="expression" dxfId="64" priority="10" stopIfTrue="1">
      <formula>#REF!="NA"</formula>
    </cfRule>
  </conditionalFormatting>
  <conditionalFormatting sqref="C48:C50">
    <cfRule type="expression" dxfId="63" priority="8" stopIfTrue="1">
      <formula>#REF!="NA"</formula>
    </cfRule>
  </conditionalFormatting>
  <conditionalFormatting sqref="C48:C50">
    <cfRule type="expression" dxfId="62" priority="7" stopIfTrue="1">
      <formula>#REF!="Pass"</formula>
    </cfRule>
  </conditionalFormatting>
  <conditionalFormatting sqref="D48:D49">
    <cfRule type="expression" dxfId="61" priority="6" stopIfTrue="1">
      <formula>#REF!="Pass"</formula>
    </cfRule>
  </conditionalFormatting>
  <conditionalFormatting sqref="D48:D49">
    <cfRule type="expression" dxfId="60" priority="5" stopIfTrue="1">
      <formula>#REF!="NA"</formula>
    </cfRule>
  </conditionalFormatting>
  <conditionalFormatting sqref="D48:D49">
    <cfRule type="expression" dxfId="59" priority="3" stopIfTrue="1">
      <formula>#REF!="NA"</formula>
    </cfRule>
    <cfRule type="expression" dxfId="58" priority="4" stopIfTrue="1">
      <formula>#REF!="Pass"</formula>
    </cfRule>
  </conditionalFormatting>
  <conditionalFormatting sqref="D50">
    <cfRule type="expression" dxfId="57" priority="1" stopIfTrue="1">
      <formula>#REF!="Pass"</formula>
    </cfRule>
    <cfRule type="expression" dxfId="56" priority="2" stopIfTrue="1">
      <formula>#REF!="NA"</formula>
    </cfRule>
  </conditionalFormatting>
  <dataValidations disablePrompts="1" count="1">
    <dataValidation type="list" allowBlank="1" showInputMessage="1" showErrorMessage="1" sqref="K65564:K65573 JG65564:JG65573 TC65564:TC65573 ACY65564:ACY65573 AMU65564:AMU65573 AWQ65564:AWQ65573 BGM65564:BGM65573 BQI65564:BQI65573 CAE65564:CAE65573 CKA65564:CKA65573 CTW65564:CTW65573 DDS65564:DDS65573 DNO65564:DNO65573 DXK65564:DXK65573 EHG65564:EHG65573 ERC65564:ERC65573 FAY65564:FAY65573 FKU65564:FKU65573 FUQ65564:FUQ65573 GEM65564:GEM65573 GOI65564:GOI65573 GYE65564:GYE65573 HIA65564:HIA65573 HRW65564:HRW65573 IBS65564:IBS65573 ILO65564:ILO65573 IVK65564:IVK65573 JFG65564:JFG65573 JPC65564:JPC65573 JYY65564:JYY65573 KIU65564:KIU65573 KSQ65564:KSQ65573 LCM65564:LCM65573 LMI65564:LMI65573 LWE65564:LWE65573 MGA65564:MGA65573 MPW65564:MPW65573 MZS65564:MZS65573 NJO65564:NJO65573 NTK65564:NTK65573 ODG65564:ODG65573 ONC65564:ONC65573 OWY65564:OWY65573 PGU65564:PGU65573 PQQ65564:PQQ65573 QAM65564:QAM65573 QKI65564:QKI65573 QUE65564:QUE65573 REA65564:REA65573 RNW65564:RNW65573 RXS65564:RXS65573 SHO65564:SHO65573 SRK65564:SRK65573 TBG65564:TBG65573 TLC65564:TLC65573 TUY65564:TUY65573 UEU65564:UEU65573 UOQ65564:UOQ65573 UYM65564:UYM65573 VII65564:VII65573 VSE65564:VSE65573 WCA65564:WCA65573 WLW65564:WLW65573 WVS65564:WVS65573 K131100:K131109 JG131100:JG131109 TC131100:TC131109 ACY131100:ACY131109 AMU131100:AMU131109 AWQ131100:AWQ131109 BGM131100:BGM131109 BQI131100:BQI131109 CAE131100:CAE131109 CKA131100:CKA131109 CTW131100:CTW131109 DDS131100:DDS131109 DNO131100:DNO131109 DXK131100:DXK131109 EHG131100:EHG131109 ERC131100:ERC131109 FAY131100:FAY131109 FKU131100:FKU131109 FUQ131100:FUQ131109 GEM131100:GEM131109 GOI131100:GOI131109 GYE131100:GYE131109 HIA131100:HIA131109 HRW131100:HRW131109 IBS131100:IBS131109 ILO131100:ILO131109 IVK131100:IVK131109 JFG131100:JFG131109 JPC131100:JPC131109 JYY131100:JYY131109 KIU131100:KIU131109 KSQ131100:KSQ131109 LCM131100:LCM131109 LMI131100:LMI131109 LWE131100:LWE131109 MGA131100:MGA131109 MPW131100:MPW131109 MZS131100:MZS131109 NJO131100:NJO131109 NTK131100:NTK131109 ODG131100:ODG131109 ONC131100:ONC131109 OWY131100:OWY131109 PGU131100:PGU131109 PQQ131100:PQQ131109 QAM131100:QAM131109 QKI131100:QKI131109 QUE131100:QUE131109 REA131100:REA131109 RNW131100:RNW131109 RXS131100:RXS131109 SHO131100:SHO131109 SRK131100:SRK131109 TBG131100:TBG131109 TLC131100:TLC131109 TUY131100:TUY131109 UEU131100:UEU131109 UOQ131100:UOQ131109 UYM131100:UYM131109 VII131100:VII131109 VSE131100:VSE131109 WCA131100:WCA131109 WLW131100:WLW131109 WVS131100:WVS131109 K196636:K196645 JG196636:JG196645 TC196636:TC196645 ACY196636:ACY196645 AMU196636:AMU196645 AWQ196636:AWQ196645 BGM196636:BGM196645 BQI196636:BQI196645 CAE196636:CAE196645 CKA196636:CKA196645 CTW196636:CTW196645 DDS196636:DDS196645 DNO196636:DNO196645 DXK196636:DXK196645 EHG196636:EHG196645 ERC196636:ERC196645 FAY196636:FAY196645 FKU196636:FKU196645 FUQ196636:FUQ196645 GEM196636:GEM196645 GOI196636:GOI196645 GYE196636:GYE196645 HIA196636:HIA196645 HRW196636:HRW196645 IBS196636:IBS196645 ILO196636:ILO196645 IVK196636:IVK196645 JFG196636:JFG196645 JPC196636:JPC196645 JYY196636:JYY196645 KIU196636:KIU196645 KSQ196636:KSQ196645 LCM196636:LCM196645 LMI196636:LMI196645 LWE196636:LWE196645 MGA196636:MGA196645 MPW196636:MPW196645 MZS196636:MZS196645 NJO196636:NJO196645 NTK196636:NTK196645 ODG196636:ODG196645 ONC196636:ONC196645 OWY196636:OWY196645 PGU196636:PGU196645 PQQ196636:PQQ196645 QAM196636:QAM196645 QKI196636:QKI196645 QUE196636:QUE196645 REA196636:REA196645 RNW196636:RNW196645 RXS196636:RXS196645 SHO196636:SHO196645 SRK196636:SRK196645 TBG196636:TBG196645 TLC196636:TLC196645 TUY196636:TUY196645 UEU196636:UEU196645 UOQ196636:UOQ196645 UYM196636:UYM196645 VII196636:VII196645 VSE196636:VSE196645 WCA196636:WCA196645 WLW196636:WLW196645 WVS196636:WVS196645 K262172:K262181 JG262172:JG262181 TC262172:TC262181 ACY262172:ACY262181 AMU262172:AMU262181 AWQ262172:AWQ262181 BGM262172:BGM262181 BQI262172:BQI262181 CAE262172:CAE262181 CKA262172:CKA262181 CTW262172:CTW262181 DDS262172:DDS262181 DNO262172:DNO262181 DXK262172:DXK262181 EHG262172:EHG262181 ERC262172:ERC262181 FAY262172:FAY262181 FKU262172:FKU262181 FUQ262172:FUQ262181 GEM262172:GEM262181 GOI262172:GOI262181 GYE262172:GYE262181 HIA262172:HIA262181 HRW262172:HRW262181 IBS262172:IBS262181 ILO262172:ILO262181 IVK262172:IVK262181 JFG262172:JFG262181 JPC262172:JPC262181 JYY262172:JYY262181 KIU262172:KIU262181 KSQ262172:KSQ262181 LCM262172:LCM262181 LMI262172:LMI262181 LWE262172:LWE262181 MGA262172:MGA262181 MPW262172:MPW262181 MZS262172:MZS262181 NJO262172:NJO262181 NTK262172:NTK262181 ODG262172:ODG262181 ONC262172:ONC262181 OWY262172:OWY262181 PGU262172:PGU262181 PQQ262172:PQQ262181 QAM262172:QAM262181 QKI262172:QKI262181 QUE262172:QUE262181 REA262172:REA262181 RNW262172:RNW262181 RXS262172:RXS262181 SHO262172:SHO262181 SRK262172:SRK262181 TBG262172:TBG262181 TLC262172:TLC262181 TUY262172:TUY262181 UEU262172:UEU262181 UOQ262172:UOQ262181 UYM262172:UYM262181 VII262172:VII262181 VSE262172:VSE262181 WCA262172:WCA262181 WLW262172:WLW262181 WVS262172:WVS262181 K327708:K327717 JG327708:JG327717 TC327708:TC327717 ACY327708:ACY327717 AMU327708:AMU327717 AWQ327708:AWQ327717 BGM327708:BGM327717 BQI327708:BQI327717 CAE327708:CAE327717 CKA327708:CKA327717 CTW327708:CTW327717 DDS327708:DDS327717 DNO327708:DNO327717 DXK327708:DXK327717 EHG327708:EHG327717 ERC327708:ERC327717 FAY327708:FAY327717 FKU327708:FKU327717 FUQ327708:FUQ327717 GEM327708:GEM327717 GOI327708:GOI327717 GYE327708:GYE327717 HIA327708:HIA327717 HRW327708:HRW327717 IBS327708:IBS327717 ILO327708:ILO327717 IVK327708:IVK327717 JFG327708:JFG327717 JPC327708:JPC327717 JYY327708:JYY327717 KIU327708:KIU327717 KSQ327708:KSQ327717 LCM327708:LCM327717 LMI327708:LMI327717 LWE327708:LWE327717 MGA327708:MGA327717 MPW327708:MPW327717 MZS327708:MZS327717 NJO327708:NJO327717 NTK327708:NTK327717 ODG327708:ODG327717 ONC327708:ONC327717 OWY327708:OWY327717 PGU327708:PGU327717 PQQ327708:PQQ327717 QAM327708:QAM327717 QKI327708:QKI327717 QUE327708:QUE327717 REA327708:REA327717 RNW327708:RNW327717 RXS327708:RXS327717 SHO327708:SHO327717 SRK327708:SRK327717 TBG327708:TBG327717 TLC327708:TLC327717 TUY327708:TUY327717 UEU327708:UEU327717 UOQ327708:UOQ327717 UYM327708:UYM327717 VII327708:VII327717 VSE327708:VSE327717 WCA327708:WCA327717 WLW327708:WLW327717 WVS327708:WVS327717 K393244:K393253 JG393244:JG393253 TC393244:TC393253 ACY393244:ACY393253 AMU393244:AMU393253 AWQ393244:AWQ393253 BGM393244:BGM393253 BQI393244:BQI393253 CAE393244:CAE393253 CKA393244:CKA393253 CTW393244:CTW393253 DDS393244:DDS393253 DNO393244:DNO393253 DXK393244:DXK393253 EHG393244:EHG393253 ERC393244:ERC393253 FAY393244:FAY393253 FKU393244:FKU393253 FUQ393244:FUQ393253 GEM393244:GEM393253 GOI393244:GOI393253 GYE393244:GYE393253 HIA393244:HIA393253 HRW393244:HRW393253 IBS393244:IBS393253 ILO393244:ILO393253 IVK393244:IVK393253 JFG393244:JFG393253 JPC393244:JPC393253 JYY393244:JYY393253 KIU393244:KIU393253 KSQ393244:KSQ393253 LCM393244:LCM393253 LMI393244:LMI393253 LWE393244:LWE393253 MGA393244:MGA393253 MPW393244:MPW393253 MZS393244:MZS393253 NJO393244:NJO393253 NTK393244:NTK393253 ODG393244:ODG393253 ONC393244:ONC393253 OWY393244:OWY393253 PGU393244:PGU393253 PQQ393244:PQQ393253 QAM393244:QAM393253 QKI393244:QKI393253 QUE393244:QUE393253 REA393244:REA393253 RNW393244:RNW393253 RXS393244:RXS393253 SHO393244:SHO393253 SRK393244:SRK393253 TBG393244:TBG393253 TLC393244:TLC393253 TUY393244:TUY393253 UEU393244:UEU393253 UOQ393244:UOQ393253 UYM393244:UYM393253 VII393244:VII393253 VSE393244:VSE393253 WCA393244:WCA393253 WLW393244:WLW393253 WVS393244:WVS393253 K458780:K458789 JG458780:JG458789 TC458780:TC458789 ACY458780:ACY458789 AMU458780:AMU458789 AWQ458780:AWQ458789 BGM458780:BGM458789 BQI458780:BQI458789 CAE458780:CAE458789 CKA458780:CKA458789 CTW458780:CTW458789 DDS458780:DDS458789 DNO458780:DNO458789 DXK458780:DXK458789 EHG458780:EHG458789 ERC458780:ERC458789 FAY458780:FAY458789 FKU458780:FKU458789 FUQ458780:FUQ458789 GEM458780:GEM458789 GOI458780:GOI458789 GYE458780:GYE458789 HIA458780:HIA458789 HRW458780:HRW458789 IBS458780:IBS458789 ILO458780:ILO458789 IVK458780:IVK458789 JFG458780:JFG458789 JPC458780:JPC458789 JYY458780:JYY458789 KIU458780:KIU458789 KSQ458780:KSQ458789 LCM458780:LCM458789 LMI458780:LMI458789 LWE458780:LWE458789 MGA458780:MGA458789 MPW458780:MPW458789 MZS458780:MZS458789 NJO458780:NJO458789 NTK458780:NTK458789 ODG458780:ODG458789 ONC458780:ONC458789 OWY458780:OWY458789 PGU458780:PGU458789 PQQ458780:PQQ458789 QAM458780:QAM458789 QKI458780:QKI458789 QUE458780:QUE458789 REA458780:REA458789 RNW458780:RNW458789 RXS458780:RXS458789 SHO458780:SHO458789 SRK458780:SRK458789 TBG458780:TBG458789 TLC458780:TLC458789 TUY458780:TUY458789 UEU458780:UEU458789 UOQ458780:UOQ458789 UYM458780:UYM458789 VII458780:VII458789 VSE458780:VSE458789 WCA458780:WCA458789 WLW458780:WLW458789 WVS458780:WVS458789 K524316:K524325 JG524316:JG524325 TC524316:TC524325 ACY524316:ACY524325 AMU524316:AMU524325 AWQ524316:AWQ524325 BGM524316:BGM524325 BQI524316:BQI524325 CAE524316:CAE524325 CKA524316:CKA524325 CTW524316:CTW524325 DDS524316:DDS524325 DNO524316:DNO524325 DXK524316:DXK524325 EHG524316:EHG524325 ERC524316:ERC524325 FAY524316:FAY524325 FKU524316:FKU524325 FUQ524316:FUQ524325 GEM524316:GEM524325 GOI524316:GOI524325 GYE524316:GYE524325 HIA524316:HIA524325 HRW524316:HRW524325 IBS524316:IBS524325 ILO524316:ILO524325 IVK524316:IVK524325 JFG524316:JFG524325 JPC524316:JPC524325 JYY524316:JYY524325 KIU524316:KIU524325 KSQ524316:KSQ524325 LCM524316:LCM524325 LMI524316:LMI524325 LWE524316:LWE524325 MGA524316:MGA524325 MPW524316:MPW524325 MZS524316:MZS524325 NJO524316:NJO524325 NTK524316:NTK524325 ODG524316:ODG524325 ONC524316:ONC524325 OWY524316:OWY524325 PGU524316:PGU524325 PQQ524316:PQQ524325 QAM524316:QAM524325 QKI524316:QKI524325 QUE524316:QUE524325 REA524316:REA524325 RNW524316:RNW524325 RXS524316:RXS524325 SHO524316:SHO524325 SRK524316:SRK524325 TBG524316:TBG524325 TLC524316:TLC524325 TUY524316:TUY524325 UEU524316:UEU524325 UOQ524316:UOQ524325 UYM524316:UYM524325 VII524316:VII524325 VSE524316:VSE524325 WCA524316:WCA524325 WLW524316:WLW524325 WVS524316:WVS524325 K589852:K589861 JG589852:JG589861 TC589852:TC589861 ACY589852:ACY589861 AMU589852:AMU589861 AWQ589852:AWQ589861 BGM589852:BGM589861 BQI589852:BQI589861 CAE589852:CAE589861 CKA589852:CKA589861 CTW589852:CTW589861 DDS589852:DDS589861 DNO589852:DNO589861 DXK589852:DXK589861 EHG589852:EHG589861 ERC589852:ERC589861 FAY589852:FAY589861 FKU589852:FKU589861 FUQ589852:FUQ589861 GEM589852:GEM589861 GOI589852:GOI589861 GYE589852:GYE589861 HIA589852:HIA589861 HRW589852:HRW589861 IBS589852:IBS589861 ILO589852:ILO589861 IVK589852:IVK589861 JFG589852:JFG589861 JPC589852:JPC589861 JYY589852:JYY589861 KIU589852:KIU589861 KSQ589852:KSQ589861 LCM589852:LCM589861 LMI589852:LMI589861 LWE589852:LWE589861 MGA589852:MGA589861 MPW589852:MPW589861 MZS589852:MZS589861 NJO589852:NJO589861 NTK589852:NTK589861 ODG589852:ODG589861 ONC589852:ONC589861 OWY589852:OWY589861 PGU589852:PGU589861 PQQ589852:PQQ589861 QAM589852:QAM589861 QKI589852:QKI589861 QUE589852:QUE589861 REA589852:REA589861 RNW589852:RNW589861 RXS589852:RXS589861 SHO589852:SHO589861 SRK589852:SRK589861 TBG589852:TBG589861 TLC589852:TLC589861 TUY589852:TUY589861 UEU589852:UEU589861 UOQ589852:UOQ589861 UYM589852:UYM589861 VII589852:VII589861 VSE589852:VSE589861 WCA589852:WCA589861 WLW589852:WLW589861 WVS589852:WVS589861 K655388:K655397 JG655388:JG655397 TC655388:TC655397 ACY655388:ACY655397 AMU655388:AMU655397 AWQ655388:AWQ655397 BGM655388:BGM655397 BQI655388:BQI655397 CAE655388:CAE655397 CKA655388:CKA655397 CTW655388:CTW655397 DDS655388:DDS655397 DNO655388:DNO655397 DXK655388:DXK655397 EHG655388:EHG655397 ERC655388:ERC655397 FAY655388:FAY655397 FKU655388:FKU655397 FUQ655388:FUQ655397 GEM655388:GEM655397 GOI655388:GOI655397 GYE655388:GYE655397 HIA655388:HIA655397 HRW655388:HRW655397 IBS655388:IBS655397 ILO655388:ILO655397 IVK655388:IVK655397 JFG655388:JFG655397 JPC655388:JPC655397 JYY655388:JYY655397 KIU655388:KIU655397 KSQ655388:KSQ655397 LCM655388:LCM655397 LMI655388:LMI655397 LWE655388:LWE655397 MGA655388:MGA655397 MPW655388:MPW655397 MZS655388:MZS655397 NJO655388:NJO655397 NTK655388:NTK655397 ODG655388:ODG655397 ONC655388:ONC655397 OWY655388:OWY655397 PGU655388:PGU655397 PQQ655388:PQQ655397 QAM655388:QAM655397 QKI655388:QKI655397 QUE655388:QUE655397 REA655388:REA655397 RNW655388:RNW655397 RXS655388:RXS655397 SHO655388:SHO655397 SRK655388:SRK655397 TBG655388:TBG655397 TLC655388:TLC655397 TUY655388:TUY655397 UEU655388:UEU655397 UOQ655388:UOQ655397 UYM655388:UYM655397 VII655388:VII655397 VSE655388:VSE655397 WCA655388:WCA655397 WLW655388:WLW655397 WVS655388:WVS655397 K720924:K720933 JG720924:JG720933 TC720924:TC720933 ACY720924:ACY720933 AMU720924:AMU720933 AWQ720924:AWQ720933 BGM720924:BGM720933 BQI720924:BQI720933 CAE720924:CAE720933 CKA720924:CKA720933 CTW720924:CTW720933 DDS720924:DDS720933 DNO720924:DNO720933 DXK720924:DXK720933 EHG720924:EHG720933 ERC720924:ERC720933 FAY720924:FAY720933 FKU720924:FKU720933 FUQ720924:FUQ720933 GEM720924:GEM720933 GOI720924:GOI720933 GYE720924:GYE720933 HIA720924:HIA720933 HRW720924:HRW720933 IBS720924:IBS720933 ILO720924:ILO720933 IVK720924:IVK720933 JFG720924:JFG720933 JPC720924:JPC720933 JYY720924:JYY720933 KIU720924:KIU720933 KSQ720924:KSQ720933 LCM720924:LCM720933 LMI720924:LMI720933 LWE720924:LWE720933 MGA720924:MGA720933 MPW720924:MPW720933 MZS720924:MZS720933 NJO720924:NJO720933 NTK720924:NTK720933 ODG720924:ODG720933 ONC720924:ONC720933 OWY720924:OWY720933 PGU720924:PGU720933 PQQ720924:PQQ720933 QAM720924:QAM720933 QKI720924:QKI720933 QUE720924:QUE720933 REA720924:REA720933 RNW720924:RNW720933 RXS720924:RXS720933 SHO720924:SHO720933 SRK720924:SRK720933 TBG720924:TBG720933 TLC720924:TLC720933 TUY720924:TUY720933 UEU720924:UEU720933 UOQ720924:UOQ720933 UYM720924:UYM720933 VII720924:VII720933 VSE720924:VSE720933 WCA720924:WCA720933 WLW720924:WLW720933 WVS720924:WVS720933 K786460:K786469 JG786460:JG786469 TC786460:TC786469 ACY786460:ACY786469 AMU786460:AMU786469 AWQ786460:AWQ786469 BGM786460:BGM786469 BQI786460:BQI786469 CAE786460:CAE786469 CKA786460:CKA786469 CTW786460:CTW786469 DDS786460:DDS786469 DNO786460:DNO786469 DXK786460:DXK786469 EHG786460:EHG786469 ERC786460:ERC786469 FAY786460:FAY786469 FKU786460:FKU786469 FUQ786460:FUQ786469 GEM786460:GEM786469 GOI786460:GOI786469 GYE786460:GYE786469 HIA786460:HIA786469 HRW786460:HRW786469 IBS786460:IBS786469 ILO786460:ILO786469 IVK786460:IVK786469 JFG786460:JFG786469 JPC786460:JPC786469 JYY786460:JYY786469 KIU786460:KIU786469 KSQ786460:KSQ786469 LCM786460:LCM786469 LMI786460:LMI786469 LWE786460:LWE786469 MGA786460:MGA786469 MPW786460:MPW786469 MZS786460:MZS786469 NJO786460:NJO786469 NTK786460:NTK786469 ODG786460:ODG786469 ONC786460:ONC786469 OWY786460:OWY786469 PGU786460:PGU786469 PQQ786460:PQQ786469 QAM786460:QAM786469 QKI786460:QKI786469 QUE786460:QUE786469 REA786460:REA786469 RNW786460:RNW786469 RXS786460:RXS786469 SHO786460:SHO786469 SRK786460:SRK786469 TBG786460:TBG786469 TLC786460:TLC786469 TUY786460:TUY786469 UEU786460:UEU786469 UOQ786460:UOQ786469 UYM786460:UYM786469 VII786460:VII786469 VSE786460:VSE786469 WCA786460:WCA786469 WLW786460:WLW786469 WVS786460:WVS786469 K851996:K852005 JG851996:JG852005 TC851996:TC852005 ACY851996:ACY852005 AMU851996:AMU852005 AWQ851996:AWQ852005 BGM851996:BGM852005 BQI851996:BQI852005 CAE851996:CAE852005 CKA851996:CKA852005 CTW851996:CTW852005 DDS851996:DDS852005 DNO851996:DNO852005 DXK851996:DXK852005 EHG851996:EHG852005 ERC851996:ERC852005 FAY851996:FAY852005 FKU851996:FKU852005 FUQ851996:FUQ852005 GEM851996:GEM852005 GOI851996:GOI852005 GYE851996:GYE852005 HIA851996:HIA852005 HRW851996:HRW852005 IBS851996:IBS852005 ILO851996:ILO852005 IVK851996:IVK852005 JFG851996:JFG852005 JPC851996:JPC852005 JYY851996:JYY852005 KIU851996:KIU852005 KSQ851996:KSQ852005 LCM851996:LCM852005 LMI851996:LMI852005 LWE851996:LWE852005 MGA851996:MGA852005 MPW851996:MPW852005 MZS851996:MZS852005 NJO851996:NJO852005 NTK851996:NTK852005 ODG851996:ODG852005 ONC851996:ONC852005 OWY851996:OWY852005 PGU851996:PGU852005 PQQ851996:PQQ852005 QAM851996:QAM852005 QKI851996:QKI852005 QUE851996:QUE852005 REA851996:REA852005 RNW851996:RNW852005 RXS851996:RXS852005 SHO851996:SHO852005 SRK851996:SRK852005 TBG851996:TBG852005 TLC851996:TLC852005 TUY851996:TUY852005 UEU851996:UEU852005 UOQ851996:UOQ852005 UYM851996:UYM852005 VII851996:VII852005 VSE851996:VSE852005 WCA851996:WCA852005 WLW851996:WLW852005 WVS851996:WVS852005 K917532:K917541 JG917532:JG917541 TC917532:TC917541 ACY917532:ACY917541 AMU917532:AMU917541 AWQ917532:AWQ917541 BGM917532:BGM917541 BQI917532:BQI917541 CAE917532:CAE917541 CKA917532:CKA917541 CTW917532:CTW917541 DDS917532:DDS917541 DNO917532:DNO917541 DXK917532:DXK917541 EHG917532:EHG917541 ERC917532:ERC917541 FAY917532:FAY917541 FKU917532:FKU917541 FUQ917532:FUQ917541 GEM917532:GEM917541 GOI917532:GOI917541 GYE917532:GYE917541 HIA917532:HIA917541 HRW917532:HRW917541 IBS917532:IBS917541 ILO917532:ILO917541 IVK917532:IVK917541 JFG917532:JFG917541 JPC917532:JPC917541 JYY917532:JYY917541 KIU917532:KIU917541 KSQ917532:KSQ917541 LCM917532:LCM917541 LMI917532:LMI917541 LWE917532:LWE917541 MGA917532:MGA917541 MPW917532:MPW917541 MZS917532:MZS917541 NJO917532:NJO917541 NTK917532:NTK917541 ODG917532:ODG917541 ONC917532:ONC917541 OWY917532:OWY917541 PGU917532:PGU917541 PQQ917532:PQQ917541 QAM917532:QAM917541 QKI917532:QKI917541 QUE917532:QUE917541 REA917532:REA917541 RNW917532:RNW917541 RXS917532:RXS917541 SHO917532:SHO917541 SRK917532:SRK917541 TBG917532:TBG917541 TLC917532:TLC917541 TUY917532:TUY917541 UEU917532:UEU917541 UOQ917532:UOQ917541 UYM917532:UYM917541 VII917532:VII917541 VSE917532:VSE917541 WCA917532:WCA917541 WLW917532:WLW917541 WVS917532:WVS917541 K983068:K983077 JG983068:JG983077 TC983068:TC983077 ACY983068:ACY983077 AMU983068:AMU983077 AWQ983068:AWQ983077 BGM983068:BGM983077 BQI983068:BQI983077 CAE983068:CAE983077 CKA983068:CKA983077 CTW983068:CTW983077 DDS983068:DDS983077 DNO983068:DNO983077 DXK983068:DXK983077 EHG983068:EHG983077 ERC983068:ERC983077 FAY983068:FAY983077 FKU983068:FKU983077 FUQ983068:FUQ983077 GEM983068:GEM983077 GOI983068:GOI983077 GYE983068:GYE983077 HIA983068:HIA983077 HRW983068:HRW983077 IBS983068:IBS983077 ILO983068:ILO983077 IVK983068:IVK983077 JFG983068:JFG983077 JPC983068:JPC983077 JYY983068:JYY983077 KIU983068:KIU983077 KSQ983068:KSQ983077 LCM983068:LCM983077 LMI983068:LMI983077 LWE983068:LWE983077 MGA983068:MGA983077 MPW983068:MPW983077 MZS983068:MZS983077 NJO983068:NJO983077 NTK983068:NTK983077 ODG983068:ODG983077 ONC983068:ONC983077 OWY983068:OWY983077 PGU983068:PGU983077 PQQ983068:PQQ983077 QAM983068:QAM983077 QKI983068:QKI983077 QUE983068:QUE983077 REA983068:REA983077 RNW983068:RNW983077 RXS983068:RXS983077 SHO983068:SHO983077 SRK983068:SRK983077 TBG983068:TBG983077 TLC983068:TLC983077 TUY983068:TUY983077 UEU983068:UEU983077 UOQ983068:UOQ983077 UYM983068:UYM983077 VII983068:VII983077 VSE983068:VSE983077 WCA983068:WCA983077 WLW983068:WLW983077 WVS983068:WVS983077 G65564:G65573 JC65564:JC65573 SY65564:SY65573 ACU65564:ACU65573 AMQ65564:AMQ65573 AWM65564:AWM65573 BGI65564:BGI65573 BQE65564:BQE65573 CAA65564:CAA65573 CJW65564:CJW65573 CTS65564:CTS65573 DDO65564:DDO65573 DNK65564:DNK65573 DXG65564:DXG65573 EHC65564:EHC65573 EQY65564:EQY65573 FAU65564:FAU65573 FKQ65564:FKQ65573 FUM65564:FUM65573 GEI65564:GEI65573 GOE65564:GOE65573 GYA65564:GYA65573 HHW65564:HHW65573 HRS65564:HRS65573 IBO65564:IBO65573 ILK65564:ILK65573 IVG65564:IVG65573 JFC65564:JFC65573 JOY65564:JOY65573 JYU65564:JYU65573 KIQ65564:KIQ65573 KSM65564:KSM65573 LCI65564:LCI65573 LME65564:LME65573 LWA65564:LWA65573 MFW65564:MFW65573 MPS65564:MPS65573 MZO65564:MZO65573 NJK65564:NJK65573 NTG65564:NTG65573 ODC65564:ODC65573 OMY65564:OMY65573 OWU65564:OWU65573 PGQ65564:PGQ65573 PQM65564:PQM65573 QAI65564:QAI65573 QKE65564:QKE65573 QUA65564:QUA65573 RDW65564:RDW65573 RNS65564:RNS65573 RXO65564:RXO65573 SHK65564:SHK65573 SRG65564:SRG65573 TBC65564:TBC65573 TKY65564:TKY65573 TUU65564:TUU65573 UEQ65564:UEQ65573 UOM65564:UOM65573 UYI65564:UYI65573 VIE65564:VIE65573 VSA65564:VSA65573 WBW65564:WBW65573 WLS65564:WLS65573 WVO65564:WVO65573 G131100:G131109 JC131100:JC131109 SY131100:SY131109 ACU131100:ACU131109 AMQ131100:AMQ131109 AWM131100:AWM131109 BGI131100:BGI131109 BQE131100:BQE131109 CAA131100:CAA131109 CJW131100:CJW131109 CTS131100:CTS131109 DDO131100:DDO131109 DNK131100:DNK131109 DXG131100:DXG131109 EHC131100:EHC131109 EQY131100:EQY131109 FAU131100:FAU131109 FKQ131100:FKQ131109 FUM131100:FUM131109 GEI131100:GEI131109 GOE131100:GOE131109 GYA131100:GYA131109 HHW131100:HHW131109 HRS131100:HRS131109 IBO131100:IBO131109 ILK131100:ILK131109 IVG131100:IVG131109 JFC131100:JFC131109 JOY131100:JOY131109 JYU131100:JYU131109 KIQ131100:KIQ131109 KSM131100:KSM131109 LCI131100:LCI131109 LME131100:LME131109 LWA131100:LWA131109 MFW131100:MFW131109 MPS131100:MPS131109 MZO131100:MZO131109 NJK131100:NJK131109 NTG131100:NTG131109 ODC131100:ODC131109 OMY131100:OMY131109 OWU131100:OWU131109 PGQ131100:PGQ131109 PQM131100:PQM131109 QAI131100:QAI131109 QKE131100:QKE131109 QUA131100:QUA131109 RDW131100:RDW131109 RNS131100:RNS131109 RXO131100:RXO131109 SHK131100:SHK131109 SRG131100:SRG131109 TBC131100:TBC131109 TKY131100:TKY131109 TUU131100:TUU131109 UEQ131100:UEQ131109 UOM131100:UOM131109 UYI131100:UYI131109 VIE131100:VIE131109 VSA131100:VSA131109 WBW131100:WBW131109 WLS131100:WLS131109 WVO131100:WVO131109 G196636:G196645 JC196636:JC196645 SY196636:SY196645 ACU196636:ACU196645 AMQ196636:AMQ196645 AWM196636:AWM196645 BGI196636:BGI196645 BQE196636:BQE196645 CAA196636:CAA196645 CJW196636:CJW196645 CTS196636:CTS196645 DDO196636:DDO196645 DNK196636:DNK196645 DXG196636:DXG196645 EHC196636:EHC196645 EQY196636:EQY196645 FAU196636:FAU196645 FKQ196636:FKQ196645 FUM196636:FUM196645 GEI196636:GEI196645 GOE196636:GOE196645 GYA196636:GYA196645 HHW196636:HHW196645 HRS196636:HRS196645 IBO196636:IBO196645 ILK196636:ILK196645 IVG196636:IVG196645 JFC196636:JFC196645 JOY196636:JOY196645 JYU196636:JYU196645 KIQ196636:KIQ196645 KSM196636:KSM196645 LCI196636:LCI196645 LME196636:LME196645 LWA196636:LWA196645 MFW196636:MFW196645 MPS196636:MPS196645 MZO196636:MZO196645 NJK196636:NJK196645 NTG196636:NTG196645 ODC196636:ODC196645 OMY196636:OMY196645 OWU196636:OWU196645 PGQ196636:PGQ196645 PQM196636:PQM196645 QAI196636:QAI196645 QKE196636:QKE196645 QUA196636:QUA196645 RDW196636:RDW196645 RNS196636:RNS196645 RXO196636:RXO196645 SHK196636:SHK196645 SRG196636:SRG196645 TBC196636:TBC196645 TKY196636:TKY196645 TUU196636:TUU196645 UEQ196636:UEQ196645 UOM196636:UOM196645 UYI196636:UYI196645 VIE196636:VIE196645 VSA196636:VSA196645 WBW196636:WBW196645 WLS196636:WLS196645 WVO196636:WVO196645 G262172:G262181 JC262172:JC262181 SY262172:SY262181 ACU262172:ACU262181 AMQ262172:AMQ262181 AWM262172:AWM262181 BGI262172:BGI262181 BQE262172:BQE262181 CAA262172:CAA262181 CJW262172:CJW262181 CTS262172:CTS262181 DDO262172:DDO262181 DNK262172:DNK262181 DXG262172:DXG262181 EHC262172:EHC262181 EQY262172:EQY262181 FAU262172:FAU262181 FKQ262172:FKQ262181 FUM262172:FUM262181 GEI262172:GEI262181 GOE262172:GOE262181 GYA262172:GYA262181 HHW262172:HHW262181 HRS262172:HRS262181 IBO262172:IBO262181 ILK262172:ILK262181 IVG262172:IVG262181 JFC262172:JFC262181 JOY262172:JOY262181 JYU262172:JYU262181 KIQ262172:KIQ262181 KSM262172:KSM262181 LCI262172:LCI262181 LME262172:LME262181 LWA262172:LWA262181 MFW262172:MFW262181 MPS262172:MPS262181 MZO262172:MZO262181 NJK262172:NJK262181 NTG262172:NTG262181 ODC262172:ODC262181 OMY262172:OMY262181 OWU262172:OWU262181 PGQ262172:PGQ262181 PQM262172:PQM262181 QAI262172:QAI262181 QKE262172:QKE262181 QUA262172:QUA262181 RDW262172:RDW262181 RNS262172:RNS262181 RXO262172:RXO262181 SHK262172:SHK262181 SRG262172:SRG262181 TBC262172:TBC262181 TKY262172:TKY262181 TUU262172:TUU262181 UEQ262172:UEQ262181 UOM262172:UOM262181 UYI262172:UYI262181 VIE262172:VIE262181 VSA262172:VSA262181 WBW262172:WBW262181 WLS262172:WLS262181 WVO262172:WVO262181 G327708:G327717 JC327708:JC327717 SY327708:SY327717 ACU327708:ACU327717 AMQ327708:AMQ327717 AWM327708:AWM327717 BGI327708:BGI327717 BQE327708:BQE327717 CAA327708:CAA327717 CJW327708:CJW327717 CTS327708:CTS327717 DDO327708:DDO327717 DNK327708:DNK327717 DXG327708:DXG327717 EHC327708:EHC327717 EQY327708:EQY327717 FAU327708:FAU327717 FKQ327708:FKQ327717 FUM327708:FUM327717 GEI327708:GEI327717 GOE327708:GOE327717 GYA327708:GYA327717 HHW327708:HHW327717 HRS327708:HRS327717 IBO327708:IBO327717 ILK327708:ILK327717 IVG327708:IVG327717 JFC327708:JFC327717 JOY327708:JOY327717 JYU327708:JYU327717 KIQ327708:KIQ327717 KSM327708:KSM327717 LCI327708:LCI327717 LME327708:LME327717 LWA327708:LWA327717 MFW327708:MFW327717 MPS327708:MPS327717 MZO327708:MZO327717 NJK327708:NJK327717 NTG327708:NTG327717 ODC327708:ODC327717 OMY327708:OMY327717 OWU327708:OWU327717 PGQ327708:PGQ327717 PQM327708:PQM327717 QAI327708:QAI327717 QKE327708:QKE327717 QUA327708:QUA327717 RDW327708:RDW327717 RNS327708:RNS327717 RXO327708:RXO327717 SHK327708:SHK327717 SRG327708:SRG327717 TBC327708:TBC327717 TKY327708:TKY327717 TUU327708:TUU327717 UEQ327708:UEQ327717 UOM327708:UOM327717 UYI327708:UYI327717 VIE327708:VIE327717 VSA327708:VSA327717 WBW327708:WBW327717 WLS327708:WLS327717 WVO327708:WVO327717 G393244:G393253 JC393244:JC393253 SY393244:SY393253 ACU393244:ACU393253 AMQ393244:AMQ393253 AWM393244:AWM393253 BGI393244:BGI393253 BQE393244:BQE393253 CAA393244:CAA393253 CJW393244:CJW393253 CTS393244:CTS393253 DDO393244:DDO393253 DNK393244:DNK393253 DXG393244:DXG393253 EHC393244:EHC393253 EQY393244:EQY393253 FAU393244:FAU393253 FKQ393244:FKQ393253 FUM393244:FUM393253 GEI393244:GEI393253 GOE393244:GOE393253 GYA393244:GYA393253 HHW393244:HHW393253 HRS393244:HRS393253 IBO393244:IBO393253 ILK393244:ILK393253 IVG393244:IVG393253 JFC393244:JFC393253 JOY393244:JOY393253 JYU393244:JYU393253 KIQ393244:KIQ393253 KSM393244:KSM393253 LCI393244:LCI393253 LME393244:LME393253 LWA393244:LWA393253 MFW393244:MFW393253 MPS393244:MPS393253 MZO393244:MZO393253 NJK393244:NJK393253 NTG393244:NTG393253 ODC393244:ODC393253 OMY393244:OMY393253 OWU393244:OWU393253 PGQ393244:PGQ393253 PQM393244:PQM393253 QAI393244:QAI393253 QKE393244:QKE393253 QUA393244:QUA393253 RDW393244:RDW393253 RNS393244:RNS393253 RXO393244:RXO393253 SHK393244:SHK393253 SRG393244:SRG393253 TBC393244:TBC393253 TKY393244:TKY393253 TUU393244:TUU393253 UEQ393244:UEQ393253 UOM393244:UOM393253 UYI393244:UYI393253 VIE393244:VIE393253 VSA393244:VSA393253 WBW393244:WBW393253 WLS393244:WLS393253 WVO393244:WVO393253 G458780:G458789 JC458780:JC458789 SY458780:SY458789 ACU458780:ACU458789 AMQ458780:AMQ458789 AWM458780:AWM458789 BGI458780:BGI458789 BQE458780:BQE458789 CAA458780:CAA458789 CJW458780:CJW458789 CTS458780:CTS458789 DDO458780:DDO458789 DNK458780:DNK458789 DXG458780:DXG458789 EHC458780:EHC458789 EQY458780:EQY458789 FAU458780:FAU458789 FKQ458780:FKQ458789 FUM458780:FUM458789 GEI458780:GEI458789 GOE458780:GOE458789 GYA458780:GYA458789 HHW458780:HHW458789 HRS458780:HRS458789 IBO458780:IBO458789 ILK458780:ILK458789 IVG458780:IVG458789 JFC458780:JFC458789 JOY458780:JOY458789 JYU458780:JYU458789 KIQ458780:KIQ458789 KSM458780:KSM458789 LCI458780:LCI458789 LME458780:LME458789 LWA458780:LWA458789 MFW458780:MFW458789 MPS458780:MPS458789 MZO458780:MZO458789 NJK458780:NJK458789 NTG458780:NTG458789 ODC458780:ODC458789 OMY458780:OMY458789 OWU458780:OWU458789 PGQ458780:PGQ458789 PQM458780:PQM458789 QAI458780:QAI458789 QKE458780:QKE458789 QUA458780:QUA458789 RDW458780:RDW458789 RNS458780:RNS458789 RXO458780:RXO458789 SHK458780:SHK458789 SRG458780:SRG458789 TBC458780:TBC458789 TKY458780:TKY458789 TUU458780:TUU458789 UEQ458780:UEQ458789 UOM458780:UOM458789 UYI458780:UYI458789 VIE458780:VIE458789 VSA458780:VSA458789 WBW458780:WBW458789 WLS458780:WLS458789 WVO458780:WVO458789 G524316:G524325 JC524316:JC524325 SY524316:SY524325 ACU524316:ACU524325 AMQ524316:AMQ524325 AWM524316:AWM524325 BGI524316:BGI524325 BQE524316:BQE524325 CAA524316:CAA524325 CJW524316:CJW524325 CTS524316:CTS524325 DDO524316:DDO524325 DNK524316:DNK524325 DXG524316:DXG524325 EHC524316:EHC524325 EQY524316:EQY524325 FAU524316:FAU524325 FKQ524316:FKQ524325 FUM524316:FUM524325 GEI524316:GEI524325 GOE524316:GOE524325 GYA524316:GYA524325 HHW524316:HHW524325 HRS524316:HRS524325 IBO524316:IBO524325 ILK524316:ILK524325 IVG524316:IVG524325 JFC524316:JFC524325 JOY524316:JOY524325 JYU524316:JYU524325 KIQ524316:KIQ524325 KSM524316:KSM524325 LCI524316:LCI524325 LME524316:LME524325 LWA524316:LWA524325 MFW524316:MFW524325 MPS524316:MPS524325 MZO524316:MZO524325 NJK524316:NJK524325 NTG524316:NTG524325 ODC524316:ODC524325 OMY524316:OMY524325 OWU524316:OWU524325 PGQ524316:PGQ524325 PQM524316:PQM524325 QAI524316:QAI524325 QKE524316:QKE524325 QUA524316:QUA524325 RDW524316:RDW524325 RNS524316:RNS524325 RXO524316:RXO524325 SHK524316:SHK524325 SRG524316:SRG524325 TBC524316:TBC524325 TKY524316:TKY524325 TUU524316:TUU524325 UEQ524316:UEQ524325 UOM524316:UOM524325 UYI524316:UYI524325 VIE524316:VIE524325 VSA524316:VSA524325 WBW524316:WBW524325 WLS524316:WLS524325 WVO524316:WVO524325 G589852:G589861 JC589852:JC589861 SY589852:SY589861 ACU589852:ACU589861 AMQ589852:AMQ589861 AWM589852:AWM589861 BGI589852:BGI589861 BQE589852:BQE589861 CAA589852:CAA589861 CJW589852:CJW589861 CTS589852:CTS589861 DDO589852:DDO589861 DNK589852:DNK589861 DXG589852:DXG589861 EHC589852:EHC589861 EQY589852:EQY589861 FAU589852:FAU589861 FKQ589852:FKQ589861 FUM589852:FUM589861 GEI589852:GEI589861 GOE589852:GOE589861 GYA589852:GYA589861 HHW589852:HHW589861 HRS589852:HRS589861 IBO589852:IBO589861 ILK589852:ILK589861 IVG589852:IVG589861 JFC589852:JFC589861 JOY589852:JOY589861 JYU589852:JYU589861 KIQ589852:KIQ589861 KSM589852:KSM589861 LCI589852:LCI589861 LME589852:LME589861 LWA589852:LWA589861 MFW589852:MFW589861 MPS589852:MPS589861 MZO589852:MZO589861 NJK589852:NJK589861 NTG589852:NTG589861 ODC589852:ODC589861 OMY589852:OMY589861 OWU589852:OWU589861 PGQ589852:PGQ589861 PQM589852:PQM589861 QAI589852:QAI589861 QKE589852:QKE589861 QUA589852:QUA589861 RDW589852:RDW589861 RNS589852:RNS589861 RXO589852:RXO589861 SHK589852:SHK589861 SRG589852:SRG589861 TBC589852:TBC589861 TKY589852:TKY589861 TUU589852:TUU589861 UEQ589852:UEQ589861 UOM589852:UOM589861 UYI589852:UYI589861 VIE589852:VIE589861 VSA589852:VSA589861 WBW589852:WBW589861 WLS589852:WLS589861 WVO589852:WVO589861 G655388:G655397 JC655388:JC655397 SY655388:SY655397 ACU655388:ACU655397 AMQ655388:AMQ655397 AWM655388:AWM655397 BGI655388:BGI655397 BQE655388:BQE655397 CAA655388:CAA655397 CJW655388:CJW655397 CTS655388:CTS655397 DDO655388:DDO655397 DNK655388:DNK655397 DXG655388:DXG655397 EHC655388:EHC655397 EQY655388:EQY655397 FAU655388:FAU655397 FKQ655388:FKQ655397 FUM655388:FUM655397 GEI655388:GEI655397 GOE655388:GOE655397 GYA655388:GYA655397 HHW655388:HHW655397 HRS655388:HRS655397 IBO655388:IBO655397 ILK655388:ILK655397 IVG655388:IVG655397 JFC655388:JFC655397 JOY655388:JOY655397 JYU655388:JYU655397 KIQ655388:KIQ655397 KSM655388:KSM655397 LCI655388:LCI655397 LME655388:LME655397 LWA655388:LWA655397 MFW655388:MFW655397 MPS655388:MPS655397 MZO655388:MZO655397 NJK655388:NJK655397 NTG655388:NTG655397 ODC655388:ODC655397 OMY655388:OMY655397 OWU655388:OWU655397 PGQ655388:PGQ655397 PQM655388:PQM655397 QAI655388:QAI655397 QKE655388:QKE655397 QUA655388:QUA655397 RDW655388:RDW655397 RNS655388:RNS655397 RXO655388:RXO655397 SHK655388:SHK655397 SRG655388:SRG655397 TBC655388:TBC655397 TKY655388:TKY655397 TUU655388:TUU655397 UEQ655388:UEQ655397 UOM655388:UOM655397 UYI655388:UYI655397 VIE655388:VIE655397 VSA655388:VSA655397 WBW655388:WBW655397 WLS655388:WLS655397 WVO655388:WVO655397 G720924:G720933 JC720924:JC720933 SY720924:SY720933 ACU720924:ACU720933 AMQ720924:AMQ720933 AWM720924:AWM720933 BGI720924:BGI720933 BQE720924:BQE720933 CAA720924:CAA720933 CJW720924:CJW720933 CTS720924:CTS720933 DDO720924:DDO720933 DNK720924:DNK720933 DXG720924:DXG720933 EHC720924:EHC720933 EQY720924:EQY720933 FAU720924:FAU720933 FKQ720924:FKQ720933 FUM720924:FUM720933 GEI720924:GEI720933 GOE720924:GOE720933 GYA720924:GYA720933 HHW720924:HHW720933 HRS720924:HRS720933 IBO720924:IBO720933 ILK720924:ILK720933 IVG720924:IVG720933 JFC720924:JFC720933 JOY720924:JOY720933 JYU720924:JYU720933 KIQ720924:KIQ720933 KSM720924:KSM720933 LCI720924:LCI720933 LME720924:LME720933 LWA720924:LWA720933 MFW720924:MFW720933 MPS720924:MPS720933 MZO720924:MZO720933 NJK720924:NJK720933 NTG720924:NTG720933 ODC720924:ODC720933 OMY720924:OMY720933 OWU720924:OWU720933 PGQ720924:PGQ720933 PQM720924:PQM720933 QAI720924:QAI720933 QKE720924:QKE720933 QUA720924:QUA720933 RDW720924:RDW720933 RNS720924:RNS720933 RXO720924:RXO720933 SHK720924:SHK720933 SRG720924:SRG720933 TBC720924:TBC720933 TKY720924:TKY720933 TUU720924:TUU720933 UEQ720924:UEQ720933 UOM720924:UOM720933 UYI720924:UYI720933 VIE720924:VIE720933 VSA720924:VSA720933 WBW720924:WBW720933 WLS720924:WLS720933 WVO720924:WVO720933 G786460:G786469 JC786460:JC786469 SY786460:SY786469 ACU786460:ACU786469 AMQ786460:AMQ786469 AWM786460:AWM786469 BGI786460:BGI786469 BQE786460:BQE786469 CAA786460:CAA786469 CJW786460:CJW786469 CTS786460:CTS786469 DDO786460:DDO786469 DNK786460:DNK786469 DXG786460:DXG786469 EHC786460:EHC786469 EQY786460:EQY786469 FAU786460:FAU786469 FKQ786460:FKQ786469 FUM786460:FUM786469 GEI786460:GEI786469 GOE786460:GOE786469 GYA786460:GYA786469 HHW786460:HHW786469 HRS786460:HRS786469 IBO786460:IBO786469 ILK786460:ILK786469 IVG786460:IVG786469 JFC786460:JFC786469 JOY786460:JOY786469 JYU786460:JYU786469 KIQ786460:KIQ786469 KSM786460:KSM786469 LCI786460:LCI786469 LME786460:LME786469 LWA786460:LWA786469 MFW786460:MFW786469 MPS786460:MPS786469 MZO786460:MZO786469 NJK786460:NJK786469 NTG786460:NTG786469 ODC786460:ODC786469 OMY786460:OMY786469 OWU786460:OWU786469 PGQ786460:PGQ786469 PQM786460:PQM786469 QAI786460:QAI786469 QKE786460:QKE786469 QUA786460:QUA786469 RDW786460:RDW786469 RNS786460:RNS786469 RXO786460:RXO786469 SHK786460:SHK786469 SRG786460:SRG786469 TBC786460:TBC786469 TKY786460:TKY786469 TUU786460:TUU786469 UEQ786460:UEQ786469 UOM786460:UOM786469 UYI786460:UYI786469 VIE786460:VIE786469 VSA786460:VSA786469 WBW786460:WBW786469 WLS786460:WLS786469 WVO786460:WVO786469 G851996:G852005 JC851996:JC852005 SY851996:SY852005 ACU851996:ACU852005 AMQ851996:AMQ852005 AWM851996:AWM852005 BGI851996:BGI852005 BQE851996:BQE852005 CAA851996:CAA852005 CJW851996:CJW852005 CTS851996:CTS852005 DDO851996:DDO852005 DNK851996:DNK852005 DXG851996:DXG852005 EHC851996:EHC852005 EQY851996:EQY852005 FAU851996:FAU852005 FKQ851996:FKQ852005 FUM851996:FUM852005 GEI851996:GEI852005 GOE851996:GOE852005 GYA851996:GYA852005 HHW851996:HHW852005 HRS851996:HRS852005 IBO851996:IBO852005 ILK851996:ILK852005 IVG851996:IVG852005 JFC851996:JFC852005 JOY851996:JOY852005 JYU851996:JYU852005 KIQ851996:KIQ852005 KSM851996:KSM852005 LCI851996:LCI852005 LME851996:LME852005 LWA851996:LWA852005 MFW851996:MFW852005 MPS851996:MPS852005 MZO851996:MZO852005 NJK851996:NJK852005 NTG851996:NTG852005 ODC851996:ODC852005 OMY851996:OMY852005 OWU851996:OWU852005 PGQ851996:PGQ852005 PQM851996:PQM852005 QAI851996:QAI852005 QKE851996:QKE852005 QUA851996:QUA852005 RDW851996:RDW852005 RNS851996:RNS852005 RXO851996:RXO852005 SHK851996:SHK852005 SRG851996:SRG852005 TBC851996:TBC852005 TKY851996:TKY852005 TUU851996:TUU852005 UEQ851996:UEQ852005 UOM851996:UOM852005 UYI851996:UYI852005 VIE851996:VIE852005 VSA851996:VSA852005 WBW851996:WBW852005 WLS851996:WLS852005 WVO851996:WVO852005 G917532:G917541 JC917532:JC917541 SY917532:SY917541 ACU917532:ACU917541 AMQ917532:AMQ917541 AWM917532:AWM917541 BGI917532:BGI917541 BQE917532:BQE917541 CAA917532:CAA917541 CJW917532:CJW917541 CTS917532:CTS917541 DDO917532:DDO917541 DNK917532:DNK917541 DXG917532:DXG917541 EHC917532:EHC917541 EQY917532:EQY917541 FAU917532:FAU917541 FKQ917532:FKQ917541 FUM917532:FUM917541 GEI917532:GEI917541 GOE917532:GOE917541 GYA917532:GYA917541 HHW917532:HHW917541 HRS917532:HRS917541 IBO917532:IBO917541 ILK917532:ILK917541 IVG917532:IVG917541 JFC917532:JFC917541 JOY917532:JOY917541 JYU917532:JYU917541 KIQ917532:KIQ917541 KSM917532:KSM917541 LCI917532:LCI917541 LME917532:LME917541 LWA917532:LWA917541 MFW917532:MFW917541 MPS917532:MPS917541 MZO917532:MZO917541 NJK917532:NJK917541 NTG917532:NTG917541 ODC917532:ODC917541 OMY917532:OMY917541 OWU917532:OWU917541 PGQ917532:PGQ917541 PQM917532:PQM917541 QAI917532:QAI917541 QKE917532:QKE917541 QUA917532:QUA917541 RDW917532:RDW917541 RNS917532:RNS917541 RXO917532:RXO917541 SHK917532:SHK917541 SRG917532:SRG917541 TBC917532:TBC917541 TKY917532:TKY917541 TUU917532:TUU917541 UEQ917532:UEQ917541 UOM917532:UOM917541 UYI917532:UYI917541 VIE917532:VIE917541 VSA917532:VSA917541 WBW917532:WBW917541 WLS917532:WLS917541 WVO917532:WVO917541 G983068:G983077 JC983068:JC983077 SY983068:SY983077 ACU983068:ACU983077 AMQ983068:AMQ983077 AWM983068:AWM983077 BGI983068:BGI983077 BQE983068:BQE983077 CAA983068:CAA983077 CJW983068:CJW983077 CTS983068:CTS983077 DDO983068:DDO983077 DNK983068:DNK983077 DXG983068:DXG983077 EHC983068:EHC983077 EQY983068:EQY983077 FAU983068:FAU983077 FKQ983068:FKQ983077 FUM983068:FUM983077 GEI983068:GEI983077 GOE983068:GOE983077 GYA983068:GYA983077 HHW983068:HHW983077 HRS983068:HRS983077 IBO983068:IBO983077 ILK983068:ILK983077 IVG983068:IVG983077 JFC983068:JFC983077 JOY983068:JOY983077 JYU983068:JYU983077 KIQ983068:KIQ983077 KSM983068:KSM983077 LCI983068:LCI983077 LME983068:LME983077 LWA983068:LWA983077 MFW983068:MFW983077 MPS983068:MPS983077 MZO983068:MZO983077 NJK983068:NJK983077 NTG983068:NTG983077 ODC983068:ODC983077 OMY983068:OMY983077 OWU983068:OWU983077 PGQ983068:PGQ983077 PQM983068:PQM983077 QAI983068:QAI983077 QKE983068:QKE983077 QUA983068:QUA983077 RDW983068:RDW983077 RNS983068:RNS983077 RXO983068:RXO983077 SHK983068:SHK983077 SRG983068:SRG983077 TBC983068:TBC983077 TKY983068:TKY983077 TUU983068:TUU983077 UEQ983068:UEQ983077 UOM983068:UOM983077 UYI983068:UYI983077 VIE983068:VIE983077 VSA983068:VSA983077 WBW983068:WBW983077 WLS983068:WLS983077 WVO983068:WVO983077 WVO11:WVO18 TC53:TC55 JG29:JG39 JG53:JG55 K53:K55 WVO53:WVO55 WLS53:WLS55 WBW53:WBW55 VSA53:VSA55 VIE53:VIE55 UYI53:UYI55 UOM53:UOM55 UEQ53:UEQ55 TUU53:TUU55 TKY53:TKY55 TBC53:TBC55 SRG53:SRG55 SHK53:SHK55 RXO53:RXO55 RNS53:RNS55 RDW53:RDW55 QUA53:QUA55 QKE53:QKE55 QAI53:QAI55 PQM53:PQM55 PGQ53:PGQ55 OWU53:OWU55 OMY53:OMY55 ODC53:ODC55 NTG53:NTG55 NJK53:NJK55 MZO53:MZO55 MPS53:MPS55 MFW53:MFW55 LWA53:LWA55 LME53:LME55 LCI53:LCI55 KSM53:KSM55 KIQ53:KIQ55 JYU53:JYU55 JOY53:JOY55 JFC53:JFC55 IVG53:IVG55 ILK53:ILK55 IBO53:IBO55 HRS53:HRS55 HHW53:HHW55 GYA53:GYA55 GOE53:GOE55 GEI53:GEI55 FUM53:FUM55 FKQ53:FKQ55 FAU53:FAU55 EQY53:EQY55 EHC53:EHC55 DXG53:DXG55 DNK53:DNK55 DDO53:DDO55 CTS53:CTS55 CJW53:CJW55 CAA53:CAA55 BQE53:BQE55 BGI53:BGI55 AWM53:AWM55 AMQ53:AMQ55 ACU53:ACU55 SY53:SY55 JC53:JC55 G53:G55 WVS53:WVS55 WLW53:WLW55 WCA53:WCA55 VSE53:VSE55 VII53:VII55 UYM53:UYM55 UOQ53:UOQ55 UEU53:UEU55 TUY53:TUY55 TLC53:TLC55 TBG53:TBG55 SRK53:SRK55 SHO53:SHO55 RXS53:RXS55 RNW53:RNW55 REA53:REA55 QUE53:QUE55 QKI53:QKI55 QAM53:QAM55 PQQ53:PQQ55 PGU53:PGU55 OWY53:OWY55 ONC53:ONC55 ODG53:ODG55 NTK53:NTK55 NJO53:NJO55 MZS53:MZS55 MPW53:MPW55 MGA53:MGA55 LWE53:LWE55 LMI53:LMI55 LCM53:LCM55 KSQ53:KSQ55 KIU53:KIU55 JYY53:JYY55 JPC53:JPC55 JFG53:JFG55 IVK53:IVK55 ILO53:ILO55 IBS53:IBS55 HRW53:HRW55 HIA53:HIA55 GYE53:GYE55 GOI53:GOI55 GEM53:GEM55 FUQ53:FUQ55 FKU53:FKU55 FAY53:FAY55 ERC53:ERC55 EHG53:EHG55 DXK53:DXK55 DNO53:DNO55 DDS53:DDS55 CTW53:CTW55 CKA53:CKA55 CAE53:CAE55 BQI53:BQI55 BGM53:BGM55 AWQ53:AWQ55 AMU53:AMU55 ACY53:ACY55 K11:K18 JG11:JG18 TC11:TC18 ACY11:ACY18 AMU11:AMU18 AWQ11:AWQ18 BGM11:BGM18 BQI11:BQI18 CAE11:CAE18 CKA11:CKA18 CTW11:CTW18 DDS11:DDS18 DNO11:DNO18 DXK11:DXK18 EHG11:EHG18 ERC11:ERC18 FAY11:FAY18 FKU11:FKU18 FUQ11:FUQ18 GEM11:GEM18 GOI11:GOI18 GYE11:GYE18 HIA11:HIA18 HRW11:HRW18 IBS11:IBS18 ILO11:ILO18 IVK11:IVK18 JFG11:JFG18 JPC11:JPC18 JYY11:JYY18 KIU11:KIU18 KSQ11:KSQ18 LCM11:LCM18 LMI11:LMI18 LWE11:LWE18 MGA11:MGA18 MPW11:MPW18 MZS11:MZS18 NJO11:NJO18 NTK11:NTK18 ODG11:ODG18 ONC11:ONC18 OWY11:OWY18 PGU11:PGU18 PQQ11:PQQ18 QAM11:QAM18 QKI11:QKI18 QUE11:QUE18 REA11:REA18 RNW11:RNW18 RXS11:RXS18 SHO11:SHO18 SRK11:SRK18 TBG11:TBG18 TLC11:TLC18 TUY11:TUY18 UEU11:UEU18 UOQ11:UOQ18 UYM11:UYM18 VII11:VII18 VSE11:VSE18 WCA11:WCA18 WLW11:WLW18 WVS11:WVS18 G11:G18 JC11:JC18 SY11:SY18 ACU11:ACU18 AMQ11:AMQ18 AWM11:AWM18 BGI11:BGI18 BQE11:BQE18 CAA11:CAA18 CJW11:CJW18 CTS11:CTS18 DDO11:DDO18 DNK11:DNK18 DXG11:DXG18 EHC11:EHC18 EQY11:EQY18 FAU11:FAU18 FKQ11:FKQ18 FUM11:FUM18 GEI11:GEI18 GOE11:GOE18 GYA11:GYA18 HHW11:HHW18 HRS11:HRS18 IBO11:IBO18 ILK11:ILK18 IVG11:IVG18 JFC11:JFC18 JOY11:JOY18 JYU11:JYU18 KIQ11:KIQ18 KSM11:KSM18 LCI11:LCI18 LME11:LME18 LWA11:LWA18 MFW11:MFW18 MPS11:MPS18 MZO11:MZO18 NJK11:NJK18 NTG11:NTG18 ODC11:ODC18 OMY11:OMY18 OWU11:OWU18 PGQ11:PGQ18 PQM11:PQM18 QAI11:QAI18 QKE11:QKE18 QUA11:QUA18 RDW11:RDW18 RNS11:RNS18 RXO11:RXO18 SHK11:SHK18 SRG11:SRG18 TBC11:TBC18 TKY11:TKY18 TUU11:TUU18 UEQ11:UEQ18 UOM11:UOM18 UYI11:UYI18 VIE11:VIE18 VSA11:VSA18 WBW11:WBW18 WLS11:WLS18 JG20:JG27 TC20:TC27 ACY20:ACY27 AMU20:AMU27 AWQ20:AWQ27 BGM20:BGM27 BQI20:BQI27 CAE20:CAE27 CKA20:CKA27 CTW20:CTW27 DDS20:DDS27 DNO20:DNO27 DXK20:DXK27 EHG20:EHG27 ERC20:ERC27 FAY20:FAY27 FKU20:FKU27 FUQ20:FUQ27 GEM20:GEM27 GOI20:GOI27 GYE20:GYE27 HIA20:HIA27 HRW20:HRW27 IBS20:IBS27 ILO20:ILO27 IVK20:IVK27 JFG20:JFG27 JPC20:JPC27 JYY20:JYY27 KIU20:KIU27 KSQ20:KSQ27 LCM20:LCM27 LMI20:LMI27 LWE20:LWE27 MGA20:MGA27 MPW20:MPW27 MZS20:MZS27 NJO20:NJO27 NTK20:NTK27 ODG20:ODG27 ONC20:ONC27 OWY20:OWY27 PGU20:PGU27 PQQ20:PQQ27 QAM20:QAM27 QKI20:QKI27 QUE20:QUE27 REA20:REA27 RNW20:RNW27 RXS20:RXS27 SHO20:SHO27 SRK20:SRK27 TBG20:TBG27 TLC20:TLC27 TUY20:TUY27 UEU20:UEU27 UOQ20:UOQ27 UYM20:UYM27 VII20:VII27 VSE20:VSE27 WCA20:WCA27 WLW20:WLW27 WVS20:WVS27 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K20:K27 TC29:TC39 ACY29:ACY39 AMU29:AMU39 AWQ29:AWQ39 BGM29:BGM39 BQI29:BQI39 CAE29:CAE39 CKA29:CKA39 CTW29:CTW39 DDS29:DDS39 DNO29:DNO39 DXK29:DXK39 EHG29:EHG39 ERC29:ERC39 FAY29:FAY39 FKU29:FKU39 FUQ29:FUQ39 GEM29:GEM39 GOI29:GOI39 GYE29:GYE39 HIA29:HIA39 HRW29:HRW39 IBS29:IBS39 ILO29:ILO39 IVK29:IVK39 JFG29:JFG39 JPC29:JPC39 JYY29:JYY39 KIU29:KIU39 KSQ29:KSQ39 LCM29:LCM39 LMI29:LMI39 LWE29:LWE39 MGA29:MGA39 MPW29:MPW39 MZS29:MZS39 NJO29:NJO39 NTK29:NTK39 ODG29:ODG39 ONC29:ONC39 OWY29:OWY39 PGU29:PGU39 PQQ29:PQQ39 QAM29:QAM39 QKI29:QKI39 QUE29:QUE39 REA29:REA39 RNW29:RNW39 RXS29:RXS39 SHO29:SHO39 SRK29:SRK39 TBG29:TBG39 TLC29:TLC39 TUY29:TUY39 UEU29:UEU39 UOQ29:UOQ39 UYM29:UYM39 VII29:VII39 VSE29:VSE39 WCA29:WCA39 WLW29:WLW39 WVS29:WVS39 G29:G39 JC29:JC39 SY29:SY39 ACU29:ACU39 AMQ29:AMQ39 AWM29:AWM39 BGI29:BGI39 BQE29:BQE39 CAA29:CAA39 CJW29:CJW39 CTS29:CTS39 DDO29:DDO39 DNK29:DNK39 DXG29:DXG39 EHC29:EHC39 EQY29:EQY39 FAU29:FAU39 FKQ29:FKQ39 FUM29:FUM39 GEI29:GEI39 GOE29:GOE39 GYA29:GYA39 HHW29:HHW39 HRS29:HRS39 IBO29:IBO39 ILK29:ILK39 IVG29:IVG39 JFC29:JFC39 JOY29:JOY39 JYU29:JYU39 KIQ29:KIQ39 KSM29:KSM39 LCI29:LCI39 LME29:LME39 LWA29:LWA39 MFW29:MFW39 MPS29:MPS39 MZO29:MZO39 NJK29:NJK39 NTG29:NTG39 ODC29:ODC39 OMY29:OMY39 OWU29:OWU39 PGQ29:PGQ39 PQM29:PQM39 QAI29:QAI39 QKE29:QKE39 QUA29:QUA39 RDW29:RDW39 RNS29:RNS39 RXO29:RXO39 SHK29:SHK39 SRG29:SRG39 TBC29:TBC39 TKY29:TKY39 TUU29:TUU39 UEQ29:UEQ39 UOM29:UOM39 UYI29:UYI39 VIE29:VIE39 VSA29:VSA39 WBW29:WBW39 WLS29:WLS39 WVO29:WVO39 K29:K39 JG42:JG51 K42:K51 WVO42:WVO51 WLS42:WLS51 WBW42:WBW51 VSA42:VSA51 VIE42:VIE51 UYI42:UYI51 UOM42:UOM51 UEQ42:UEQ51 TUU42:TUU51 TKY42:TKY51 TBC42:TBC51 SRG42:SRG51 SHK42:SHK51 RXO42:RXO51 RNS42:RNS51 RDW42:RDW51 QUA42:QUA51 QKE42:QKE51 QAI42:QAI51 PQM42:PQM51 PGQ42:PGQ51 OWU42:OWU51 OMY42:OMY51 ODC42:ODC51 NTG42:NTG51 NJK42:NJK51 MZO42:MZO51 MPS42:MPS51 MFW42:MFW51 LWA42:LWA51 LME42:LME51 LCI42:LCI51 KSM42:KSM51 KIQ42:KIQ51 JYU42:JYU51 JOY42:JOY51 JFC42:JFC51 IVG42:IVG51 ILK42:ILK51 IBO42:IBO51 HRS42:HRS51 HHW42:HHW51 GYA42:GYA51 GOE42:GOE51 GEI42:GEI51 FUM42:FUM51 FKQ42:FKQ51 FAU42:FAU51 EQY42:EQY51 EHC42:EHC51 DXG42:DXG51 DNK42:DNK51 DDO42:DDO51 CTS42:CTS51 CJW42:CJW51 CAA42:CAA51 BQE42:BQE51 BGI42:BGI51 AWM42:AWM51 AMQ42:AMQ51 ACU42:ACU51 SY42:SY51 JC42:JC51 G42:G51 WVS42:WVS51 WLW42:WLW51 WCA42:WCA51 VSE42:VSE51 VII42:VII51 UYM42:UYM51 UOQ42:UOQ51 UEU42:UEU51 TUY42:TUY51 TLC42:TLC51 TBG42:TBG51 SRK42:SRK51 SHO42:SHO51 RXS42:RXS51 RNW42:RNW51 REA42:REA51 QUE42:QUE51 QKI42:QKI51 QAM42:QAM51 PQQ42:PQQ51 PGU42:PGU51 OWY42:OWY51 ONC42:ONC51 ODG42:ODG51 NTK42:NTK51 NJO42:NJO51 MZS42:MZS51 MPW42:MPW51 MGA42:MGA51 LWE42:LWE51 LMI42:LMI51 LCM42:LCM51 KSQ42:KSQ51 KIU42:KIU51 JYY42:JYY51 JPC42:JPC51 JFG42:JFG51 IVK42:IVK51 ILO42:ILO51 IBS42:IBS51 HRW42:HRW51 HIA42:HIA51 GYE42:GYE51 GOI42:GOI51 GEM42:GEM51 FUQ42:FUQ51 FKU42:FKU51 FAY42:FAY51 ERC42:ERC51 EHG42:EHG51 DXK42:DXK51 DNO42:DNO51 DDS42:DDS51 CTW42:CTW51 CKA42:CKA51 CAE42:CAE51 BQI42:BQI51 BGM42:BGM51 AWQ42:AWQ51 AMU42:AMU51 ACY42:ACY51 TC42:TC51" xr:uid="{BBE02776-3C2A-4672-A561-56585C0310ED}">
      <formula1>"Pass,Fail,NA"</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Revision</vt:lpstr>
      <vt:lpstr>Summary</vt:lpstr>
      <vt:lpstr>Function_DinhViGPS</vt:lpstr>
      <vt:lpstr>Function_DangNhap</vt:lpstr>
      <vt:lpstr>Function_ThongKe</vt:lpstr>
      <vt:lpstr>Function_PhanQuyenNguoiDung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hoangthanhtungoffcial2019@gmail.com</cp:lastModifiedBy>
  <dcterms:created xsi:type="dcterms:W3CDTF">2015-06-05T18:17:20Z</dcterms:created>
  <dcterms:modified xsi:type="dcterms:W3CDTF">2025-05-05T10:22:32Z</dcterms:modified>
</cp:coreProperties>
</file>