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InternTester\Project\Dự án cây xanh\"/>
    </mc:Choice>
  </mc:AlternateContent>
  <xr:revisionPtr revIDLastSave="0" documentId="13_ncr:1_{E6C60A84-2D49-4736-8930-009318229B78}" xr6:coauthVersionLast="47" xr6:coauthVersionMax="47" xr10:uidLastSave="{00000000-0000-0000-0000-000000000000}"/>
  <bookViews>
    <workbookView xWindow="-110" yWindow="-110" windowWidth="19420" windowHeight="10300" activeTab="11" xr2:uid="{00000000-000D-0000-FFFF-FFFF00000000}"/>
  </bookViews>
  <sheets>
    <sheet name="Revision" sheetId="3" r:id="rId1"/>
    <sheet name="Summary" sheetId="2" r:id="rId2"/>
    <sheet name="Function_DinhViGPS" sheetId="5" r:id="rId3"/>
    <sheet name="Function_DangNhap" sheetId="6" r:id="rId4"/>
    <sheet name="Function_ThongKe" sheetId="7" r:id="rId5"/>
    <sheet name="Function_PhanQuyenNguoiDung" sheetId="8" r:id="rId6"/>
    <sheet name="Function_TrinhDienBanDoTongHop" sheetId="9" r:id="rId7"/>
    <sheet name="Function_TimKiemDiaChiTrenBanDo" sheetId="10" r:id="rId8"/>
    <sheet name="Function_TimKiemCayXanh" sheetId="11" r:id="rId9"/>
    <sheet name="Function_TimKiemThamXanh" sheetId="12" r:id="rId10"/>
    <sheet name="Function_TimKiemMatNuoc" sheetId="13" r:id="rId11"/>
    <sheet name="Function_DoKhoangCach" sheetId="14" r:id="rId12"/>
    <sheet name="Function_ChiDanDuongDi" sheetId="15" r:id="rId13"/>
    <sheet name="Function_XuatMaQR" sheetId="16" r:id="rId14"/>
    <sheet name="Sheet1" sheetId="1" r:id="rId15"/>
  </sheets>
  <externalReferences>
    <externalReference r:id="rId1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6" l="1"/>
  <c r="G8" i="16"/>
  <c r="K7" i="16"/>
  <c r="G7" i="16"/>
  <c r="K6" i="16"/>
  <c r="J4" i="16" s="1"/>
  <c r="G6" i="16"/>
  <c r="K5" i="16"/>
  <c r="G5" i="16"/>
  <c r="K4" i="16"/>
  <c r="G4" i="16"/>
  <c r="K2" i="16"/>
  <c r="G2" i="16"/>
  <c r="K8" i="15"/>
  <c r="G8" i="15"/>
  <c r="K7" i="15"/>
  <c r="G7" i="15"/>
  <c r="K6" i="15"/>
  <c r="G6" i="15"/>
  <c r="K5" i="15"/>
  <c r="G5" i="15"/>
  <c r="K4" i="15"/>
  <c r="G4" i="15"/>
  <c r="K2" i="15"/>
  <c r="G2" i="15"/>
  <c r="K8" i="14"/>
  <c r="G8" i="14"/>
  <c r="F4" i="14" s="1"/>
  <c r="K7" i="14"/>
  <c r="G7" i="14"/>
  <c r="K6" i="14"/>
  <c r="G6" i="14"/>
  <c r="K5" i="14"/>
  <c r="G5" i="14"/>
  <c r="K4" i="14"/>
  <c r="G4" i="14"/>
  <c r="K2" i="14"/>
  <c r="G2" i="14"/>
  <c r="K8" i="13"/>
  <c r="G8" i="13"/>
  <c r="K7" i="13"/>
  <c r="G7" i="13"/>
  <c r="K6" i="13"/>
  <c r="G6" i="13"/>
  <c r="K5" i="13"/>
  <c r="G5" i="13"/>
  <c r="K4" i="13"/>
  <c r="G4" i="13"/>
  <c r="K2" i="13"/>
  <c r="G2" i="13"/>
  <c r="K8" i="12"/>
  <c r="G8" i="12"/>
  <c r="K7" i="12"/>
  <c r="G7" i="12"/>
  <c r="K6" i="12"/>
  <c r="G6" i="12"/>
  <c r="F4" i="12" s="1"/>
  <c r="K5" i="12"/>
  <c r="G5" i="12"/>
  <c r="K4" i="12"/>
  <c r="G4" i="12"/>
  <c r="K2" i="12"/>
  <c r="G2" i="12"/>
  <c r="K8" i="11"/>
  <c r="G8" i="11"/>
  <c r="K7" i="11"/>
  <c r="G7" i="11"/>
  <c r="K6" i="11"/>
  <c r="G6" i="11"/>
  <c r="K5" i="11"/>
  <c r="G5" i="11"/>
  <c r="K4" i="11"/>
  <c r="G4" i="11"/>
  <c r="K2" i="11"/>
  <c r="G2" i="11"/>
  <c r="K8" i="10"/>
  <c r="G8" i="10"/>
  <c r="K7" i="10"/>
  <c r="G7" i="10"/>
  <c r="K6" i="10"/>
  <c r="G6" i="10"/>
  <c r="K5" i="10"/>
  <c r="G5" i="10"/>
  <c r="K4" i="10"/>
  <c r="G4" i="10"/>
  <c r="K2" i="10"/>
  <c r="G2" i="10"/>
  <c r="K8" i="9"/>
  <c r="G8" i="9"/>
  <c r="K7" i="9"/>
  <c r="G7" i="9"/>
  <c r="K6" i="9"/>
  <c r="G6" i="9"/>
  <c r="K5" i="9"/>
  <c r="G5" i="9"/>
  <c r="K4" i="9"/>
  <c r="G4" i="9"/>
  <c r="K2" i="9"/>
  <c r="G2" i="9"/>
  <c r="F4" i="13" l="1"/>
  <c r="F4" i="16"/>
  <c r="F4" i="15"/>
  <c r="J4" i="15"/>
  <c r="J4" i="14"/>
  <c r="J4" i="13"/>
  <c r="J4" i="12"/>
  <c r="F4" i="11"/>
  <c r="J4" i="11"/>
  <c r="F4" i="10"/>
  <c r="J4" i="10"/>
  <c r="J4" i="9"/>
  <c r="F4" i="9"/>
  <c r="K8" i="8"/>
  <c r="G8" i="8"/>
  <c r="K7" i="8"/>
  <c r="G7" i="8"/>
  <c r="K6" i="8"/>
  <c r="G6" i="8"/>
  <c r="K5" i="8"/>
  <c r="G5" i="8"/>
  <c r="K4" i="8"/>
  <c r="G4" i="8"/>
  <c r="K2" i="8"/>
  <c r="G2" i="8"/>
  <c r="K8" i="7"/>
  <c r="K7" i="7"/>
  <c r="G7" i="7"/>
  <c r="K6" i="7"/>
  <c r="G6" i="7"/>
  <c r="K5" i="7"/>
  <c r="G5" i="7"/>
  <c r="K4" i="7"/>
  <c r="G4" i="7"/>
  <c r="K2" i="7"/>
  <c r="G2" i="7"/>
  <c r="K7" i="6"/>
  <c r="G7" i="6"/>
  <c r="K6" i="6"/>
  <c r="G6" i="6"/>
  <c r="K5" i="6"/>
  <c r="G5" i="6"/>
  <c r="K4" i="6"/>
  <c r="G4" i="6"/>
  <c r="K2" i="6"/>
  <c r="G2" i="6"/>
  <c r="J4" i="7" l="1"/>
  <c r="J4" i="8"/>
  <c r="F4" i="8"/>
  <c r="G8" i="7"/>
  <c r="F4" i="7" s="1"/>
  <c r="G8" i="6"/>
  <c r="K8" i="6"/>
  <c r="J4" i="6" s="1"/>
  <c r="F4" i="6"/>
  <c r="K7" i="5"/>
  <c r="G7" i="5"/>
  <c r="K6" i="5"/>
  <c r="G6" i="5"/>
  <c r="K5" i="5"/>
  <c r="G5" i="5"/>
  <c r="K4" i="5"/>
  <c r="G4" i="5"/>
  <c r="K2" i="5"/>
  <c r="G2" i="5"/>
  <c r="D7" i="2"/>
  <c r="R25" i="2"/>
  <c r="Q25" i="2"/>
  <c r="P25" i="2"/>
  <c r="O25" i="2"/>
  <c r="N25" i="2"/>
  <c r="S25" i="2" s="1"/>
  <c r="S24" i="2"/>
  <c r="K24" i="2"/>
  <c r="S23" i="2"/>
  <c r="K23" i="2"/>
  <c r="S22" i="2"/>
  <c r="K22" i="2"/>
  <c r="S21" i="2"/>
  <c r="K21" i="2"/>
  <c r="S20" i="2"/>
  <c r="K20" i="2"/>
  <c r="S19" i="2"/>
  <c r="K19" i="2"/>
  <c r="S18" i="2"/>
  <c r="K18" i="2"/>
  <c r="S17" i="2"/>
  <c r="K17" i="2"/>
  <c r="S16" i="2"/>
  <c r="K16" i="2"/>
  <c r="S15" i="2"/>
  <c r="K15" i="2"/>
  <c r="S14" i="2"/>
  <c r="K14" i="2"/>
  <c r="S13" i="2"/>
  <c r="K13" i="2"/>
  <c r="S12" i="2"/>
  <c r="K12" i="2"/>
  <c r="S11" i="2"/>
  <c r="K11" i="2"/>
  <c r="S10" i="2"/>
  <c r="K10" i="2"/>
  <c r="S9" i="2"/>
  <c r="K9" i="2"/>
  <c r="S8" i="2"/>
  <c r="K8" i="2"/>
  <c r="S7" i="2"/>
  <c r="M7" i="2"/>
  <c r="M25" i="2" s="1"/>
  <c r="I7" i="2"/>
  <c r="I25" i="2" s="1"/>
  <c r="H7" i="2"/>
  <c r="H25" i="2" s="1"/>
  <c r="G7" i="2"/>
  <c r="G25" i="2" s="1"/>
  <c r="F7" i="2"/>
  <c r="E7" i="2"/>
  <c r="E25" i="2" s="1"/>
  <c r="K7" i="2" l="1"/>
  <c r="F25" i="2"/>
  <c r="K25" i="2" s="1"/>
  <c r="J7" i="2"/>
  <c r="J25" i="2" s="1"/>
  <c r="G8" i="5" l="1"/>
  <c r="F4" i="5" s="1"/>
  <c r="K8" i="5"/>
  <c r="J4"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nvmduong</author>
  </authors>
  <commentList>
    <comment ref="F5" authorId="0" shapeId="0" xr:uid="{5FB8D698-8214-46BD-A2B6-E22BBF9D44C7}">
      <text>
        <r>
          <rPr>
            <b/>
            <sz val="9"/>
            <color indexed="81"/>
            <rFont val="Tahoma"/>
            <family val="2"/>
            <charset val="163"/>
          </rPr>
          <t>nvmduong:</t>
        </r>
        <r>
          <rPr>
            <sz val="9"/>
            <color indexed="81"/>
            <rFont val="Tahoma"/>
            <family val="2"/>
            <charset val="163"/>
          </rPr>
          <t xml:space="preserve">
N: New (Thêm mới)
U: Update (Cập nhật, bổ sung)</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D7BBFDB-2F1D-42D7-845E-8D4005122A9C}">
      <text>
        <r>
          <rPr>
            <b/>
            <sz val="9"/>
            <color indexed="81"/>
            <rFont val="Tahoma"/>
            <family val="2"/>
          </rPr>
          <t>Duong Nguyen Viet Minh:</t>
        </r>
        <r>
          <rPr>
            <sz val="9"/>
            <color indexed="81"/>
            <rFont val="Tahoma"/>
            <family val="2"/>
          </rPr>
          <t xml:space="preserve">
None application</t>
        </r>
      </text>
    </comment>
    <comment ref="L6" authorId="0" shapeId="0" xr:uid="{81A1E682-8F1D-4B40-861B-59C73D607B29}">
      <text>
        <r>
          <rPr>
            <b/>
            <sz val="9"/>
            <color indexed="81"/>
            <rFont val="Tahoma"/>
            <family val="2"/>
          </rPr>
          <t>Duong Nguyen Viet Minh:</t>
        </r>
        <r>
          <rPr>
            <sz val="9"/>
            <color indexed="81"/>
            <rFont val="Tahoma"/>
            <family val="2"/>
          </rPr>
          <t xml:space="preserve">
None application</t>
        </r>
      </text>
    </comment>
    <comment ref="G9" authorId="1" shapeId="0" xr:uid="{894EA0D7-D6D9-4C65-8E00-401D6772D987}">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C470F110-7595-4E68-908F-4E0F55FBAEC3}">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CE88D33D-3925-4C2E-9C60-D1E9335CCB33}">
      <text>
        <r>
          <rPr>
            <b/>
            <sz val="9"/>
            <color indexed="81"/>
            <rFont val="Tahoma"/>
            <family val="2"/>
          </rPr>
          <t>Duong Nguyen Viet Minh:</t>
        </r>
        <r>
          <rPr>
            <sz val="9"/>
            <color indexed="81"/>
            <rFont val="Tahoma"/>
            <family val="2"/>
          </rPr>
          <t xml:space="preserve">
None application</t>
        </r>
      </text>
    </comment>
    <comment ref="L6" authorId="0" shapeId="0" xr:uid="{523025B0-3EE9-42E4-B2F3-12CB11C062BA}">
      <text>
        <r>
          <rPr>
            <b/>
            <sz val="9"/>
            <color indexed="81"/>
            <rFont val="Tahoma"/>
            <family val="2"/>
          </rPr>
          <t>Duong Nguyen Viet Minh:</t>
        </r>
        <r>
          <rPr>
            <sz val="9"/>
            <color indexed="81"/>
            <rFont val="Tahoma"/>
            <family val="2"/>
          </rPr>
          <t xml:space="preserve">
None application</t>
        </r>
      </text>
    </comment>
    <comment ref="G9" authorId="1" shapeId="0" xr:uid="{CC2C0EB6-36A6-481E-AB1D-6F0AE55F6C9B}">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D2155077-C255-40F9-8BA2-FA85E7D8ED2C}">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1D23F08A-D0AA-47CC-B4D5-C109836F4785}">
      <text>
        <r>
          <rPr>
            <b/>
            <sz val="9"/>
            <color indexed="81"/>
            <rFont val="Tahoma"/>
            <family val="2"/>
          </rPr>
          <t>Duong Nguyen Viet Minh:</t>
        </r>
        <r>
          <rPr>
            <sz val="9"/>
            <color indexed="81"/>
            <rFont val="Tahoma"/>
            <family val="2"/>
          </rPr>
          <t xml:space="preserve">
None application</t>
        </r>
      </text>
    </comment>
    <comment ref="L6" authorId="0" shapeId="0" xr:uid="{2B352F89-086C-4FA6-9A9E-109512480C1C}">
      <text>
        <r>
          <rPr>
            <b/>
            <sz val="9"/>
            <color indexed="81"/>
            <rFont val="Tahoma"/>
            <family val="2"/>
          </rPr>
          <t>Duong Nguyen Viet Minh:</t>
        </r>
        <r>
          <rPr>
            <sz val="9"/>
            <color indexed="81"/>
            <rFont val="Tahoma"/>
            <family val="2"/>
          </rPr>
          <t xml:space="preserve">
None application</t>
        </r>
      </text>
    </comment>
    <comment ref="G9" authorId="1" shapeId="0" xr:uid="{0A86928B-4149-435E-9665-BC58DB4926FB}">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8FC87070-9E22-4F15-851E-DB45606705E3}">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8C93D515-84B6-4497-A967-1DB3637E896B}">
      <text>
        <r>
          <rPr>
            <b/>
            <sz val="9"/>
            <color indexed="81"/>
            <rFont val="Tahoma"/>
            <family val="2"/>
          </rPr>
          <t>Duong Nguyen Viet Minh:</t>
        </r>
        <r>
          <rPr>
            <sz val="9"/>
            <color indexed="81"/>
            <rFont val="Tahoma"/>
            <family val="2"/>
          </rPr>
          <t xml:space="preserve">
None application</t>
        </r>
      </text>
    </comment>
    <comment ref="L6" authorId="0" shapeId="0" xr:uid="{0CBF6247-E151-481A-8C58-37A197DF9576}">
      <text>
        <r>
          <rPr>
            <b/>
            <sz val="9"/>
            <color indexed="81"/>
            <rFont val="Tahoma"/>
            <family val="2"/>
          </rPr>
          <t>Duong Nguyen Viet Minh:</t>
        </r>
        <r>
          <rPr>
            <sz val="9"/>
            <color indexed="81"/>
            <rFont val="Tahoma"/>
            <family val="2"/>
          </rPr>
          <t xml:space="preserve">
None application</t>
        </r>
      </text>
    </comment>
    <comment ref="G9" authorId="1" shapeId="0" xr:uid="{EE705C6B-A0D7-4CF3-B86E-91A635614BD5}">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A3F33C2B-6B03-4884-9050-62138AC4CD10}">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C66A1E97-9FFF-4A3E-AB26-0AFA72CF8148}">
      <text>
        <r>
          <rPr>
            <b/>
            <sz val="9"/>
            <color indexed="81"/>
            <rFont val="Tahoma"/>
            <family val="2"/>
          </rPr>
          <t>Duong Nguyen Viet Minh:</t>
        </r>
        <r>
          <rPr>
            <sz val="9"/>
            <color indexed="81"/>
            <rFont val="Tahoma"/>
            <family val="2"/>
          </rPr>
          <t xml:space="preserve">
None application</t>
        </r>
      </text>
    </comment>
    <comment ref="L6" authorId="0" shapeId="0" xr:uid="{8F070FDD-2805-4DF6-8F17-10050F4A5071}">
      <text>
        <r>
          <rPr>
            <b/>
            <sz val="9"/>
            <color indexed="81"/>
            <rFont val="Tahoma"/>
            <family val="2"/>
          </rPr>
          <t>Duong Nguyen Viet Minh:</t>
        </r>
        <r>
          <rPr>
            <sz val="9"/>
            <color indexed="81"/>
            <rFont val="Tahoma"/>
            <family val="2"/>
          </rPr>
          <t xml:space="preserve">
None application</t>
        </r>
      </text>
    </comment>
    <comment ref="G9" authorId="1" shapeId="0" xr:uid="{A9D33684-0EEB-4662-B91E-C23377C0A290}">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BAEB6C53-2879-4B01-B992-7101CA3E65C7}">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8139B1A2-7FB3-4E01-A7C1-5F4D160CF957}">
      <text>
        <r>
          <rPr>
            <sz val="8"/>
            <color indexed="8"/>
            <rFont val="Times New Roman"/>
            <family val="1"/>
          </rPr>
          <t>Danh sách các chức năng được phân rã trong hệ thống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B544D5FB-1991-49F9-AE1E-00052B3184D3}">
      <text>
        <r>
          <rPr>
            <b/>
            <sz val="9"/>
            <color indexed="81"/>
            <rFont val="Tahoma"/>
            <family val="2"/>
          </rPr>
          <t>Duong Nguyen Viet Minh:</t>
        </r>
        <r>
          <rPr>
            <sz val="9"/>
            <color indexed="81"/>
            <rFont val="Tahoma"/>
            <family val="2"/>
          </rPr>
          <t xml:space="preserve">
None application</t>
        </r>
      </text>
    </comment>
    <comment ref="L6" authorId="0" shapeId="0" xr:uid="{38DF16CD-2B7F-464B-AF25-5926D9A8E828}">
      <text>
        <r>
          <rPr>
            <b/>
            <sz val="9"/>
            <color indexed="81"/>
            <rFont val="Tahoma"/>
            <family val="2"/>
          </rPr>
          <t>Duong Nguyen Viet Minh:</t>
        </r>
        <r>
          <rPr>
            <sz val="9"/>
            <color indexed="81"/>
            <rFont val="Tahoma"/>
            <family val="2"/>
          </rPr>
          <t xml:space="preserve">
None application</t>
        </r>
      </text>
    </comment>
    <comment ref="G9" authorId="1" shapeId="0" xr:uid="{91732330-4CA6-4D7E-B32D-4CCA8728C7AE}">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BE121175-94F8-466E-A9DC-9DD57974B028}">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E2AA913-87A7-4FD6-BF81-939B93ADC0E5}">
      <text>
        <r>
          <rPr>
            <b/>
            <sz val="9"/>
            <color indexed="81"/>
            <rFont val="Tahoma"/>
            <family val="2"/>
          </rPr>
          <t>Duong Nguyen Viet Minh:</t>
        </r>
        <r>
          <rPr>
            <sz val="9"/>
            <color indexed="81"/>
            <rFont val="Tahoma"/>
            <family val="2"/>
          </rPr>
          <t xml:space="preserve">
None application</t>
        </r>
      </text>
    </comment>
    <comment ref="L6" authorId="0" shapeId="0" xr:uid="{11AD256E-E7A7-4314-A16F-9ED162381D1B}">
      <text>
        <r>
          <rPr>
            <b/>
            <sz val="9"/>
            <color indexed="81"/>
            <rFont val="Tahoma"/>
            <family val="2"/>
          </rPr>
          <t>Duong Nguyen Viet Minh:</t>
        </r>
        <r>
          <rPr>
            <sz val="9"/>
            <color indexed="81"/>
            <rFont val="Tahoma"/>
            <family val="2"/>
          </rPr>
          <t xml:space="preserve">
None application</t>
        </r>
      </text>
    </comment>
    <comment ref="G9" authorId="1" shapeId="0" xr:uid="{03E2DA4C-8C75-48C7-8E9D-55C96BCE6C43}">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BB97E037-1BC3-4333-8C3E-9F29B8F289E8}">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F6CF1E32-DE95-45AE-908D-00572C32BF46}">
      <text>
        <r>
          <rPr>
            <b/>
            <sz val="9"/>
            <color indexed="81"/>
            <rFont val="Tahoma"/>
            <family val="2"/>
          </rPr>
          <t>Duong Nguyen Viet Minh:</t>
        </r>
        <r>
          <rPr>
            <sz val="9"/>
            <color indexed="81"/>
            <rFont val="Tahoma"/>
            <family val="2"/>
          </rPr>
          <t xml:space="preserve">
None application</t>
        </r>
      </text>
    </comment>
    <comment ref="L6" authorId="0" shapeId="0" xr:uid="{8E62CEB7-8E90-435C-86DC-418065A07C0D}">
      <text>
        <r>
          <rPr>
            <b/>
            <sz val="9"/>
            <color indexed="81"/>
            <rFont val="Tahoma"/>
            <family val="2"/>
          </rPr>
          <t>Duong Nguyen Viet Minh:</t>
        </r>
        <r>
          <rPr>
            <sz val="9"/>
            <color indexed="81"/>
            <rFont val="Tahoma"/>
            <family val="2"/>
          </rPr>
          <t xml:space="preserve">
None application</t>
        </r>
      </text>
    </comment>
    <comment ref="G9" authorId="1" shapeId="0" xr:uid="{48EB7CA9-DEC2-46D4-9AD7-EB2F83B57846}">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3B778D02-3039-49B1-98DA-8E518EBBBD8F}">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4713BBC-0268-428E-9C3D-6F963C058AB2}">
      <text>
        <r>
          <rPr>
            <b/>
            <sz val="9"/>
            <color indexed="81"/>
            <rFont val="Tahoma"/>
            <family val="2"/>
          </rPr>
          <t>Duong Nguyen Viet Minh:</t>
        </r>
        <r>
          <rPr>
            <sz val="9"/>
            <color indexed="81"/>
            <rFont val="Tahoma"/>
            <family val="2"/>
          </rPr>
          <t xml:space="preserve">
None application</t>
        </r>
      </text>
    </comment>
    <comment ref="L6" authorId="0" shapeId="0" xr:uid="{E4A08323-82F1-4206-BABB-4CE8D991BD96}">
      <text>
        <r>
          <rPr>
            <b/>
            <sz val="9"/>
            <color indexed="81"/>
            <rFont val="Tahoma"/>
            <family val="2"/>
          </rPr>
          <t>Duong Nguyen Viet Minh:</t>
        </r>
        <r>
          <rPr>
            <sz val="9"/>
            <color indexed="81"/>
            <rFont val="Tahoma"/>
            <family val="2"/>
          </rPr>
          <t xml:space="preserve">
None application</t>
        </r>
      </text>
    </comment>
    <comment ref="G9" authorId="1" shapeId="0" xr:uid="{266F2519-0380-4CD1-8CD0-D5A074C054F1}">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A5648A51-8ED0-4BB4-88C0-E30985D6FF6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3E626AC-3702-48C5-B217-E3FCF79CC9E6}">
      <text>
        <r>
          <rPr>
            <b/>
            <sz val="9"/>
            <color indexed="81"/>
            <rFont val="Tahoma"/>
            <family val="2"/>
          </rPr>
          <t>Duong Nguyen Viet Minh:</t>
        </r>
        <r>
          <rPr>
            <sz val="9"/>
            <color indexed="81"/>
            <rFont val="Tahoma"/>
            <family val="2"/>
          </rPr>
          <t xml:space="preserve">
None application</t>
        </r>
      </text>
    </comment>
    <comment ref="L6" authorId="0" shapeId="0" xr:uid="{0742440E-D7DE-4CC3-B87A-376515AE8960}">
      <text>
        <r>
          <rPr>
            <b/>
            <sz val="9"/>
            <color indexed="81"/>
            <rFont val="Tahoma"/>
            <family val="2"/>
          </rPr>
          <t>Duong Nguyen Viet Minh:</t>
        </r>
        <r>
          <rPr>
            <sz val="9"/>
            <color indexed="81"/>
            <rFont val="Tahoma"/>
            <family val="2"/>
          </rPr>
          <t xml:space="preserve">
None application</t>
        </r>
      </text>
    </comment>
    <comment ref="G9" authorId="1" shapeId="0" xr:uid="{3953BBD8-FE97-4549-8FC7-13E16CCE28F0}">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00288924-792B-4308-AE5A-BF692802F086}">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6CAB72E9-2463-429B-9BD7-CD235D41AC0D}">
      <text>
        <r>
          <rPr>
            <b/>
            <sz val="9"/>
            <color indexed="81"/>
            <rFont val="Tahoma"/>
            <family val="2"/>
          </rPr>
          <t>Duong Nguyen Viet Minh:</t>
        </r>
        <r>
          <rPr>
            <sz val="9"/>
            <color indexed="81"/>
            <rFont val="Tahoma"/>
            <family val="2"/>
          </rPr>
          <t xml:space="preserve">
None application</t>
        </r>
      </text>
    </comment>
    <comment ref="L6" authorId="0" shapeId="0" xr:uid="{FE3F6B5E-FE37-40CA-8D33-9D2E37308EA4}">
      <text>
        <r>
          <rPr>
            <b/>
            <sz val="9"/>
            <color indexed="81"/>
            <rFont val="Tahoma"/>
            <family val="2"/>
          </rPr>
          <t>Duong Nguyen Viet Minh:</t>
        </r>
        <r>
          <rPr>
            <sz val="9"/>
            <color indexed="81"/>
            <rFont val="Tahoma"/>
            <family val="2"/>
          </rPr>
          <t xml:space="preserve">
None application</t>
        </r>
      </text>
    </comment>
    <comment ref="G9" authorId="1" shapeId="0" xr:uid="{53639841-E133-43CD-92D6-D060604695A9}">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ED675CF9-0763-4DF6-8941-AE808194AEC6}">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A0B7D7B3-2D13-4ACD-9080-C012170ABCB4}">
      <text>
        <r>
          <rPr>
            <b/>
            <sz val="9"/>
            <color indexed="81"/>
            <rFont val="Tahoma"/>
            <family val="2"/>
          </rPr>
          <t>Duong Nguyen Viet Minh:</t>
        </r>
        <r>
          <rPr>
            <sz val="9"/>
            <color indexed="81"/>
            <rFont val="Tahoma"/>
            <family val="2"/>
          </rPr>
          <t xml:space="preserve">
None application</t>
        </r>
      </text>
    </comment>
    <comment ref="L6" authorId="0" shapeId="0" xr:uid="{00B77D5B-0339-4F32-9827-FC9A70DB3ECA}">
      <text>
        <r>
          <rPr>
            <b/>
            <sz val="9"/>
            <color indexed="81"/>
            <rFont val="Tahoma"/>
            <family val="2"/>
          </rPr>
          <t>Duong Nguyen Viet Minh:</t>
        </r>
        <r>
          <rPr>
            <sz val="9"/>
            <color indexed="81"/>
            <rFont val="Tahoma"/>
            <family val="2"/>
          </rPr>
          <t xml:space="preserve">
None application</t>
        </r>
      </text>
    </comment>
    <comment ref="G9" authorId="1" shapeId="0" xr:uid="{3D80DE9F-AE54-4855-953C-267C9827833F}">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DFF75C69-EBD1-4813-B032-E8CC56FBD395}">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sharedStrings.xml><?xml version="1.0" encoding="utf-8"?>
<sst xmlns="http://schemas.openxmlformats.org/spreadsheetml/2006/main" count="1243" uniqueCount="728">
  <si>
    <t>PR030.FM04</t>
  </si>
  <si>
    <t>Tổng hợp kết quả kiểm thử</t>
  </si>
  <si>
    <t>Kiểm thử lần 1</t>
  </si>
  <si>
    <t>Kiểm thử lần 2</t>
  </si>
  <si>
    <t>Function ID</t>
  </si>
  <si>
    <t>Tên chức năng/module</t>
  </si>
  <si>
    <t>Trạng thái của chức năng</t>
  </si>
  <si>
    <t>Số lượng testcase</t>
  </si>
  <si>
    <t>% Complete</t>
  </si>
  <si>
    <t>Status of function</t>
  </si>
  <si>
    <t>Comment</t>
  </si>
  <si>
    <t>Plan</t>
  </si>
  <si>
    <t>Pass</t>
  </si>
  <si>
    <t>Fail</t>
  </si>
  <si>
    <t>NA</t>
  </si>
  <si>
    <t>Executed</t>
  </si>
  <si>
    <t>Tóm tắt</t>
  </si>
  <si>
    <t>Ghi chú:</t>
  </si>
  <si>
    <t>là các ô được tự động cập nhật</t>
  </si>
  <si>
    <t>Quản lý thay đổi</t>
  </si>
  <si>
    <t>#</t>
  </si>
  <si>
    <t>Ngày tháng</t>
  </si>
  <si>
    <t>Phiên bản</t>
  </si>
  <si>
    <t>Mô tả thay đổi</t>
  </si>
  <si>
    <t>Loại thay đổi</t>
  </si>
  <si>
    <t>Người thực hiện</t>
  </si>
  <si>
    <t>Người rà soát</t>
  </si>
  <si>
    <t>Cơ sở thay đổi</t>
  </si>
  <si>
    <t>Mới</t>
  </si>
  <si>
    <t>DANH SÁCH TESTCASE</t>
  </si>
  <si>
    <t>KIỂM THỬ LẦN 1</t>
  </si>
  <si>
    <t>KIỂM THỬ LẦN 2</t>
  </si>
  <si>
    <t>Tên chức năng/phân hệ/phần mềm</t>
  </si>
  <si>
    <t>Mô tả</t>
  </si>
  <si>
    <t>Tiền điều kiện</t>
  </si>
  <si>
    <t>Thực hiện</t>
  </si>
  <si>
    <t>Tổng số</t>
  </si>
  <si>
    <t>Kế hoạch</t>
  </si>
  <si>
    <t>TC ID</t>
  </si>
  <si>
    <t>Mô tả trường hợp kiểm thử</t>
  </si>
  <si>
    <t>Các bước và dữ liệu thực hiện</t>
  </si>
  <si>
    <t>Kết quả mong đợi</t>
  </si>
  <si>
    <t>Kết quả thực tế</t>
  </si>
  <si>
    <t>Đánh giá</t>
  </si>
  <si>
    <t>Ghi chú</t>
  </si>
  <si>
    <t>Ngày : 25/04/2025</t>
  </si>
  <si>
    <t>Người tạo: Hoàng Thanh Tùng</t>
  </si>
  <si>
    <t>Định vị GPS</t>
  </si>
  <si>
    <t>Thiết bị đã được bật chức năng GPS</t>
  </si>
  <si>
    <t>Chức năng cho phép người dùng kết nối và định vị được vị trí của mình trên bản đồ</t>
  </si>
  <si>
    <t>Kiểm tra hiển thị bản đồ cây xanh</t>
  </si>
  <si>
    <t>Kiểm tra giao diện nút định vị</t>
  </si>
  <si>
    <t xml:space="preserve">Nút định vị có biểu tượng GPS, rõ ràng, dễ nhận biết, không che nội dung bản đồ. </t>
  </si>
  <si>
    <t>Hiển thị màn hình bản đồ cây xanh.</t>
  </si>
  <si>
    <t>Kiểm tra bố cục tổng thể giao diện bản đồ cây xanh</t>
  </si>
  <si>
    <t>1. Thay đổi kích thước của cửa sổ trình duyệt 
2. Quan sát cách giao diện điều chỉnh</t>
  </si>
  <si>
    <t>1. Giao diện tự động điều chỉnh, không bị cắt xén nội dung.
2. Bản đồ cây xanh và menu vẫn hiển thị đầy đủ, không bị ẩn hoặc chồng lấn.</t>
  </si>
  <si>
    <t>Kiểm tra tính nhất quán của font chữ và kích thước</t>
  </si>
  <si>
    <t xml:space="preserve">1. Quan sát font chữ và kích thước của giao diện </t>
  </si>
  <si>
    <t>1. Font chữ đồng nhất trên toàn giao diện (bao gồm tiêu đề, nội dung).
2. Kích thước chữ dễ đọc, không quá nhỏ hoặc quá lớn.</t>
  </si>
  <si>
    <t>1. Kiểm tra thanh cuộn scrollbar khi dữ liệu vượt quá màn hình hiển thị.</t>
  </si>
  <si>
    <t>Scrollbar hoạt động tốt, không bị lỗi.</t>
  </si>
  <si>
    <t xml:space="preserve">Kiểm tra hiển thị dữ liệu của thanh menu </t>
  </si>
  <si>
    <t>1. Quan sát thanh menu 
2. Lướt màn hình</t>
  </si>
  <si>
    <t xml:space="preserve">Thanh menu được hiển thị đầy đủ chức năng, bao gồm có thanh scrollbar nếu dữ liệu bị tràn. </t>
  </si>
  <si>
    <t>Kiểm tra scrollbar khi dữ liệu tràn màn hình</t>
  </si>
  <si>
    <t>Kiểm tra hiển thị đề xuất sử dụng vị trí hiện tại</t>
  </si>
  <si>
    <t>1. Bấm vào ô tìm kiếm</t>
  </si>
  <si>
    <t>Mục “Sử dụng vị trí hiện tại” hiển thị ngay bên dưới, biểu tượng rõ ràng</t>
  </si>
  <si>
    <t>Kiểm tra bấm tìm kiếm khi không nhập dữ liệu</t>
  </si>
  <si>
    <t>1. Kích vào tìm kiếm</t>
  </si>
  <si>
    <t>1. Tìm kiếm thất bại.
2. Hệ thống hiển thị thông báo: 
"Vui lòng nhập cụm từ tìm kiếm."</t>
  </si>
  <si>
    <t>Kiểm tra dữ liệu bên ô input tìm kiếm</t>
  </si>
  <si>
    <t>1. Quan sát ô tìm kiếm</t>
  </si>
  <si>
    <t>Kiểm tra tìm kiếm khi nhập dữ liệu khoảng trắng</t>
  </si>
  <si>
    <t>1. Tìm kiếm thất bại 
2. Hệ thống hiển thị thông báo: 
"Vui lòng nhập cụm từ tìm kiếm".</t>
  </si>
  <si>
    <t>1. Tìm kiếm thất bại
2. Hệ thống hiển thị thông báo: "Không tìm thấy kết quả nào cho "@" ".</t>
  </si>
  <si>
    <t>Hiển thị đầy đủ nội dung "Tìm địa chỉ hoặc địa điểm" rõ ràng, không bị che nội dung.</t>
  </si>
  <si>
    <t>Kiểm tra tìm kiếm hiển thị đúng</t>
  </si>
  <si>
    <t xml:space="preserve">1. Bấm vào ô tìm kiếm
2. Nhập dữ liệu 
(Ví dụ: Thành Phố Huế )
3. Kích vào tìm kiếm </t>
  </si>
  <si>
    <t>1. Tìm kiếm thành công 
2. Hiển thị vị trí chính xác đã nhập tìm kiếm .</t>
  </si>
  <si>
    <t>Kiểm tra khi tắt tìm kiếm giữa chừng</t>
  </si>
  <si>
    <t>1. Bấm vào ô tìm kiếm 
2. Nhập dữ liệu 
(Ví dụ: Thành Phố Hu)
3. Di chuyển chuột ra ngoài bản đồ</t>
  </si>
  <si>
    <t>Màn hình vẫn hiển thị dữ liệu đã nhập không bị mất đi.</t>
  </si>
  <si>
    <t xml:space="preserve">Kiểm tra nút xóa dữ liệu tìm kiếm </t>
  </si>
  <si>
    <t>Xóa toàn bộ dữ liệu hiện đang hiển thị trên thành tìm kiếm</t>
  </si>
  <si>
    <t>Kiểm tra hiển thị nút xóa dữ liệu tìm kiếm</t>
  </si>
  <si>
    <t>Hiển thị nút để xóa dữ liệu đang hiển thị trên thanh tìm kiếm</t>
  </si>
  <si>
    <t xml:space="preserve">1. Bấm vào nút +/-
2. Quan sát bản đồ </t>
  </si>
  <si>
    <t>Màn hình bản đồ được phóng to/thu nhỏ đúng theo yêu cầu.</t>
  </si>
  <si>
    <t>Kiểm tra chức năng thu nhỏ/phóng to ở nút +/-</t>
  </si>
  <si>
    <t>Kiểm tra hiển thị chức năng thu nhỏ/phóng to</t>
  </si>
  <si>
    <t xml:space="preserve">1. Di chuột vào nút +/-
2. Quan sát ở nút +/- </t>
  </si>
  <si>
    <t>Hiển thị tên chức năng thu nhỏ(+)/ phóng to(-) ở giao diện.</t>
  </si>
  <si>
    <t xml:space="preserve">Kiểm tra hiển thị tên chức năng Tìm vị trí của tôi được hoạt động </t>
  </si>
  <si>
    <t>Hiển thị tên chức năng Tìm vị trí của tôi ở giao diện</t>
  </si>
  <si>
    <t xml:space="preserve">Kiểm tra  chức năng Tìm vị trí của tôi được hoạt động </t>
  </si>
  <si>
    <t>Tìm vị trí thành công trong lần cho phép truy cập trang web lần này.</t>
  </si>
  <si>
    <t xml:space="preserve">Kiểm tra  chức năng Tìm vị trí của tôi không được hoạt động </t>
  </si>
  <si>
    <t>Tìm vị trí thành công trong mỗi lần truy cập trang web(không hiển thị lại thông báo cho đợt truy cập sau).</t>
  </si>
  <si>
    <t>Kiểm tra chức năng Tìm vị trí của tôi không thành công</t>
  </si>
  <si>
    <t xml:space="preserve">1. Tìm vị trí thất bại
2. Hiển thị màn hình bản đồ ban đầu </t>
  </si>
  <si>
    <t>Kiểm tra hiển thị tên chức năng Tìm kiếm nâng cao</t>
  </si>
  <si>
    <t xml:space="preserve">1. Di chuột vào nút biểu tượng tìm kiếm 
2. Quan sát nút biểu tượng
</t>
  </si>
  <si>
    <t>Hiển thị tên chức năng tìm kiếm nâng cao</t>
  </si>
  <si>
    <t>Kiểm tra hiển thị chức năng Tìm kiếm nâng cao</t>
  </si>
  <si>
    <t>Kiểm tra tìm kiếm nâng cao khi không nhập và chọn dữ liệu nào</t>
  </si>
  <si>
    <t xml:space="preserve">1. Tìm kiếm nâng cao thất bại 
2. Hệ thống hiển thị thông báo với các trường không nhập và chọn dữ liệu 
</t>
  </si>
  <si>
    <t>Kiểm tra tìm kiếm khi nhập dữ liệu có chứa ký tự đặc biệt</t>
  </si>
  <si>
    <t>Kiểm tra tìm kiếm nâng cao khi chọn loại tìm kiếm là Tìm kiếm xung quanh</t>
  </si>
  <si>
    <t>1. Chọn loại Tìm kiếm xunh quanh</t>
  </si>
  <si>
    <t>Kiểm tra tìm kiếm nâng cao khi chọn loại Tìm kiếm xunh quanh không chọn dữ liệu</t>
  </si>
  <si>
    <t xml:space="preserve">1. Tìm kiếm thất bại 
2. Hiển thị thông báo với những trường không chọn dữ liệu </t>
  </si>
  <si>
    <t>Kiểm tra hiển thị tên chức năng Đo khoảng cách</t>
  </si>
  <si>
    <t>1. Di chuột vào chức năng Đo khoảng cách</t>
  </si>
  <si>
    <t>Hiển thị tên chức năng tương ứng  tiếng việt theo chuẩn Unicode</t>
  </si>
  <si>
    <t>Kiểm tra hiển thị tên chức năng Đo diện tích</t>
  </si>
  <si>
    <t>1. Di chuột vào chức năng Đo diện tích</t>
  </si>
  <si>
    <t>Hiển thị tên chức năng tương ứng tiếng việt theo chuẩn Unicode</t>
  </si>
  <si>
    <t>Kiểm tra hiển thị tên chức năng Xóa phép đo</t>
  </si>
  <si>
    <t>1. Di chuột vào chức năng Xóa phép đo</t>
  </si>
  <si>
    <t>Kiểm tra hiển thị tên chức năng Mở rộng</t>
  </si>
  <si>
    <t>1. Di chuột vào chức năng Mở rộng</t>
  </si>
  <si>
    <t>Hiển thị tên chức năng tương ứng 
tiếng việt theo chuẩn Unicode</t>
  </si>
  <si>
    <t>Đăng nhập bằng SSO-VDeID</t>
  </si>
  <si>
    <t>Chức năng này cho phép thành viên đăng nhập/đăng xuất vào hệ thống trên Hue-S và ứng dụng thông qua 2 hình thức:
- Đăng nhập bằng tài khoản thường (Tài khoản được tạo từ hệ thống)
- Đăng nhập SSO của tỉnh, sử dụng VneID dữ liệu quốc gia về dân cư đảm bảo đăng nhập SSO người dân, doanh nghiệp, CBCCVC của tỉnh; xác thực thông qua SSO của tỉnh.</t>
  </si>
  <si>
    <t>Người dùng có tài khoản xác thực SSO</t>
  </si>
  <si>
    <t>Đăng nhập</t>
  </si>
  <si>
    <t>Kiểm tra hiển thị màn hình đăng nhập</t>
  </si>
  <si>
    <t>1. Người dùng truy cập vào trang đăng nhập hệ thống</t>
  </si>
  <si>
    <t>Hiển thị màn hình đăng nhập</t>
  </si>
  <si>
    <t xml:space="preserve">Kiểm tra giao diện đăng nhập với SSO HUES </t>
  </si>
  <si>
    <t>1. Người dùng truy cập vào trang đăng nhập hệ thống 
2. Kích vào ĐĂNG NHẬP SSO HUES</t>
  </si>
  <si>
    <t>Hiển thị trang đăng nhập SSO HUES</t>
  </si>
  <si>
    <t>1. Người dùng truy cập vào trang đăng nhập hệ thống
2. Nhập Tên đăng nhập hợp lệ 
(Ví dụ: admin.ttcvcx)
3. Nhập mật khẩu hợp lệ 
(Ví dụ: Abcd@12345)
4. Kích ĐĂNG NHẬP</t>
  </si>
  <si>
    <t>1. Đăng nhập thành công.
2. Hiển thị màn hình trang chủ.</t>
  </si>
  <si>
    <t>Kiểm tra đăng nhập với bỏ trống của các trường bắt buộc có dữ liệu</t>
  </si>
  <si>
    <t>1. Người dùng truy cập vào trang đăng nhập hệ thống
2. Nhập dữ liệu với việc bỏ trống dữ liệu của các trường: Tên đăng nhập, Mật khẩu 
4. Kích ĐĂNG NHẬP</t>
  </si>
  <si>
    <t>1. Hiển thị màn hình đăng nhập.
2. Hệ thống hiển thị thông báo  
"Tài khoản không được bỏ trống"và "Mật khẩu không được bỏ trống".</t>
  </si>
  <si>
    <t>Kiểm tra đăng nhập với khoảng trắng của các trường bắt buộc có dữ liệu</t>
  </si>
  <si>
    <t>1. Người dùng truy cập vào trang đăng nhập hệ thống
2. Nhập dữ liệu khoảng trắng với các trường: Tên đăng nhập, Mật khẩu 
4. Kích ĐĂNG NHẬP</t>
  </si>
  <si>
    <t>1. Hiển thị màn hình đăng nhập 
2. Hệ thống hiển thị thông báo "Tài khoản không được bỏ trống"và "Mật khẩu không được bỏ trống".</t>
  </si>
  <si>
    <t>Kiểm tra đăng nhập với tài khoản không tồn tại trong hệ thống</t>
  </si>
  <si>
    <t xml:space="preserve">1. Người dùng truy cập vào trang đăng nhập hệ thống.
2. Nhập dữ liệu các trường không tồn tại trong hệ thống.
4. Kích ĐĂNG NHẬP </t>
  </si>
  <si>
    <t>1. Hiển thị màn hình đăng nhập 
2. Hệ thống hiển thị thông báo
 "Đăng nhập thất bại ".</t>
  </si>
  <si>
    <t>Kiểm tra đăng nhập với Mật khẩu không đúng với Tên đăng nhập</t>
  </si>
  <si>
    <t>1. Người dùng truy cập vào trang đăng nhập hệ thống
2. Nhập dữ liệu Tên đăng nhập 
( Ví dụ: admin.ttcvcx )
3. Nhập dữ liệu Mật khẩu
( Ví dụ: abcd)
4. Kích ĐĂNG NHẬP</t>
  </si>
  <si>
    <t>1. Hiển thị màn hình đăng nhập
2. Hệ thống hiển thị thông báo "Đăng nhập thất bại".</t>
  </si>
  <si>
    <t xml:space="preserve">Kiểm tra đăng nhập với mật khẩu đã được mã hóa </t>
  </si>
  <si>
    <t xml:space="preserve">1. Người dùng truy cập vào trang đăng nhập hệ thống
2. Nhập Mật khẩu </t>
  </si>
  <si>
    <t>Mật khẩu hiển thị dưới dạng được mã hóa (* hoặc .).</t>
  </si>
  <si>
    <t xml:space="preserve">Kiểm tra đăng nhập với nút hiển thị mật khẩu </t>
  </si>
  <si>
    <t>1. Người dùng truy cập vào trang đăng nhập hệ thống
2. Nhập Mật Khẩu 
3. Kích vào nút hiển thị mật khẩu</t>
  </si>
  <si>
    <t>Hiển thị mật khẩu tương ứng đã nhập hoặc hiển thị mật khẩu đã được mã hóa tương ứng với nút hiển thị mật khẩu.</t>
  </si>
  <si>
    <t>Kiểm tra quên mật khẩu ở giao diện đăng nhập</t>
  </si>
  <si>
    <t>1. Người dùng truy cập vào trang đăng nhập hệ thống
2. Kích vào nút Quên mật khẩu?</t>
  </si>
  <si>
    <t>Hiển thị trang khôi phục mật khẩu.</t>
  </si>
  <si>
    <t>Kiểm tra bố cục tổng thể giao diện Đăng nhập</t>
  </si>
  <si>
    <t>Quan sát bố cục, các trường và các tab dữ liệu tương ứng</t>
  </si>
  <si>
    <t>Hiển thị dữ liệu đúng theo yêu cầu.</t>
  </si>
  <si>
    <t>1. Giao diện tự động điều chỉnh, không bị cắt xén nội dung.
2. Màn hình đăng nhập các trường và nút không bị ẩn hoặc chồng lấn.</t>
  </si>
  <si>
    <t>Thống kê</t>
  </si>
  <si>
    <t>Chuyên viên thực hiện  các thống kê gồm:
- Thống kê tổng số lượng cây xanh, theo tuyến, theo khu vực
- Thống kê số lượng cây xanh theo chủng loại, nhóm cây xanh
- Thống kê số lượng cây xanh theo các nghiệp vụ về sâu bệnh
- Thống kê thảm xanh, mặt nước</t>
  </si>
  <si>
    <t>Người dùng đăng nhập có quyền chuyên viên</t>
  </si>
  <si>
    <t>Kiểm tra bố cục tổng thể giao diện thống kê</t>
  </si>
  <si>
    <t>1. Giao diện tự động điều chỉnh, không bị cắt xén nội dung.
2. Màn hình thống kê các trường và nút không bị ẩn hoặc chồng lấn.</t>
  </si>
  <si>
    <t>Phân quyền người dùng</t>
  </si>
  <si>
    <t>Chức năng cho phép QTV thực hiện phân quyền người dùng theo các nhóm người dùng</t>
  </si>
  <si>
    <t>Người dùng đăng nhập có quyền QTV</t>
  </si>
  <si>
    <t>Kiểm tra tính tương thích của giao diện</t>
  </si>
  <si>
    <t>Kiểm tra đăng nhập thành công với các trường dữ liệu bắt buộc hợp lệ</t>
  </si>
  <si>
    <t>1. Quan sát bố cục, bao gồm menu ở góc bên trái và màn hình bản đồ cây xanh bao gồm các tab chức năng tương ứng có trong tài liệu.</t>
  </si>
  <si>
    <t>Kiểm tra hiển thị khi nhập từ khóa tìm kiếm</t>
  </si>
  <si>
    <t>1. Bấm vào ô tìm kiếm 
2. Nhập dữ liệu</t>
  </si>
  <si>
    <t>Hiển thị địa chỉ tương ứng với từ khóa đang được nhập (có scroball nếu có nhiều dữ liệu phù hợp)</t>
  </si>
  <si>
    <t>1. Bấm vào ô tìm kiếm 
2. Nhập dữ liệu 
(Ví dụ: P)</t>
  </si>
  <si>
    <t>Kiểm tra hiển thị màn hình phân quyền người dùng</t>
  </si>
  <si>
    <t>Hiển thị chức năng quản lý Nhân viên/Nhóm nhân viên</t>
  </si>
  <si>
    <t xml:space="preserve">Kiểm tra hiển thị màn hình quản lý nhân viên </t>
  </si>
  <si>
    <t>Hiển thị màn hình quản lý Nhân viên</t>
  </si>
  <si>
    <t>Kiểm tra bố cục tổng thể giao diện quản lý nhân viên</t>
  </si>
  <si>
    <t>Kiểm tra tìm kiếm tên nhân viên hiển thị đúng</t>
  </si>
  <si>
    <t>1. Tìm kiếm thành công
2. Hiển thị đúng tên nhân viên cần tìm</t>
  </si>
  <si>
    <t>1. Tìm kiếm thành công
2. Hiển thị toàn bộ nhân viên có trong hệ thống</t>
  </si>
  <si>
    <t>1. Quan sát nội dung trong ô tìm kiếm</t>
  </si>
  <si>
    <t>Hiển thị đầy đủ nội dung "Nhập tên nhân viên" rõ ràng, không bị che nội dung.</t>
  </si>
  <si>
    <t xml:space="preserve">1. Tìm kiếm thất bại
2. Hệ thống hiển thị thông báo "Bảng trống" </t>
  </si>
  <si>
    <t>1. Bấm vào ô tìm kiếm 
2. Nhập dữ liệu 
(Ví dụ: T)
3. Di chuyển chuột ra ngoài ô tìm kiếm</t>
  </si>
  <si>
    <t>Kiểm tra tìm kiếm khi dữ liệu không có trên hệ thống</t>
  </si>
  <si>
    <t>Tìm kiếm nhân viên</t>
  </si>
  <si>
    <t>Thêm mới nhân viên</t>
  </si>
  <si>
    <t>Kiểm tra hiển thị màn hình thêm mới nhân viên</t>
  </si>
  <si>
    <t>Thêm mới nhân viên với bỏ trống của các trường bắt buộc có dữ liệu</t>
  </si>
  <si>
    <t>1.Hiển thị trang thêm mới
2.Hệ thống thông báo vui lòng nhập dữ liệu tương ứng với trường thông tin bỏ trống</t>
  </si>
  <si>
    <t>Thêm mới nhân viên với bỏ trống của các trường bắt buộc có dữ liệu là các khoảng trắng</t>
  </si>
  <si>
    <t>Hủy bỏ thêm mới</t>
  </si>
  <si>
    <t>1.Hiển thị trang thêm mới
2.Hệ thống không tiến hành lưu dữ liệu, quay lại giao diện quản lý nhân viên</t>
  </si>
  <si>
    <t>Thêm mới nhân viên thành công với dữ liệu hợp lệ</t>
  </si>
  <si>
    <t>1. Thêm mới nhân viên thành công 
2. Hệ thống hiển thị thông báo: "Thêm mới nhân viên thành công"</t>
  </si>
  <si>
    <t>Xóa nhân viên</t>
  </si>
  <si>
    <t>Chỉnh sửa thông tin nhân viên</t>
  </si>
  <si>
    <t>Kiểm tra mở thành công màn hình Xác nhận xóa nhân viên</t>
  </si>
  <si>
    <t>1. Tại màn hình quản lý nhân viên 
2. Chọn chức năng Xóa</t>
  </si>
  <si>
    <t>Hiển thị thành công màn hình xác nhận xóa nhân viên</t>
  </si>
  <si>
    <t xml:space="preserve">Xóa thành công nhân viên </t>
  </si>
  <si>
    <t>Hủy việc xóa nhân viên</t>
  </si>
  <si>
    <t>1. Xóa thành công nhân viên
2. Hệ thống hiển thị thông báo: "Xóa nhân viên thành công"</t>
  </si>
  <si>
    <t>Thêm mới nhân viên với dữ liệu vượt giới hạn cho phép</t>
  </si>
  <si>
    <t>1.Hiển thị trang thêm mới
2.Hệ thống cảnh báo ngay lúc nhập dữ liệu vượt giới hạn
3.Hệ thống thông báo độ dài tối đa được phép nhập</t>
  </si>
  <si>
    <t xml:space="preserve">Kiểm tra thêm mới nhân viên với nút hiển thị mật khẩu </t>
  </si>
  <si>
    <t xml:space="preserve">Kiểm tra thêm mới nhân viên với mật khẩu đã được mã hóa </t>
  </si>
  <si>
    <t>Kiểm tra thêm mới với tài khoản đã tồn tại trong hệ thống</t>
  </si>
  <si>
    <t xml:space="preserve">Kiểm tra tính nhất quán của font chữ và kích thước giao diện </t>
  </si>
  <si>
    <t>Hiển thị danh sách nhân viên với chức năng tương ứng</t>
  </si>
  <si>
    <t>Kiểm tra hiển thị giao diện quản lý nhân viên</t>
  </si>
  <si>
    <t xml:space="preserve">1. Phân quyền thành công 
2. Hệ thống hiển thị thông báo: "Chỉnh sửa nhân viên thành công".
3. Hiển thị màn hình danh sách nhân viên </t>
  </si>
  <si>
    <t>Kiểm tra phân quyền người dùng với thay đổi quyền</t>
  </si>
  <si>
    <t>Hủy việc phân quyền</t>
  </si>
  <si>
    <t xml:space="preserve">1. Xóa không thành công
2. Hiển thị màn hình danh sách nhân viên </t>
  </si>
  <si>
    <t xml:space="preserve">1. Phân quyền không thành công
2. Hiển thị màn hình danh sách nhân viên </t>
  </si>
  <si>
    <t>Kiểm tra phân quyền người dùng với quyền hiện tại</t>
  </si>
  <si>
    <t>Kiểm tra mở thành công chỉnh sửa nhân viên</t>
  </si>
  <si>
    <t>Hiển thị thành công giao diện chỉnh sửa thông tin nhân viên với dữ liệu tương ứng.</t>
  </si>
  <si>
    <t>Chỉnh sửa thông tin nhân viên với bỏ trống của các trường bắt buộc có dữ liệu</t>
  </si>
  <si>
    <t>Chỉnh sửa thông tin nhân viên với bỏ trống của các trường bắt buộc có dữ liệu là các khoảng trắng</t>
  </si>
  <si>
    <t>Chỉnh sửa thông tin nhân viên với dữ liệu vượt giới hạn cho phép</t>
  </si>
  <si>
    <t>Chỉnh sửa thông tin nhân viên với tài khoản đã tồn tại trong hệ thống</t>
  </si>
  <si>
    <t>Chỉnh sửa thông tin nhân viên với email đã tồn tại trong hệ thống</t>
  </si>
  <si>
    <t>Chỉnh sửa quyền người dùng với quyền hiện tại</t>
  </si>
  <si>
    <t>Chỉnh sửa quyền người dùng với thay đổi quyền</t>
  </si>
  <si>
    <t xml:space="preserve">1. Chỉnh sửa thành công
2. Hệ thống hiển thị thông báo: "Chỉnh sửa nhân viên thành công".
3. Hiển thị màn hình danh sách nhân viên </t>
  </si>
  <si>
    <t>Hủy việc Chỉnh sửa</t>
  </si>
  <si>
    <t>Thống kê chủng loại cây</t>
  </si>
  <si>
    <t>Kiểm tra hiển thị màn hình thống kê chủng loại cây</t>
  </si>
  <si>
    <t xml:space="preserve">Kiểm tra hiển thị màn hình thống kê </t>
  </si>
  <si>
    <t>1. Chọn loại thống kê chủng loại cây</t>
  </si>
  <si>
    <t>Kiểm tra thống kê chủng loại cây theo khu vực</t>
  </si>
  <si>
    <t>1. Thống kê thành công 
2. Hiển thị dữ liệu đúng theo yêu cầu</t>
  </si>
  <si>
    <t>Kiểm tra thống kê chủng loại cây theo Tuyến</t>
  </si>
  <si>
    <t>1. Chọn Tuyến
(Ví dụ: Văn Lang)
2. Kích Lọc</t>
  </si>
  <si>
    <t>1. Thống kê thành công
2. Hiển thị dữ liệu đúng theo yêu cầu</t>
  </si>
  <si>
    <t>Kiểm tra thống kê chủng loại cây theo khu vực khi không có dữ liệu</t>
  </si>
  <si>
    <t>Kiểm tra thống kê chủng loại cây theo Tuyến khi không có dữ liệu</t>
  </si>
  <si>
    <t>1. Thống kê thất bại
2. Hiển thị dữ liệu: "Bảng trống"</t>
  </si>
  <si>
    <t xml:space="preserve">1. Thống kê thất bại
2. Hiển thị dữ liệu: "Bảng trống"
</t>
  </si>
  <si>
    <t>Kiểm tra thống kê theo chủng loại cây</t>
  </si>
  <si>
    <t>Kiểm tra thống kê theo chủng loại cây khi không có dữ liệu</t>
  </si>
  <si>
    <t>1. Thống kê thất bại 
2. Hiển thị dữ liệu: "Bảng trống"</t>
  </si>
  <si>
    <t xml:space="preserve">Kiểm tra thống kê hiển thị tất cả dữ liệu </t>
  </si>
  <si>
    <t>Kiểm tra xuất excel thành công khi đã thống kê theo Khu vực</t>
  </si>
  <si>
    <t>Kiểm tra xuất excel thành công khi đã thống kê theo Tuyến</t>
  </si>
  <si>
    <t>Kiểm tra xuất excel thành công khi đã thống kê theo Chủng loại cây</t>
  </si>
  <si>
    <t>1. Hệ thống tiến hành tải file sau khi chọn chức năng Xuất excel
2. Xuất file excel thành công</t>
  </si>
  <si>
    <t xml:space="preserve">Kiểm tra hiển thị dữ liệu biểu đồ thống kê </t>
  </si>
  <si>
    <t xml:space="preserve">1. Hiển thị biểu đồ toàn bộ dữ liệu cây xanh của tỉnh </t>
  </si>
  <si>
    <t>Thống kê theo đường kính thân</t>
  </si>
  <si>
    <t>Kiểm tra hiển thị màn hình thống kê theo đường kính thân</t>
  </si>
  <si>
    <t>1. Chọn loại thống kê theo đường kính thân</t>
  </si>
  <si>
    <t>Kiểm tra thống kê đường kính thân theo khu vực</t>
  </si>
  <si>
    <t>Kiểm tra thống kê đường kính thân theo Tuyến</t>
  </si>
  <si>
    <t>Kiểm tra thống kê đường kính thân theo khu vực khi không có dữ liệu</t>
  </si>
  <si>
    <t>Kiểm tra thống kê đường kính thân theo Tuyến khi không có dữ liệu</t>
  </si>
  <si>
    <t>Thống kê diện tích, che phủ</t>
  </si>
  <si>
    <t>Kiểm tra hiển thị màn hình thống kê diện tích, che phủ</t>
  </si>
  <si>
    <t>1. Chọn loại thống kê diện tích, che phủ</t>
  </si>
  <si>
    <t xml:space="preserve">Kiểm tra thống kê tìm kiếm theo từ khóa </t>
  </si>
  <si>
    <t>1. Nhập từ khóa
(Ví dụ: Ph)</t>
  </si>
  <si>
    <t>Kiểm tra thống kê tìm kiếm theo từ khóa khi không có dữ liệu</t>
  </si>
  <si>
    <t>1. Nhập từ khóa
(Ví dụ: Tây Lộc)</t>
  </si>
  <si>
    <t>1. Thống kê thành công
2. Hiển thị dữ liệu: "Không có dữ liệu"</t>
  </si>
  <si>
    <t>Kiểm tra thống kê theo Nhóm cây xanh</t>
  </si>
  <si>
    <t>1. Chọn Nhóm</t>
  </si>
  <si>
    <t xml:space="preserve">1. Hiển thị giao diện Nhóm cây xanh </t>
  </si>
  <si>
    <t>Thống kê sâu, bệnh cây</t>
  </si>
  <si>
    <t>Kiểm tra hiển thị màn hình thống kê sâu, bệnh cây</t>
  </si>
  <si>
    <t>1. Chọn loại thống kê sâu, bệnh cây</t>
  </si>
  <si>
    <t>1. Hiển thị màn hình Thống kê sâu, bệnh cây
2. Hiển thị toàn bộ dữ liệu sâu, bệnh cây</t>
  </si>
  <si>
    <t>Kiểm tra sắp xếp a-z , z-a của các cột dữ liệu có chức năng sắp xếp</t>
  </si>
  <si>
    <t>1. Kích vào mỗi tên có chức năng sắp xếp ở cột muốn sắp xếp a-z, z-a: STT, Tên chủng loại cây, Tên khoa học</t>
  </si>
  <si>
    <t xml:space="preserve">1. Hệ thống hiển thị dữ liệu đúng với cách chọn sắp xếp </t>
  </si>
  <si>
    <t>Thống kê ô trống</t>
  </si>
  <si>
    <t>Kiểm tra hiển thị màn hình thống kê ô trống</t>
  </si>
  <si>
    <t>1. Chọn loại thống kê ô trống</t>
  </si>
  <si>
    <t>1. Hiển thị màn hình Thống kê ô trống
2. Hiển thị toàn bộ dữ liệu sâu, bệnh cây</t>
  </si>
  <si>
    <t>Kiểm tra thống kê ô trống theo khu vực</t>
  </si>
  <si>
    <t>Kiểm tra thống kê ô trống theo Tuyến</t>
  </si>
  <si>
    <t>Kiểm tra thống kê ô trống theo khu vực khi không có dữ liệu</t>
  </si>
  <si>
    <t>Kiểm tra thống kê ô trống theo Tuyến khi không có dữ liệu</t>
  </si>
  <si>
    <t>Thống kê cây xanh, ô trống</t>
  </si>
  <si>
    <t>Kiểm tra hiển thị màn hình thống kê cây xanh, ô trống</t>
  </si>
  <si>
    <t>1. Hiển thị màn hình Thống kê cây xanh, ô trống
2. Hiển thị toàn bộ dữ liệu cây xanh, ô trống</t>
  </si>
  <si>
    <t xml:space="preserve">Kiểm tra xuất excel thành công </t>
  </si>
  <si>
    <t>DN01</t>
  </si>
  <si>
    <t>DN02</t>
  </si>
  <si>
    <t>DN03</t>
  </si>
  <si>
    <t>DN04</t>
  </si>
  <si>
    <t>DN05</t>
  </si>
  <si>
    <t>DN06</t>
  </si>
  <si>
    <t>DN07</t>
  </si>
  <si>
    <t>DN08</t>
  </si>
  <si>
    <t>DN09</t>
  </si>
  <si>
    <t>DN10</t>
  </si>
  <si>
    <t>DN11</t>
  </si>
  <si>
    <t>DN12</t>
  </si>
  <si>
    <t>DN13</t>
  </si>
  <si>
    <t>TKCLC01</t>
  </si>
  <si>
    <t>TKCLC02</t>
  </si>
  <si>
    <t>TKCLC03</t>
  </si>
  <si>
    <t>TKCLC04</t>
  </si>
  <si>
    <t>TKCLC05</t>
  </si>
  <si>
    <t>TKCLC06</t>
  </si>
  <si>
    <t>TKCLC07</t>
  </si>
  <si>
    <t>TKCLC08</t>
  </si>
  <si>
    <t>TKCLC09</t>
  </si>
  <si>
    <t>TKCLC10</t>
  </si>
  <si>
    <t>TKCLC11</t>
  </si>
  <si>
    <t>TKCLC12</t>
  </si>
  <si>
    <t>TKCLC13</t>
  </si>
  <si>
    <t>TKCLC14</t>
  </si>
  <si>
    <t>TKCLC15</t>
  </si>
  <si>
    <t>TKCLC16</t>
  </si>
  <si>
    <t>TKDKT01</t>
  </si>
  <si>
    <t>TKDKT02</t>
  </si>
  <si>
    <t>TKDKT03</t>
  </si>
  <si>
    <t>TKDKT04</t>
  </si>
  <si>
    <t>TKDKT05</t>
  </si>
  <si>
    <t>TKDKT06</t>
  </si>
  <si>
    <t>TKDKT07</t>
  </si>
  <si>
    <t>TKDKT08</t>
  </si>
  <si>
    <t>TKDKT09</t>
  </si>
  <si>
    <t>TKDKT10</t>
  </si>
  <si>
    <t>TKDKT11</t>
  </si>
  <si>
    <t>TKDKT12</t>
  </si>
  <si>
    <t>TKDTCP01</t>
  </si>
  <si>
    <t>TKDTCP03</t>
  </si>
  <si>
    <t>TKDTCP04</t>
  </si>
  <si>
    <t>TKDTCP05</t>
  </si>
  <si>
    <t>TKDTCP06</t>
  </si>
  <si>
    <t>TKDTCP07</t>
  </si>
  <si>
    <t>TKDTCP08</t>
  </si>
  <si>
    <t>TKDTCP09</t>
  </si>
  <si>
    <t>TKDTCP10</t>
  </si>
  <si>
    <t>TKDTCP11</t>
  </si>
  <si>
    <t>TKDTCP12</t>
  </si>
  <si>
    <t>TKDTCP13</t>
  </si>
  <si>
    <t>TKDTCP14</t>
  </si>
  <si>
    <t>TKDTCP15</t>
  </si>
  <si>
    <t>TKOT01</t>
  </si>
  <si>
    <t>TKOT02</t>
  </si>
  <si>
    <t>TKOT03</t>
  </si>
  <si>
    <t>TKOT04</t>
  </si>
  <si>
    <t>TKOT05</t>
  </si>
  <si>
    <t>TKOT06</t>
  </si>
  <si>
    <t>TKOT07</t>
  </si>
  <si>
    <t>TKOT08</t>
  </si>
  <si>
    <t>TKOT09</t>
  </si>
  <si>
    <t>TKOT10</t>
  </si>
  <si>
    <t>TKOT11</t>
  </si>
  <si>
    <t>TKOT12</t>
  </si>
  <si>
    <t>TKCXOT01</t>
  </si>
  <si>
    <t>TKCXOT02</t>
  </si>
  <si>
    <t>TKCXOT03</t>
  </si>
  <si>
    <t>TKCXOT04</t>
  </si>
  <si>
    <t>TKCXOT05</t>
  </si>
  <si>
    <t>TKCXOT06</t>
  </si>
  <si>
    <t>Ngày : 5/5/2025</t>
  </si>
  <si>
    <t>PQ01</t>
  </si>
  <si>
    <t>PQ02</t>
  </si>
  <si>
    <t>PQ03</t>
  </si>
  <si>
    <t>PQ04</t>
  </si>
  <si>
    <t>PQ05</t>
  </si>
  <si>
    <t>PQ06</t>
  </si>
  <si>
    <t>PQ07</t>
  </si>
  <si>
    <t>PQ08</t>
  </si>
  <si>
    <t>TKNV01</t>
  </si>
  <si>
    <t>TKNV02</t>
  </si>
  <si>
    <t>TKNV03</t>
  </si>
  <si>
    <t>TKNV04</t>
  </si>
  <si>
    <t>TKNV05</t>
  </si>
  <si>
    <t>TKNV06</t>
  </si>
  <si>
    <t>TKNV07</t>
  </si>
  <si>
    <t>TKNV08</t>
  </si>
  <si>
    <t>TMNV01</t>
  </si>
  <si>
    <t>TMNV02</t>
  </si>
  <si>
    <t>TMNV03</t>
  </si>
  <si>
    <t>TMNV04</t>
  </si>
  <si>
    <t>TMNV05</t>
  </si>
  <si>
    <t>TMNV06</t>
  </si>
  <si>
    <t>TMNV07</t>
  </si>
  <si>
    <t>TMNV08</t>
  </si>
  <si>
    <t>TMNV09</t>
  </si>
  <si>
    <t>TMNV10</t>
  </si>
  <si>
    <t>CSTTNV01</t>
  </si>
  <si>
    <t>CSTTNV02</t>
  </si>
  <si>
    <t>CSTTNV03</t>
  </si>
  <si>
    <t>CSTTNV04</t>
  </si>
  <si>
    <t>CSTTNV05</t>
  </si>
  <si>
    <t>CSTTNV06</t>
  </si>
  <si>
    <t>CSTTNV07</t>
  </si>
  <si>
    <t>CSTTNV08</t>
  </si>
  <si>
    <t>CSTTNV09</t>
  </si>
  <si>
    <t>XoaNV01</t>
  </si>
  <si>
    <t>XoaNV02</t>
  </si>
  <si>
    <t>XoaNV03</t>
  </si>
  <si>
    <t>DVGPS01</t>
  </si>
  <si>
    <t>DVGPS02</t>
  </si>
  <si>
    <t>DVGPS03</t>
  </si>
  <si>
    <t>DVGPS04</t>
  </si>
  <si>
    <t>DVGPS05</t>
  </si>
  <si>
    <t>DVGPS06</t>
  </si>
  <si>
    <t>DVGPS07</t>
  </si>
  <si>
    <t>DVGPS08</t>
  </si>
  <si>
    <t>DVGPS09</t>
  </si>
  <si>
    <t>DVGPS10</t>
  </si>
  <si>
    <t>DVGPS11</t>
  </si>
  <si>
    <t>DVGPS12</t>
  </si>
  <si>
    <t>DVGPS13</t>
  </si>
  <si>
    <t>DVGPS14</t>
  </si>
  <si>
    <t>DVGPS15</t>
  </si>
  <si>
    <t>DVGPS16</t>
  </si>
  <si>
    <t>DVGPS17</t>
  </si>
  <si>
    <t>DVGPS18</t>
  </si>
  <si>
    <t>DVGPS19</t>
  </si>
  <si>
    <t>DVGPS20</t>
  </si>
  <si>
    <t>DVGPS21</t>
  </si>
  <si>
    <t>DVGPS22</t>
  </si>
  <si>
    <t>DVGPS23</t>
  </si>
  <si>
    <t>DVGPS24</t>
  </si>
  <si>
    <t>DVGPS25</t>
  </si>
  <si>
    <t>DVGPS26</t>
  </si>
  <si>
    <t>DVGPS27</t>
  </si>
  <si>
    <t>DVGPS28</t>
  </si>
  <si>
    <t>DVGPS29</t>
  </si>
  <si>
    <t>DVGPS30</t>
  </si>
  <si>
    <t>DVGPS31</t>
  </si>
  <si>
    <t>DVGPS32</t>
  </si>
  <si>
    <t>Ngày : 05/05/2025</t>
  </si>
  <si>
    <t>Trình diễn bản đồ tổng hợp</t>
  </si>
  <si>
    <t>Trình diễn bản đồ tổng hợp(cây xanh, thảm xanh, mặt nước)</t>
  </si>
  <si>
    <t>Chuyên viên thực hiện các thao tác trên bản đồ:
- Di chuyển, phóng to, thu nhỏ trên bản đồ
- Thay đổi bản đồ nền
- Bật tắt các lớp dữ liệu</t>
  </si>
  <si>
    <t>Ngày : 6/5/2025</t>
  </si>
  <si>
    <t>TDBDCX01</t>
  </si>
  <si>
    <t>Kiểm tra hiển thị màn hình bản đồ cây xanh</t>
  </si>
  <si>
    <t xml:space="preserve">Kiểm tra di chuyển bản đồ </t>
  </si>
  <si>
    <t>1. Đăng nhập vào hệ thống bằng tài khoản chuyên viên
2. Truy cập vào bản đồ cây xanh</t>
  </si>
  <si>
    <t>1. Di chuyển chuột và kéo bản đồ về các hướng khác nhau.</t>
  </si>
  <si>
    <t>Kiểm tra hiển thị chức năng thay đổi bản đồ nền</t>
  </si>
  <si>
    <t>1. Chọn Mở rộng ở bản đồ</t>
  </si>
  <si>
    <t>Kiểm tra hiển thị tên chức năng Bản đồ địa hình</t>
  </si>
  <si>
    <t>Kiểm tra hiển thị tên chức năng Dữ liệu hình ảnh</t>
  </si>
  <si>
    <t>1. Di chuyển chuột vào chức năng Bản đồ địa hình</t>
  </si>
  <si>
    <t>Kiểm tra hiển thị tên chức năng Bản đồ cây xanh</t>
  </si>
  <si>
    <t>1. Di chuyển chuột vào chức năng Bản đồ cây xanh</t>
  </si>
  <si>
    <t>Kiểm tra thay đổi bản đồ địa hình</t>
  </si>
  <si>
    <t>1. Chọn Bản đồ địa hình</t>
  </si>
  <si>
    <t>Kiểm tra thay đổi bản đồ dữ liệu hình ảnh</t>
  </si>
  <si>
    <t>1. Chọn Dữ liệu hình ảnh</t>
  </si>
  <si>
    <t>Kiểm tra thay đổi bản đồ cây xanh</t>
  </si>
  <si>
    <t>1. Chọn Bản đồ cây xanh</t>
  </si>
  <si>
    <t>Kiểm tra chọn bản đồ nền</t>
  </si>
  <si>
    <t>Kiểm tra chọn lớp chuyên đề</t>
  </si>
  <si>
    <t>Kiểm tra chọn Đường kính thân</t>
  </si>
  <si>
    <t>1. Chọn Đường kính thân cần hiển thị: Cây loại 1; Cây loại 2; Cây loại 3</t>
  </si>
  <si>
    <t>TDBDCX02</t>
  </si>
  <si>
    <t>TDBDCX03</t>
  </si>
  <si>
    <t>TDBDCX04</t>
  </si>
  <si>
    <t>TDBDCX05</t>
  </si>
  <si>
    <t>TDBDCX06</t>
  </si>
  <si>
    <t>TDBDCX07</t>
  </si>
  <si>
    <t>TDBDCX08</t>
  </si>
  <si>
    <t>TDBDCX09</t>
  </si>
  <si>
    <t>TDBDCX10</t>
  </si>
  <si>
    <t>TDBDCX12</t>
  </si>
  <si>
    <t>TDBDCX13</t>
  </si>
  <si>
    <t>TDBDCX14</t>
  </si>
  <si>
    <t>Tìm kiếm địa chỉ trên bản đồ</t>
  </si>
  <si>
    <t>Chức năng cho phép chuyên viên tìm kiếm địa chỉ trên bản đồ bằng cách nhập vào ô tìm kiếm địa chỉ</t>
  </si>
  <si>
    <t>TKDC01</t>
  </si>
  <si>
    <t xml:space="preserve">Kiểm tra hiển thị tìm kiếm trên bản đồ </t>
  </si>
  <si>
    <t>1. Truy cập bằng tài khoản chuyên viên
2. Chọn Bản đồ cây xanh</t>
  </si>
  <si>
    <t>TKDC02</t>
  </si>
  <si>
    <t>TKDC03</t>
  </si>
  <si>
    <t>TKDC04</t>
  </si>
  <si>
    <t>TKDC05</t>
  </si>
  <si>
    <t>TKDC06</t>
  </si>
  <si>
    <t>TKDC07</t>
  </si>
  <si>
    <t>TKDC08</t>
  </si>
  <si>
    <t>TKDC09</t>
  </si>
  <si>
    <t>TKDC10</t>
  </si>
  <si>
    <t>TKDC11</t>
  </si>
  <si>
    <t>Tìm kiếm cây xanh trên bản đồ</t>
  </si>
  <si>
    <t>Chuyên viên tìm kiếm cây xanh trên bản đồ bằng các cách: 
- Tìm kiếm cây xanh trên bản đồ theo từ khóa
- Tìm kiếm cây xanh trên bản đồ theo trường thuộc tính
- Tìm kiếm cây xanh theo vị trí
- Chuyển đổi nền vệ tinh và nền địa hình để xác định vị trí cây xanh</t>
  </si>
  <si>
    <t xml:space="preserve">Kiểm tra hiển thị tìm kiếm cây xanh trên bản đồ </t>
  </si>
  <si>
    <t>1. Truy cập bằng tài khoản chuyên viên
2. Chọn Bản đồ cây xanh
3. Chọn tìm kiếm nâng cao</t>
  </si>
  <si>
    <t>1. Tìm kiếm thành công 
2. Hiển thị danh sách cây tương ứng với tiêu chí tìm kiếm.</t>
  </si>
  <si>
    <t>1. Tìm kiếm thất bại.
2. Hệ thống hiển thị thông báo: 
"Không tìm thấy dữ liệu tương ứng."</t>
  </si>
  <si>
    <t>Kiểm tra tìm kiếm cây xanh khi không có dữ liệu</t>
  </si>
  <si>
    <t>Kiểm tra tìm kiếm cây xanh hiển thị đúng</t>
  </si>
  <si>
    <t>Kiểm tra tìm kiếm cây xanh khi không chọn lớp chuyên đề</t>
  </si>
  <si>
    <t>1. Tìm kiếm thất bại.
2. Hệ thống hiển thị thông báo: 
"Vui lòng chọn lớp chuyên đề"</t>
  </si>
  <si>
    <t>TKCX01</t>
  </si>
  <si>
    <t>TKCX02</t>
  </si>
  <si>
    <t>TKCX03</t>
  </si>
  <si>
    <t>TKCX04</t>
  </si>
  <si>
    <t>Tìm kiếm thảm xanh trên bản đồ</t>
  </si>
  <si>
    <t>Chuyên viên tìm kiếm thảm xanh trên bản đồ bằng các cách:
- Tìm kiếm thảm xanh trên bản đồ theo từ khóa
- Tìm kiếm thảm xanh trên bản đồ theo trường thuộc tính</t>
  </si>
  <si>
    <t xml:space="preserve">Kiểm tra hiển thị tìm kiếm thảm xanh trên bản đồ </t>
  </si>
  <si>
    <t>Kiểm tra tìm kiếm thảm xanh hiển thị đúng</t>
  </si>
  <si>
    <t>Kiểm tra tìm kiếm thảm xanh khi không có dữ liệu</t>
  </si>
  <si>
    <t>Kiểm tra tìm kiếm thảm xanh khi không chọn lớp chuyên đề</t>
  </si>
  <si>
    <t>1. Nhập dữ liệu cây xanh tìm kiếm 
(Ví dụ: CheckVuonHoa)
2. Không chọn lớp chuyên đề 
3. Nhấn tìm kiếm</t>
  </si>
  <si>
    <t>1. Nhập dữ liệu thảm xanh tìm kiếm 
(Ví dụ: CheckVuon)
2. Chọn Lớp chuyên đề 
(Ví dụ:  Thảm Xanh)
3. Nhấn Tìm kiếm</t>
  </si>
  <si>
    <t>1. Nhập dữ liệu tìm kiếm 
(Ví dụ: CheckVuonHoa)
2. Chọn Lớp chuyên đề 
(Ví dụ: Thảm Xanh)
3. Nhấn Tìm kiếm</t>
  </si>
  <si>
    <t>Hiển thị giao diện tương ứng Tìm kiếm xunh quanh</t>
  </si>
  <si>
    <t>Kiểm tra tính tương thích của giao diện quản lý nhân viên</t>
  </si>
  <si>
    <t>Hoàng Thanh Tùng</t>
  </si>
  <si>
    <t>1.0</t>
  </si>
  <si>
    <t>29/04/2025</t>
  </si>
  <si>
    <t>Tiến hành viết testcases</t>
  </si>
  <si>
    <t>Văn Phước Hãi Tùng</t>
  </si>
  <si>
    <t>Hủy việc tìm kiếm</t>
  </si>
  <si>
    <t>1. Nhập dữ liệu cây xanh 
(Ví dụ: Phượng vàng)
2. Không chọn lớp chuyên đề 
3. Nhấn tìm kiếm</t>
  </si>
  <si>
    <t>1. Nhập dữ liệu cây xanh 
(Ví dụ: Thanh)
2. Chọn Lớp chuyên đề 
(Ví dụ: Cây xanh)
3. Nhấn Tìm kiếm</t>
  </si>
  <si>
    <t>1. Nhập dữ liệu cây xanh  
(Ví dụ: Tùng bút)
2. Chọn Lớp chuyên đề 
(Ví dụ: Cây xanh)
3. Nhấn Tìm kiếm</t>
  </si>
  <si>
    <t>1. Nhập dữ liệu cây xanh
(Ví dụ: Phượng vàng)
2. Chọn lớp chuyên đề
(Ví dụ: Cây xanh)
3. Nhấn Hủy</t>
  </si>
  <si>
    <t>1. Tìm kiếm không thành công
2. Hiển thị màn hình bản đồ cây xanh, không thực hiện chức năng tìm kiếm</t>
  </si>
  <si>
    <t>TKCX05</t>
  </si>
  <si>
    <t>1. Nhập dữ liệu thảm xanh tìm kiếm 
(Ví dụ: CheckVuon)
2. Chọn Lớp chuyên đề 
(Ví dụ:  Thảm Xanh)
3. Nhấn Hủy</t>
  </si>
  <si>
    <t>Tìm kiếm mặt nước trên bản đồ</t>
  </si>
  <si>
    <t>Chuyên viên tìm kiếm mặt nước trên bản đồ bằng các cách:
- Tìm kiếm mặt nước trên bản đồ theo từ khóa
- Tìm kiếm mặt nước trên bản đồ theo trường thuộc tính</t>
  </si>
  <si>
    <t>Ngày : 7/5/2025</t>
  </si>
  <si>
    <t xml:space="preserve">Kiểm tra hiển thị tìm kiếm mặt nước trên bản đồ </t>
  </si>
  <si>
    <t>Kiểm tra tìm kiếm mặt nước hiển thị đúng</t>
  </si>
  <si>
    <t>1. Nhập dữ liệu tìm kiếm 
(Ví dụ: CheckMatNuoc)
2. Chọn Lớp chuyên đề 
(Ví dụ: Mặt Nước)
3. Nhấn Tìm kiếm</t>
  </si>
  <si>
    <t>Kiểm tra tìm kiếm mặt nước khi không có dữ liệu</t>
  </si>
  <si>
    <t>1. Nhập dữ liệu thảm xanh tìm kiếm 
(Ví dụ: ChecMat)
2. Chọn Lớp chuyên đề 
(Ví dụ:  Mặt Nước)
3. Nhấn Tìm kiếm</t>
  </si>
  <si>
    <t>Kiểm tra tìm kiếm mặt nước khi không chọn lớp chuyên đề</t>
  </si>
  <si>
    <t>1. Nhập dữ liệu thảm xanh tìm kiếm 
(Ví dụ: CheckMatNuoc)
2. Không chọn lớp chuyên đề 
3. Nhấn tìm kiếm</t>
  </si>
  <si>
    <t>1. Nhập dữ liệu tìm kiếm 
(Ví dụ: CheckVuon)
2. Chọn Lớp chuyên đề 
(Ví dụ:  Thảm Xanh)
3. Nhấn Hủy</t>
  </si>
  <si>
    <t>TKMN01</t>
  </si>
  <si>
    <t>TKMN02</t>
  </si>
  <si>
    <t>TKMN03</t>
  </si>
  <si>
    <t>TKMN04</t>
  </si>
  <si>
    <t>TKMN05</t>
  </si>
  <si>
    <t>Đo khoảng cách</t>
  </si>
  <si>
    <t>Chức năng cho phép chuyên viên sử dụng công cụ đo khoảng cách để đo khoảng cách giữa 2 điểm</t>
  </si>
  <si>
    <t>Kiểm tra chức năng đo khoảng cách hoạt động</t>
  </si>
  <si>
    <t>1. Truy cập vào bản đồ cây xanh
2. Chọn chức năng đo khoảng cách</t>
  </si>
  <si>
    <t>Hiển thị con trỏ chuột để chọn 2 điểm bất kỳ để đo khoảng cách giữa 2 điểm</t>
  </si>
  <si>
    <t>Kiểm tra đo khoảng cách thành công giữa 2 điểm hợp lệ</t>
  </si>
  <si>
    <t>1. Chọn chức năng đo khoảng cách
2. Nhấn chọn điểm A 
3. Nhấn chọn điểm B</t>
  </si>
  <si>
    <t>1. Hệ thống hiển thị thông báo khoảng cách giữa điểm A và điểm B (ví dụ: "Khoảng cách: 50 mét")
2. Khoảng cách hiển thị chính xác, phù hợp với dữ liệu bản đồ.</t>
  </si>
  <si>
    <t>Kiểm tra đo khoảng cách khi chọn cùng 1 điểm</t>
  </si>
  <si>
    <t>1. Chọn chức năng đo khoảng cách 
2. Nhấn chọn điểm A 
3. Nhấn chọn tiếp điểm A</t>
  </si>
  <si>
    <t>1. Đo khoảng cách thất bại 
2. Hệ thống hiển thị thống báo: "Vui lòng chọn 2 điểm khác nhau"</t>
  </si>
  <si>
    <t>Kiểm tra đo khoảng cách khi chọn 1 điểm sau đó thoát chức năng</t>
  </si>
  <si>
    <t>1. Chọn chức năng đo khoảng cách 
2. Nhấn chọn điểm A 
3. Chuyển sang chức năng khác 
( Ví dụ: Tìm kiếm)</t>
  </si>
  <si>
    <t>1. Hệ thống không hiển thị khoảng cách, thoát công cụ đo</t>
  </si>
  <si>
    <t xml:space="preserve">Kiểm tra đo khoảng cách khi không chọn điểm </t>
  </si>
  <si>
    <t>1. Chọn chức năng đo khoảng cách 
2. Không chọn điểm nào 
3. Thoát công cụ đo</t>
  </si>
  <si>
    <t>DKC01</t>
  </si>
  <si>
    <t>DKC02</t>
  </si>
  <si>
    <t>DKC03</t>
  </si>
  <si>
    <t>DKC04</t>
  </si>
  <si>
    <t>DKC05</t>
  </si>
  <si>
    <t>Chỉ dẫn đường đi</t>
  </si>
  <si>
    <t>Chức năng cho phép chuyên viên chọn điểm muốn đến, hệ thống chỉ đường từ vị trí hiện tại</t>
  </si>
  <si>
    <t>1. Hiển thị bản đồ cây xanh bao gồm: cây xanh, thảm xanh, mặt nước 
2. Hiển thị hộp thoại chứa thông tin thuộc tính cây và các nút chức năng</t>
  </si>
  <si>
    <t>1. Truy cập vào bản đồ cây xanh
2. Chọn cây xanh bất kỳ</t>
  </si>
  <si>
    <t xml:space="preserve">Kiểm tra hiển thị hộp thoại chứa thông tin cây và các nút chức năng </t>
  </si>
  <si>
    <t>CDDD01</t>
  </si>
  <si>
    <t>Kiểm tra chỉ dường đi thành công tới cây xanh hợp lệ</t>
  </si>
  <si>
    <t>1. Chọn cây xanh bất kỳ 
2. Nhấn chọn nút chỉ dẫn đường đi</t>
  </si>
  <si>
    <t>Kiểm tra chỉ đường đi khi tắt định vị GPS</t>
  </si>
  <si>
    <t>1. Tắt định vị GPS
2. Chọn cây xanh bất kỳ 
3. Nhấn chọn nút chỉ dẫn đường đi</t>
  </si>
  <si>
    <t>1. Hệ thống hiển thị thông báo: "Vui lòng bật định vị để sử dụng chức năng chỉ dẫn đường đi".
2. Đường đi không được vẽ trên bản đồ.</t>
  </si>
  <si>
    <t>Kiểm tra chỉ dẫn đường đi cho nhiều cây xanh</t>
  </si>
  <si>
    <t>1. Chọn cây xanh bất kỳ 
2. Nhấn chọn nút chỉ dẫn đường đi 
3. Chọn lại cây xanh khác 
4. Nhấn lại chọn nút chỉ dẫn đường đi</t>
  </si>
  <si>
    <t>1. Hệ thống vẽ đường đi và hướng dẫn đường đi từ vị trí đứng đến cây xanh trên bản đồ
2. Hướng dẫn các bước di chuyển được hiển thị rõ ràng</t>
  </si>
  <si>
    <t>1. Hệ thống vẽ đường đi và hướng dẫn đường đi từ vị trí đứng đến cây xanh trên bản đồ. 
2. Đường đi trước đó được xóa 
3. Không có lỗi hoặc gián đoạn khi thực hiện liên tục</t>
  </si>
  <si>
    <t xml:space="preserve">Kiểm tra hiển thị thông tin chi tiết cây xanh </t>
  </si>
  <si>
    <t xml:space="preserve">1. Truy cập vào bản đồ cây xanh
2. Chọn cây xanh bất kỳ
3. Nhấn chọn Chi tiết </t>
  </si>
  <si>
    <t xml:space="preserve">1. Hiển thị trang chi tiết cây xanh bao gồm: hình ảnh, thông tin cây, bản đồ vị trí cây hiện tại </t>
  </si>
  <si>
    <t>Kiểm tra chức năng phóng tới cây xanh</t>
  </si>
  <si>
    <t>1. Truy cập vào bản đồ cây xanh
2. Chọn cây xanh bất kỳ
3. Nhấn chọn Phóng tới</t>
  </si>
  <si>
    <t>1. Màn hình tự động phóng to tới địa điểm cây đã chọn</t>
  </si>
  <si>
    <t>Kiểm tra hiển thị thông tin cơ bản của cây</t>
  </si>
  <si>
    <t>1. Chọn cây xanh bất kỳ</t>
  </si>
  <si>
    <t xml:space="preserve">Hiển thị đầy đủ thông tin của cây và hình ảnh. </t>
  </si>
  <si>
    <t>CDDD02</t>
  </si>
  <si>
    <t>CDDD03</t>
  </si>
  <si>
    <t>CDDD04</t>
  </si>
  <si>
    <t>CDDD05</t>
  </si>
  <si>
    <t>CDDD06</t>
  </si>
  <si>
    <t>CDDD07</t>
  </si>
  <si>
    <t>Xuất mã QR</t>
  </si>
  <si>
    <t>Chức năng cho phép hệ thống xuất mã QR của mỗi cây</t>
  </si>
  <si>
    <t>Kiểm tra hiển thị thông tin chi tiết của cây xanh</t>
  </si>
  <si>
    <t xml:space="preserve">1. Truy cập vào bản đồ cây xanh
2. Nhấn chọn cây xanh bất kỳ 
3. Nhấn chọn xem thông tin chi tiết </t>
  </si>
  <si>
    <t xml:space="preserve">1. Hiển thị trang chi tiết cây xanh bao gồm:mã QR; hình ảnh; thông tin cây; bản đồ vị trí cây hiện tại; </t>
  </si>
  <si>
    <t>Kiểm tra bố cục tổng thể giao diện thông tin chi tiết của cây</t>
  </si>
  <si>
    <t>XMQR01</t>
  </si>
  <si>
    <t>1. Nhấn chọn Xuất mã QR</t>
  </si>
  <si>
    <t>1. Hệ thống tiến hành xuất mã QR bên dưới chức năng</t>
  </si>
  <si>
    <t>Kiểm tra xuất mã QR thành công</t>
  </si>
  <si>
    <t>Kiểm tra hiển thị chỉnh sửa thông tin của cây xanh</t>
  </si>
  <si>
    <t>1. Nhấn chọn chức năng chỉnh sửa</t>
  </si>
  <si>
    <t>1. Hiển thị trang chỉnh sửa thông tin cây xanh</t>
  </si>
  <si>
    <t>Kiểm tra nút quay lại trang trước đó</t>
  </si>
  <si>
    <t>1. Chọn quay lại</t>
  </si>
  <si>
    <t>Hệ thống quay trở lại bản đồ cây xanh</t>
  </si>
  <si>
    <t>XMQR02</t>
  </si>
  <si>
    <t>XMQR03</t>
  </si>
  <si>
    <t>XMQR04</t>
  </si>
  <si>
    <t>XMQR05</t>
  </si>
  <si>
    <t>XMQR06</t>
  </si>
  <si>
    <t>1. Nhấn chọn bản đồ cây xanh</t>
  </si>
  <si>
    <t xml:space="preserve">1. Nhấn chọn nút vị trí hiện tại
2. Quan sát nút định vị
</t>
  </si>
  <si>
    <t>1. Nhấn vào ô tìm kiếm 
2. Nhập dữ liệu khoảng trắng 
3. Kích vào tìm kiếm</t>
  </si>
  <si>
    <t>1. Nhấn vào ô tìm kiếm 
2. Nhập dữ liệu 
( Ví dụ: @ )
3. Kích vào tìm kiếm</t>
  </si>
  <si>
    <t>1. Nhấn vào ô tìm kiếm 
2. Nhập dữ liệu 
(Ví dụ: Thành Phố Hu)
3. Di chuyển chuột ra ngoài bản đồ</t>
  </si>
  <si>
    <t>1. Nhấn vào ô tìm kiếm 
2. Nhập dữ liệu 
(Ví dụ: P)</t>
  </si>
  <si>
    <t>1. Nhấn vào ô tìm kiếm 
2. Nhập dữ liệu</t>
  </si>
  <si>
    <t xml:space="preserve">1. Nhấn vào ô tìm kiếm 
2. Nhập dữ liệu 
(Ví dụ: Phường Tây Lộc )
3. Kích vào nút X ở bên cạnh nút tìm kiếm để xóa toàn dữ liệu đã nhập </t>
  </si>
  <si>
    <t>1. Nhấn vào nút biểu tượng vị trí 
2. Quan sát nút biểu tượng</t>
  </si>
  <si>
    <t xml:space="preserve">1. Nhấn vào nút +/-
2. Quan sát bản đồ </t>
  </si>
  <si>
    <t>1. Nhấn vào nút biểu tượng vị trí 
2. Nhấn vào "Cho phép lần này"</t>
  </si>
  <si>
    <t>1. Nhấn vào nút biểu tượng vị trí 
2. Nhấn vào "Cho phép mỗi khi truy cập trang web"</t>
  </si>
  <si>
    <t>1. Nhấn vào nút biểu tượng vị trí 
2. Nhấn vào "Không bao giờ cho phép"</t>
  </si>
  <si>
    <t>1. Nhấn vào nút tìm kiếm nâng cao</t>
  </si>
  <si>
    <t xml:space="preserve">Hiển thị giao diện Tìm kiếm nâng cao </t>
  </si>
  <si>
    <t>1. Không nhập dữ liệu tìm kiếm, không chọn loại tìm kiếm, lớp chuyên đề, tuyến đề, Thảm xanh, Khu di tích 
2. Nhấn Tìm kiếm</t>
  </si>
  <si>
    <t>1. Không chọn lớp chuyên đề; Bán kính tìm kiềm
2. Nhấn tìm kiếm</t>
  </si>
  <si>
    <t>1. Nhấn Tất cả 
2. Quan sát dữ liệu được hiển thị</t>
  </si>
  <si>
    <t>1. Chọn Khu vực 
(Ví dụ: Xã Điền Hương)
2. Nhấn Lọc</t>
  </si>
  <si>
    <t>1. Chọn Tuyến
(Ví dụ: Văn Lang)
2. Nhấn Lọc</t>
  </si>
  <si>
    <t>1. Chọn Khu vực 
(Ví dụ: Vinh Thanh)
2. Nhấn Lọc</t>
  </si>
  <si>
    <t>1. Chọn Tuyến
(Ví dụ: Hương Vinh)
2. Nhấn Lọc</t>
  </si>
  <si>
    <t>1. Chọn Chủng loại cây
(Ví dụ: Bằng lăng)
2. Nhấn Lọc</t>
  </si>
  <si>
    <t>1. Chọn Chủng loại cây 
(Ví dụ: Phượng đỏ)
2. Nhấn Lọc</t>
  </si>
  <si>
    <t>1. Chọn Khu vực 
(Ví dụ: Xã Điền Hương)
2. Nhấn Lọc
3. Nhấn chọn Xuất excel</t>
  </si>
  <si>
    <t>1. Chọn Tuyến
(Ví dụ: Văn Lang)
2. Nhấn Lọc
3. Nhấn chọn Xuất excel</t>
  </si>
  <si>
    <t>1. Chọn Chủng loại cây
(Ví dụ: Bằng lăng)
2. Nhấn Lọc
3. Nhấn chọn Xuất excel</t>
  </si>
  <si>
    <t>1. Nhấn vào Biểu đồ</t>
  </si>
  <si>
    <t>1. Chọn loại thống kê cây xanh, ô trống
2. Nhấn chọn Xuất excel</t>
  </si>
  <si>
    <t xml:space="preserve">1. Ở menu bên trái nhấn vào Thống kê
</t>
  </si>
  <si>
    <t>1. Nhấn vào chức năng Chỉnh sửa của 1 nhân viên bất kỳ
2. Để Quyền không thay đổi 
( Ví dụ: Khi chọn chỉnh sửa 1 nhân viên đang quyền: Người giao việc )
3. Nhấn Lưu</t>
  </si>
  <si>
    <t>1. Nhấn vào chức năng Chỉnh sửa của 1 nhân viên bất kỳ
2. Thay đổi quyền 
( Ví dụ: Đổi Người nhận việc thành Người giao việc )
3. Nhấn Lưu</t>
  </si>
  <si>
    <t>1. Nhấn vào chức năng Chỉnh sửa của 1 nhân viên bất kỳ 
2. Thay đổi quyền 
3. Bấm Hủy bỏ</t>
  </si>
  <si>
    <t>Nhấn vào Nhân viên</t>
  </si>
  <si>
    <t>1. Bấm vào ô tìm kiếm
2. Nhập dữ liệu 
(Ví dụ: Tùng )
3. Nhấn vào Lọc</t>
  </si>
  <si>
    <t>1. Không nhập dữ liệu 
2. Nhấn Lọc</t>
  </si>
  <si>
    <t>1. Bấm vào ô tìm kiếm 
2. Nhập dữ liệu khoảng trắng 
3. Nhấn vào Lọc</t>
  </si>
  <si>
    <t>1. Bấm vào ô tìm kiếm 
2. Nhập dữ liệu 
( Ví dụ: tung@ )
3. Nhấn vào Lọc</t>
  </si>
  <si>
    <t>1. Bấm vào ô tìm kiếm 
2. Nhập dữ liệu 
( Ví dụ: Long )
3. Nhấn vào Lọc</t>
  </si>
  <si>
    <t xml:space="preserve">1. Nhấn vào Thêm mới 
2. Nhập dữ liệu với việc bỏ trống các trường: Tài khoản; Mật khẩu; Họ tên; Quyền
3. Nhấn Lưu
</t>
  </si>
  <si>
    <t>1. Nhấn vào Thêm mới 
2. Nhập dữ liệu khoảng trắng với các trường: Tài khoản; Mật khẩu; Họ tên; Quyền
3. Nhấn Lưu</t>
  </si>
  <si>
    <t>1.Nhấn chọn Thêm mới.
2.Nhập dữ liệu có độ dài vượt giới hạn cho phép của trường tương ứng
3.Nhấn Lưu</t>
  </si>
  <si>
    <t>1. Nhấn chọn Thêm mới 
2. Nhập tài khoản 
(Ví dụ: admin.ttcvcx)
3. Nhấn Lưu</t>
  </si>
  <si>
    <t>1. Nhấn chọn Thêm mới 
2. Nhập hộp thư 
(Ví dụ: adminttcvcx@gmail.com)
3. Nhấn Lưu</t>
  </si>
  <si>
    <t xml:space="preserve">1. Nhấn chọn Thêm mới
2. Nhập Mật khẩu </t>
  </si>
  <si>
    <t>1. Nhấn chọn Thêm mới
2. Nhập Mật Khẩu 
3. Nhấn vào nút hiển thị mật khẩu</t>
  </si>
  <si>
    <t>1.Nhấn vào Thêm mới
2.Nhập dữ liệu bất kỳ
3.Nhấn Trở về</t>
  </si>
  <si>
    <t xml:space="preserve">1. Chỉnh sửa thông tin nhân viên với việc bỏ trống các trường: Tài khoản;  Họ tên; Quyền
2. Nhấn Lưu
</t>
  </si>
  <si>
    <t>1. Chỉnh sửa thông tin nhân viên thành khoảng trắng với các trường: Tài khoản; Họ tên; Quyền
2. Nhấn Lưu</t>
  </si>
  <si>
    <t>1.Chỉnh sửa thông tin nhân viên có độ dài vượt giới hạn cho phép của trường tương ứng
2.Nhấn Lưu</t>
  </si>
  <si>
    <t>1. Nhập tài khoản đã tồn tại
(Ví dụ: admin.ttcvcx)
2. Nhấn Lưu</t>
  </si>
  <si>
    <t>1. Nhập Email đã tồn tại
(Ví dụ: adminttcvcx@gmail.com)
2. Nhấn Lưu</t>
  </si>
  <si>
    <t>1. Nhấn Đồng ý</t>
  </si>
  <si>
    <t>1. Nhấn Hủy</t>
  </si>
  <si>
    <t>Nhấn vào Quản trị hệ thống</t>
  </si>
  <si>
    <t xml:space="preserve">1. Bấm vào ô tìm kiếm
2. Nhập địa chỉ 
(Ví dụ: 06 Lê Lợi )
3. Nhấn vào tìm kiếm </t>
  </si>
  <si>
    <t>1. Nhấn vào tìm kiếm</t>
  </si>
  <si>
    <t>1. Bấm vào ô tìm kiếm 
2. Nhập dữ liệu khoảng trắng 
3. Nhấn vào tìm kiếm</t>
  </si>
  <si>
    <t>1. Bấm vào ô tìm kiếm 
2. Nhập dữ liệu 
( Ví dụ: @ )
3. Nhấn vào tìm kiếm</t>
  </si>
  <si>
    <t xml:space="preserve">1. Bấm vào ô tìm kiếm 
2. Nhập dữ liệu 
(Ví dụ: Phường Tây Lộc )
3. Nhấn vào nút X ở bên cạnh nút tìm kiếm để xóa toàn dữ liệu đã nhập </t>
  </si>
  <si>
    <t>1. Chọn Lớp chuyên đề cần hiển thị: Bản đồ cây xanh; Công viên; Vườn hoa</t>
  </si>
  <si>
    <t>1. Chọn Bản đồ nền muốn thay đổi: Đường phố; Địa hình; Vệ tinh</t>
  </si>
  <si>
    <t>1. Đăng nhập bằng tài khoản chuyên viên
2. Chọn Bản đồ cây xanh
3. Chọn tìm kiếm nâng cao</t>
  </si>
  <si>
    <t>1. Hiển thị bản đồ cây xanh 
2. Hiển thị giao diện tìm kiếm nâng cao</t>
  </si>
  <si>
    <t>1. Chọn lớp Lớp bản đồ
2. Chọn Bản đồ vệ tinh hoặc Bản đồ địa hình</t>
  </si>
  <si>
    <t>1. Hiển thị bản đồ cây xanh dưới dạng vệ tinh/địa hình.</t>
  </si>
  <si>
    <t xml:space="preserve">Kiểm tra chuyển đổi bản đồ nền cây xanh </t>
  </si>
  <si>
    <t>TKCX06</t>
  </si>
  <si>
    <t>DN14</t>
  </si>
  <si>
    <t>Kiểm tra thêm mới với email đã tồn tại trong hệ thống</t>
  </si>
  <si>
    <t>1. Hiển thị trang thêm mới
2. Hệ thống hiển thị thông báo: 
"Tài khoản đã tồn tại".</t>
  </si>
  <si>
    <t>1. Hiển thị trang thêm mới
2. Hệ thống hiển thị thông báo: "Email đã tồn tại".</t>
  </si>
  <si>
    <t>Hiển thị trang Thêm mới nhân viên</t>
  </si>
  <si>
    <t>Kiểm tra đăng nhập với dữ liệu vượt quá giới hạn cho phép</t>
  </si>
  <si>
    <t>1. Người dùng truy cập vào trang đăng nhập
2.Nhập dữ liệu có độ dài vượt giới hạn cho phép của trường tương ứng
3.Nhấn Đăng Nhập</t>
  </si>
  <si>
    <t>1.Hiển thị trang đăng nhập
2.Hệ thống cảnh báo ngay lúc nhập dữ liệu vượt giới hạn</t>
  </si>
  <si>
    <t>1. Nhấn vào Thêm mới ở trang quản lý nhân viên</t>
  </si>
  <si>
    <t>1. Nhấn vào Thêm mới 
2. Nhập dữ liệu hợp lệ 
(Ví dụ: Tài khoản: hoangthanhtung.sv; 
Mật khẩu: Abcd@1234; Họ tên: Hoàng Thanh Tùng; Quyền: Người nhận việc)
3. Nhấn Lưu</t>
  </si>
  <si>
    <t>1. Tại trang quản lý nhân viên 
2. Nhấn vào chức năng chỉnh sửa</t>
  </si>
  <si>
    <t>1. Hiển thị trang chỉnh sửa
2. Hệ thống hiển thị thông báo: "Email đã tồn tại".</t>
  </si>
  <si>
    <t>1. Hiển thị trang chỉnh sửa
2. Hệ thống hiển thị thông báo: "Tài khoản đã tồn tại".</t>
  </si>
  <si>
    <t xml:space="preserve">1. Hệ thống hiển thị thông báo: "Chỉnh sửa nhân viên thành công".
2. Hiển thị màn hình danh sách nhân viên </t>
  </si>
  <si>
    <t xml:space="preserve">1. Hiển thị màn hình danh sách nhân viên </t>
  </si>
  <si>
    <t>1. Hiển thị trang chỉnh sửa
2. Hệ thống thông báo vui lòng nhập dữ liệu tương ứng với trường thông tin bỏ trống</t>
  </si>
  <si>
    <t>1. Hiển thị trang chỉnh sửa
2. Hệ thống cảnh báo ngay lúc nhập dữ liệu vượt giới hạn
3. Hệ thống thông báo độ dài tối đa được phép nhập</t>
  </si>
  <si>
    <t>1. Hiển thị màn hình Thống kê</t>
  </si>
  <si>
    <t>1. Hiển thị màn hình Thống kê chủng loại cây</t>
  </si>
  <si>
    <t>1. Hiển thị dữ liệu đúng theo yêu cầu.</t>
  </si>
  <si>
    <t>1. Hiển thị màn hình Thống kê theo đường kính thân</t>
  </si>
  <si>
    <t>1. Hiển thị màn hình Thống kê diện tích, che phủ</t>
  </si>
  <si>
    <t>1. Hiển thị giao diện bản đồ cây xanh gồm vị trí các cây xanh, thảm xanh, mặt nước</t>
  </si>
  <si>
    <t>1. Bản đồ di chuyển theo hướng kéo chuột</t>
  </si>
  <si>
    <t>1. Màn hình bản đồ được phóng to/thu nhỏ đúng theo yêu cầu.</t>
  </si>
  <si>
    <t>1. Hệ thống hiển thị danh sách các bản đồ nền: bản đồ địa hình, dữ liệu hình ảnh, bản đồ cây xanh</t>
  </si>
  <si>
    <t>1. Hiển thị tên chức năng tương ứng theo chuẩn unicode tiếng việt.</t>
  </si>
  <si>
    <t>1. Hệ thống thay đổi bản đồ nền sang bản đồ địa hình</t>
  </si>
  <si>
    <t>1. Hệ thống thay đổi bản đồ nền sang bản đồ dữ liệu hình ảnh</t>
  </si>
  <si>
    <t>1. Hệ thống thay đổi bản đồ nền sang bản đồ cây xanh</t>
  </si>
  <si>
    <t>1. Hệ thống hiển thị bản đồ nền đã chọn</t>
  </si>
  <si>
    <t>1. Hệ thống thay đổi hiển thị lớp chuyên đề đã chọn</t>
  </si>
  <si>
    <t>1. Hệ thống thay đổi bản đồ nền tương ứng đường kính thân đã chọn</t>
  </si>
  <si>
    <t>1. Hiển thị bản đồ cây xanh bao gồm các chức năng tương ứng</t>
  </si>
  <si>
    <t>1. Mục “Sử dụng vị trí hiện tại” hiển thị ngay bên dưới, biểu tượng rõ ràng</t>
  </si>
  <si>
    <t>1. Hiển thị đầy đủ nội dung "Tìm địa chỉ hoặc địa điểm" rõ ràng, không bị che nội dung.</t>
  </si>
  <si>
    <t>1. Màn hình vẫn hiển thị dữ liệu đã nhập không bị mất đi.</t>
  </si>
  <si>
    <t>1. Hiển thị nút để xóa dữ liệu đang hiển thị trên thanh tìm kiếm</t>
  </si>
  <si>
    <t>1. Hiển thị địa chỉ tương ứng với từ khóa đang được nhập (có scroball nếu có nhiều dữ liệu phù hợp)</t>
  </si>
  <si>
    <t>1. Xóa toàn bộ dữ liệu hiện đang hiển thị trên thành tìm kiếm</t>
  </si>
  <si>
    <t>1. Hiển thị màn hình tìm kiếm
2. Hệ thống hiển thị thông báo: 
"Không tìm thấy dữ liệu tương ứng."</t>
  </si>
  <si>
    <t>1. Hiển thị màn hình tìm kiếm
2. Hệ thống hiển thị thông báo: 
"Vui lòng chọn lớp chuyên đề"</t>
  </si>
  <si>
    <t>Hiển thị bản đồ cay xanh bao gồm chức năng tương ứng.</t>
  </si>
  <si>
    <t>1. Di chuyển chuột vào chức năng Dữ liệu hình ảnh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</si>
</sst>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6">
    <font>
      <sz val="11"/>
      <color theme="1"/>
      <name val="Calibri"/>
      <family val="2"/>
      <scheme val="minor"/>
    </font>
    <font>
      <sz val="10"/>
      <name val="Times New Roman"/>
      <family val="1"/>
    </font>
    <font>
      <b/>
      <sz val="10"/>
      <name val="Times New Roman"/>
      <family val="1"/>
    </font>
    <font>
      <u/>
      <sz val="10"/>
      <color indexed="12"/>
      <name val="Arial"/>
      <family val="2"/>
    </font>
    <font>
      <b/>
      <sz val="10"/>
      <color rgb="FFFF0000"/>
      <name val="Times New Roman"/>
      <family val="1"/>
    </font>
    <font>
      <sz val="11"/>
      <name val="ＭＳ Ｐゴシック"/>
      <charset val="128"/>
    </font>
    <font>
      <sz val="8"/>
      <color indexed="8"/>
      <name val="Times New Roman"/>
      <family val="1"/>
    </font>
    <font>
      <sz val="12"/>
      <name val="Times New Roman"/>
      <family val="1"/>
    </font>
    <font>
      <sz val="11"/>
      <name val="Times New Roman"/>
      <family val="1"/>
    </font>
    <font>
      <sz val="16"/>
      <color indexed="63"/>
      <name val="Times New Roman"/>
      <family val="1"/>
    </font>
    <font>
      <b/>
      <sz val="11"/>
      <color indexed="63"/>
      <name val="Times New Roman"/>
      <family val="1"/>
    </font>
    <font>
      <sz val="12"/>
      <color indexed="12"/>
      <name val="Times New Roman"/>
      <family val="1"/>
    </font>
    <font>
      <sz val="10"/>
      <color indexed="10"/>
      <name val="Times New Roman"/>
      <family val="1"/>
    </font>
    <font>
      <b/>
      <sz val="9"/>
      <color indexed="81"/>
      <name val="Tahoma"/>
      <family val="2"/>
      <charset val="163"/>
    </font>
    <font>
      <sz val="9"/>
      <color indexed="81"/>
      <name val="Tahoma"/>
      <family val="2"/>
      <charset val="163"/>
    </font>
    <font>
      <b/>
      <sz val="12"/>
      <name val="Times New Roman"/>
      <family val="1"/>
    </font>
    <font>
      <b/>
      <sz val="13"/>
      <name val="Times New Roman"/>
      <family val="1"/>
    </font>
    <font>
      <sz val="13"/>
      <name val="Times New Roman"/>
      <family val="1"/>
    </font>
    <font>
      <b/>
      <sz val="11"/>
      <name val="Times New Roman"/>
      <family val="1"/>
    </font>
    <font>
      <b/>
      <sz val="13"/>
      <color theme="0"/>
      <name val="Times New Roman"/>
      <family val="1"/>
    </font>
    <font>
      <b/>
      <sz val="9"/>
      <color indexed="81"/>
      <name val="Tahoma"/>
      <family val="2"/>
    </font>
    <font>
      <sz val="9"/>
      <color indexed="81"/>
      <name val="Tahoma"/>
      <family val="2"/>
    </font>
    <font>
      <b/>
      <sz val="8"/>
      <color indexed="81"/>
      <name val="Tahoma"/>
      <family val="2"/>
    </font>
    <font>
      <sz val="8"/>
      <color indexed="81"/>
      <name val="Tahoma"/>
      <family val="2"/>
    </font>
    <font>
      <sz val="13"/>
      <color indexed="12"/>
      <name val="Times New Roman"/>
      <family val="1"/>
    </font>
    <font>
      <sz val="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14999847407452621"/>
        <bgColor indexed="31"/>
      </patternFill>
    </fill>
    <fill>
      <patternFill patternType="solid">
        <fgColor theme="0" tint="-4.9989318521683403E-2"/>
        <bgColor indexed="34"/>
      </patternFill>
    </fill>
    <fill>
      <patternFill patternType="solid">
        <fgColor indexed="42"/>
        <bgColor indexed="34"/>
      </patternFill>
    </fill>
    <fill>
      <patternFill patternType="solid">
        <fgColor theme="0" tint="-0.14999847407452621"/>
        <bgColor indexed="34"/>
      </patternFill>
    </fill>
    <fill>
      <patternFill patternType="solid">
        <fgColor indexed="22"/>
        <bgColor indexed="31"/>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thin">
        <color indexed="64"/>
      </top>
      <bottom/>
      <diagonal/>
    </border>
  </borders>
  <cellStyleXfs count="4">
    <xf numFmtId="0" fontId="0" fillId="0" borderId="0"/>
    <xf numFmtId="0" fontId="3" fillId="0" borderId="0" applyNumberFormat="0" applyFill="0" applyBorder="0" applyAlignment="0" applyProtection="0"/>
    <xf numFmtId="0" fontId="5" fillId="0" borderId="0"/>
    <xf numFmtId="0" fontId="5" fillId="0" borderId="0"/>
  </cellStyleXfs>
  <cellXfs count="144">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right" vertical="top"/>
    </xf>
    <xf numFmtId="0" fontId="2" fillId="0" borderId="0" xfId="0" applyFont="1" applyAlignment="1">
      <alignment horizontal="center"/>
    </xf>
    <xf numFmtId="0" fontId="1" fillId="0" borderId="2" xfId="0" applyFont="1" applyBorder="1" applyAlignment="1">
      <alignment vertical="center"/>
    </xf>
    <xf numFmtId="0" fontId="1" fillId="2" borderId="4" xfId="0" applyFont="1" applyFill="1" applyBorder="1" applyAlignment="1">
      <alignment vertical="center"/>
    </xf>
    <xf numFmtId="0" fontId="2" fillId="0" borderId="0" xfId="0" applyFont="1" applyAlignment="1">
      <alignment horizontal="right" vertical="center"/>
    </xf>
    <xf numFmtId="0" fontId="2" fillId="3"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4" xfId="0" applyFont="1" applyBorder="1" applyAlignment="1">
      <alignment horizontal="left" vertical="center" wrapText="1"/>
    </xf>
    <xf numFmtId="0" fontId="4" fillId="4" borderId="4" xfId="0" applyFont="1" applyFill="1" applyBorder="1" applyAlignment="1">
      <alignment horizontal="center" vertical="center"/>
    </xf>
    <xf numFmtId="0" fontId="1" fillId="4" borderId="4" xfId="0" applyFont="1" applyFill="1" applyBorder="1" applyAlignment="1">
      <alignment horizontal="center" vertical="center"/>
    </xf>
    <xf numFmtId="9" fontId="1" fillId="4" borderId="4" xfId="0" applyNumberFormat="1" applyFont="1" applyFill="1" applyBorder="1" applyAlignment="1">
      <alignment horizontal="center" vertical="center"/>
    </xf>
    <xf numFmtId="9" fontId="1" fillId="5" borderId="4" xfId="0" applyNumberFormat="1" applyFont="1" applyFill="1" applyBorder="1" applyAlignment="1">
      <alignment horizontal="center" vertical="center"/>
    </xf>
    <xf numFmtId="0" fontId="1" fillId="0" borderId="4" xfId="0" applyFont="1" applyBorder="1" applyAlignment="1">
      <alignment wrapText="1"/>
    </xf>
    <xf numFmtId="0" fontId="2" fillId="4" borderId="4" xfId="0" applyFont="1" applyFill="1" applyBorder="1" applyAlignment="1">
      <alignment horizontal="center" vertical="center"/>
    </xf>
    <xf numFmtId="0" fontId="2" fillId="6" borderId="4" xfId="0" applyFont="1" applyFill="1" applyBorder="1" applyAlignment="1">
      <alignment horizontal="center" vertical="center"/>
    </xf>
    <xf numFmtId="9" fontId="2" fillId="6" borderId="4" xfId="0" applyNumberFormat="1" applyFont="1" applyFill="1" applyBorder="1" applyAlignment="1">
      <alignment horizontal="center" vertical="center"/>
    </xf>
    <xf numFmtId="9" fontId="1" fillId="6" borderId="4" xfId="0" applyNumberFormat="1" applyFont="1" applyFill="1" applyBorder="1" applyAlignment="1">
      <alignment horizontal="center" vertical="center"/>
    </xf>
    <xf numFmtId="0" fontId="1" fillId="3" borderId="4" xfId="0" applyFont="1" applyFill="1" applyBorder="1"/>
    <xf numFmtId="0" fontId="2" fillId="0" borderId="0" xfId="0" applyFont="1"/>
    <xf numFmtId="0" fontId="1" fillId="5" borderId="4" xfId="0" applyFont="1" applyFill="1" applyBorder="1"/>
    <xf numFmtId="0" fontId="1" fillId="0" borderId="0" xfId="2" applyFont="1"/>
    <xf numFmtId="0" fontId="7" fillId="0" borderId="0" xfId="0" applyFont="1" applyAlignment="1">
      <alignment horizontal="right" vertical="top"/>
    </xf>
    <xf numFmtId="0" fontId="8" fillId="0" borderId="0" xfId="3" applyFont="1"/>
    <xf numFmtId="0" fontId="8" fillId="0" borderId="0" xfId="3" applyFont="1" applyAlignment="1">
      <alignment horizontal="center"/>
    </xf>
    <xf numFmtId="0" fontId="8" fillId="0" borderId="0" xfId="2" applyFont="1" applyAlignment="1">
      <alignment vertical="center"/>
    </xf>
    <xf numFmtId="164" fontId="10" fillId="2" borderId="5" xfId="2" applyNumberFormat="1" applyFont="1" applyFill="1" applyBorder="1" applyAlignment="1">
      <alignment horizontal="center" vertical="center" wrapText="1"/>
    </xf>
    <xf numFmtId="0" fontId="10" fillId="2" borderId="6" xfId="2" applyFont="1" applyFill="1" applyBorder="1" applyAlignment="1">
      <alignment horizontal="center" vertical="center"/>
    </xf>
    <xf numFmtId="0" fontId="10" fillId="2" borderId="6" xfId="2" applyFont="1" applyFill="1" applyBorder="1" applyAlignment="1">
      <alignment horizontal="center" vertical="center" wrapText="1"/>
    </xf>
    <xf numFmtId="0" fontId="10" fillId="2" borderId="7" xfId="2" applyFont="1" applyFill="1" applyBorder="1" applyAlignment="1">
      <alignment horizontal="center" vertical="center"/>
    </xf>
    <xf numFmtId="1" fontId="11" fillId="0" borderId="8" xfId="2" applyNumberFormat="1" applyFont="1" applyBorder="1" applyAlignment="1">
      <alignment horizontal="center" vertical="center"/>
    </xf>
    <xf numFmtId="164" fontId="11" fillId="0" borderId="8" xfId="2" applyNumberFormat="1" applyFont="1" applyBorder="1" applyAlignment="1">
      <alignment horizontal="center" vertical="center"/>
    </xf>
    <xf numFmtId="49" fontId="11" fillId="0" borderId="9" xfId="2" applyNumberFormat="1" applyFont="1" applyBorder="1" applyAlignment="1">
      <alignment horizontal="center" vertical="center"/>
    </xf>
    <xf numFmtId="15" fontId="11" fillId="0" borderId="9" xfId="2" applyNumberFormat="1" applyFont="1" applyBorder="1" applyAlignment="1">
      <alignment horizontal="left" vertical="center"/>
    </xf>
    <xf numFmtId="0" fontId="11" fillId="0" borderId="9" xfId="2" applyFont="1" applyBorder="1" applyAlignment="1">
      <alignment vertical="center"/>
    </xf>
    <xf numFmtId="0" fontId="11" fillId="0" borderId="10" xfId="2" applyFont="1" applyBorder="1" applyAlignment="1">
      <alignment horizontal="left" vertical="center" wrapText="1"/>
    </xf>
    <xf numFmtId="1" fontId="11" fillId="0" borderId="11" xfId="2" applyNumberFormat="1" applyFont="1" applyBorder="1" applyAlignment="1">
      <alignment horizontal="center" vertical="center"/>
    </xf>
    <xf numFmtId="49" fontId="11" fillId="0" borderId="12" xfId="2" applyNumberFormat="1" applyFont="1" applyBorder="1" applyAlignment="1">
      <alignment horizontal="center" vertical="center"/>
    </xf>
    <xf numFmtId="0" fontId="11" fillId="0" borderId="12" xfId="2" applyFont="1" applyBorder="1" applyAlignment="1">
      <alignment horizontal="left" vertical="center"/>
    </xf>
    <xf numFmtId="0" fontId="11" fillId="0" borderId="12" xfId="2" applyFont="1" applyBorder="1" applyAlignment="1">
      <alignment horizontal="left" vertical="center" wrapText="1"/>
    </xf>
    <xf numFmtId="0" fontId="11" fillId="0" borderId="12" xfId="2" applyFont="1" applyBorder="1" applyAlignment="1">
      <alignment vertical="center"/>
    </xf>
    <xf numFmtId="0" fontId="11" fillId="0" borderId="13" xfId="2" applyFont="1" applyBorder="1" applyAlignment="1">
      <alignment horizontal="left" vertical="center" wrapText="1"/>
    </xf>
    <xf numFmtId="0" fontId="1" fillId="0" borderId="0" xfId="2" applyFont="1" applyAlignment="1">
      <alignment vertical="center"/>
    </xf>
    <xf numFmtId="1" fontId="7" fillId="0" borderId="11" xfId="2" applyNumberFormat="1" applyFont="1" applyBorder="1" applyAlignment="1">
      <alignment horizontal="center" vertical="center"/>
    </xf>
    <xf numFmtId="164" fontId="7" fillId="0" borderId="8" xfId="2" applyNumberFormat="1" applyFont="1" applyBorder="1" applyAlignment="1">
      <alignment horizontal="center" vertical="center"/>
    </xf>
    <xf numFmtId="49" fontId="7" fillId="0" borderId="9" xfId="2" applyNumberFormat="1" applyFont="1" applyBorder="1" applyAlignment="1">
      <alignment horizontal="center" vertical="center"/>
    </xf>
    <xf numFmtId="0" fontId="7" fillId="0" borderId="12" xfId="2" applyFont="1" applyBorder="1" applyAlignment="1">
      <alignment horizontal="left" vertical="center" wrapText="1"/>
    </xf>
    <xf numFmtId="15" fontId="7" fillId="0" borderId="9" xfId="2" applyNumberFormat="1" applyFont="1" applyBorder="1" applyAlignment="1">
      <alignment horizontal="left" vertical="center"/>
    </xf>
    <xf numFmtId="0" fontId="7" fillId="0" borderId="13" xfId="2" applyFont="1" applyBorder="1" applyAlignment="1">
      <alignment horizontal="left" vertical="center" wrapText="1"/>
    </xf>
    <xf numFmtId="0" fontId="7" fillId="0" borderId="9" xfId="2" applyFont="1" applyBorder="1" applyAlignment="1">
      <alignment horizontal="left" vertical="center" wrapText="1"/>
    </xf>
    <xf numFmtId="1" fontId="7" fillId="0" borderId="14" xfId="2" applyNumberFormat="1" applyFont="1" applyBorder="1" applyAlignment="1">
      <alignment vertical="center"/>
    </xf>
    <xf numFmtId="164" fontId="7" fillId="0" borderId="14" xfId="2" applyNumberFormat="1" applyFont="1" applyBorder="1" applyAlignment="1">
      <alignment vertical="center"/>
    </xf>
    <xf numFmtId="49" fontId="7" fillId="0" borderId="15" xfId="2" applyNumberFormat="1" applyFont="1" applyBorder="1" applyAlignment="1">
      <alignment vertical="center"/>
    </xf>
    <xf numFmtId="0" fontId="7" fillId="0" borderId="15" xfId="2" applyFont="1" applyBorder="1" applyAlignment="1">
      <alignment vertical="center"/>
    </xf>
    <xf numFmtId="0" fontId="7" fillId="0" borderId="16" xfId="2" applyFont="1" applyBorder="1" applyAlignment="1">
      <alignment vertical="center"/>
    </xf>
    <xf numFmtId="0" fontId="12" fillId="0" borderId="0" xfId="0" applyFont="1"/>
    <xf numFmtId="0" fontId="7" fillId="0" borderId="0" xfId="0" applyFont="1"/>
    <xf numFmtId="0" fontId="16" fillId="0" borderId="0" xfId="0" applyFont="1" applyAlignment="1">
      <alignment horizontal="left" vertical="top"/>
    </xf>
    <xf numFmtId="0" fontId="7" fillId="0" borderId="0" xfId="0" applyFont="1" applyAlignment="1">
      <alignment vertical="center"/>
    </xf>
    <xf numFmtId="0" fontId="7" fillId="0" borderId="0" xfId="0" applyFont="1" applyAlignment="1">
      <alignment horizontal="right" vertical="center"/>
    </xf>
    <xf numFmtId="0" fontId="15" fillId="0" borderId="0" xfId="0" applyFont="1" applyAlignment="1">
      <alignment horizontal="center" vertical="center"/>
    </xf>
    <xf numFmtId="0" fontId="16" fillId="0" borderId="0" xfId="0" applyFont="1" applyAlignment="1">
      <alignment vertical="center"/>
    </xf>
    <xf numFmtId="0" fontId="17" fillId="0" borderId="0" xfId="0" applyFont="1" applyAlignment="1">
      <alignment horizontal="left" vertical="top" wrapText="1"/>
    </xf>
    <xf numFmtId="0" fontId="17" fillId="0" borderId="0" xfId="0" applyFont="1" applyAlignment="1">
      <alignment horizontal="center" vertical="center"/>
    </xf>
    <xf numFmtId="0" fontId="16" fillId="0" borderId="0" xfId="0" applyFont="1" applyAlignment="1">
      <alignment horizontal="center" vertical="center" wrapText="1"/>
    </xf>
    <xf numFmtId="0" fontId="7" fillId="0" borderId="0" xfId="0" applyFont="1" applyAlignment="1">
      <alignment horizontal="center" vertical="center"/>
    </xf>
    <xf numFmtId="0" fontId="16" fillId="0" borderId="0" xfId="0" applyFont="1" applyAlignment="1">
      <alignment vertical="top"/>
    </xf>
    <xf numFmtId="0" fontId="11" fillId="0" borderId="0" xfId="0" applyFont="1" applyAlignment="1">
      <alignment horizontal="left" vertical="center" wrapText="1"/>
    </xf>
    <xf numFmtId="0" fontId="15" fillId="0" borderId="0" xfId="0" applyFont="1" applyAlignment="1">
      <alignment vertical="center" wrapText="1"/>
    </xf>
    <xf numFmtId="0" fontId="16" fillId="3" borderId="4" xfId="0" applyFont="1" applyFill="1" applyBorder="1" applyAlignment="1">
      <alignment horizontal="center" vertical="top" wrapText="1"/>
    </xf>
    <xf numFmtId="0" fontId="16" fillId="0" borderId="0" xfId="0" applyFont="1" applyAlignment="1">
      <alignment horizontal="center" vertical="top" wrapText="1"/>
    </xf>
    <xf numFmtId="0" fontId="18" fillId="0" borderId="0" xfId="0" applyFont="1" applyAlignment="1">
      <alignment horizontal="center" vertical="center" wrapText="1"/>
    </xf>
    <xf numFmtId="0" fontId="8" fillId="0" borderId="0" xfId="0" applyFont="1"/>
    <xf numFmtId="0" fontId="16" fillId="0" borderId="0" xfId="0" applyFont="1"/>
    <xf numFmtId="0" fontId="16" fillId="3" borderId="1" xfId="0" applyFont="1" applyFill="1" applyBorder="1" applyAlignment="1">
      <alignment horizontal="center" vertical="top" wrapText="1"/>
    </xf>
    <xf numFmtId="0" fontId="16" fillId="3" borderId="2" xfId="0" applyFont="1" applyFill="1" applyBorder="1"/>
    <xf numFmtId="0" fontId="16" fillId="3" borderId="3" xfId="0" applyFont="1" applyFill="1" applyBorder="1" applyAlignment="1">
      <alignment textRotation="180" wrapText="1"/>
    </xf>
    <xf numFmtId="0" fontId="16" fillId="3" borderId="4" xfId="0" applyFont="1" applyFill="1" applyBorder="1"/>
    <xf numFmtId="0" fontId="16" fillId="3" borderId="4" xfId="0" applyFont="1" applyFill="1" applyBorder="1" applyAlignment="1">
      <alignment horizontal="center" textRotation="180"/>
    </xf>
    <xf numFmtId="0" fontId="18" fillId="0" borderId="0" xfId="0" applyFont="1"/>
    <xf numFmtId="0" fontId="17" fillId="0" borderId="4" xfId="0" applyFont="1" applyBorder="1" applyAlignment="1">
      <alignment horizontal="center" vertical="top" wrapText="1"/>
    </xf>
    <xf numFmtId="0" fontId="17" fillId="0" borderId="4" xfId="0" applyFont="1" applyBorder="1" applyAlignment="1">
      <alignment horizontal="left" vertical="top" wrapText="1"/>
    </xf>
    <xf numFmtId="0" fontId="17" fillId="0" borderId="4" xfId="0" applyFont="1" applyBorder="1" applyAlignment="1">
      <alignment horizontal="center" vertical="center" wrapText="1"/>
    </xf>
    <xf numFmtId="0" fontId="17" fillId="0" borderId="0" xfId="0" applyFont="1" applyAlignment="1">
      <alignment horizontal="left" vertical="center" wrapText="1"/>
    </xf>
    <xf numFmtId="0" fontId="8" fillId="0" borderId="0" xfId="0" applyFont="1" applyAlignment="1">
      <alignment horizontal="left" vertical="center" wrapText="1"/>
    </xf>
    <xf numFmtId="0" fontId="16" fillId="0" borderId="0" xfId="0" applyFont="1" applyAlignment="1">
      <alignment horizontal="left" vertical="top" wrapText="1"/>
    </xf>
    <xf numFmtId="0" fontId="17" fillId="0" borderId="4" xfId="0" applyFont="1" applyBorder="1" applyAlignment="1">
      <alignment vertical="center" wrapText="1"/>
    </xf>
    <xf numFmtId="0" fontId="16" fillId="0" borderId="0" xfId="0" applyFont="1" applyAlignment="1">
      <alignment horizontal="left" vertical="center" wrapText="1"/>
    </xf>
    <xf numFmtId="0" fontId="17" fillId="0" borderId="4" xfId="0" applyFont="1" applyBorder="1" applyAlignment="1">
      <alignment horizontal="left" vertical="center" wrapText="1"/>
    </xf>
    <xf numFmtId="0" fontId="18" fillId="0" borderId="0" xfId="0" applyFont="1" applyAlignment="1">
      <alignment horizontal="left" vertical="center" wrapText="1"/>
    </xf>
    <xf numFmtId="0" fontId="16" fillId="7" borderId="4" xfId="0" applyFont="1" applyFill="1" applyBorder="1" applyAlignment="1">
      <alignment horizontal="left" vertical="top" wrapText="1"/>
    </xf>
    <xf numFmtId="0" fontId="19" fillId="7" borderId="4" xfId="0" applyFont="1" applyFill="1" applyBorder="1" applyAlignment="1">
      <alignment horizontal="left" vertical="top" wrapText="1"/>
    </xf>
    <xf numFmtId="0" fontId="16" fillId="7" borderId="4" xfId="0" applyFont="1" applyFill="1" applyBorder="1" applyAlignment="1">
      <alignment wrapText="1"/>
    </xf>
    <xf numFmtId="0" fontId="16" fillId="7" borderId="4" xfId="0" applyFont="1" applyFill="1" applyBorder="1" applyAlignment="1">
      <alignment horizontal="center"/>
    </xf>
    <xf numFmtId="0" fontId="17" fillId="0" borderId="0" xfId="0" applyFont="1" applyAlignment="1">
      <alignment wrapText="1"/>
    </xf>
    <xf numFmtId="0" fontId="8" fillId="0" borderId="0" xfId="0" applyFont="1" applyAlignment="1">
      <alignment wrapText="1"/>
    </xf>
    <xf numFmtId="0" fontId="8" fillId="0" borderId="0" xfId="0" applyFont="1" applyAlignment="1">
      <alignment horizontal="center"/>
    </xf>
    <xf numFmtId="0" fontId="18" fillId="0" borderId="0" xfId="0" applyFont="1" applyAlignment="1">
      <alignment horizontal="center"/>
    </xf>
    <xf numFmtId="0" fontId="17" fillId="0" borderId="0" xfId="0" applyFont="1"/>
    <xf numFmtId="0" fontId="17" fillId="0" borderId="0" xfId="0" applyFont="1" applyAlignment="1">
      <alignment horizontal="right" vertical="top"/>
    </xf>
    <xf numFmtId="0" fontId="16" fillId="0" borderId="0" xfId="0" applyFont="1" applyAlignment="1">
      <alignment horizontal="center"/>
    </xf>
    <xf numFmtId="0" fontId="17" fillId="0" borderId="0" xfId="0" applyFont="1" applyAlignment="1">
      <alignment vertical="center"/>
    </xf>
    <xf numFmtId="0" fontId="17" fillId="0" borderId="0" xfId="0" applyFont="1" applyAlignment="1">
      <alignment horizontal="right" vertical="center"/>
    </xf>
    <xf numFmtId="0" fontId="16" fillId="0" borderId="0" xfId="0" applyFont="1" applyAlignment="1">
      <alignment horizontal="center" vertical="center"/>
    </xf>
    <xf numFmtId="0" fontId="24" fillId="0" borderId="0" xfId="0" applyFont="1" applyAlignment="1">
      <alignment horizontal="left" vertical="center" wrapText="1"/>
    </xf>
    <xf numFmtId="0" fontId="16" fillId="0" borderId="0" xfId="0" applyFont="1" applyAlignment="1">
      <alignment vertical="center" wrapText="1"/>
    </xf>
    <xf numFmtId="0" fontId="17" fillId="0" borderId="0" xfId="0" applyFont="1" applyAlignment="1">
      <alignment horizontal="center"/>
    </xf>
    <xf numFmtId="14" fontId="15" fillId="0" borderId="0" xfId="0" applyNumberFormat="1" applyFont="1" applyAlignment="1">
      <alignment horizontal="left" vertical="center"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1" xfId="0" applyFont="1" applyBorder="1" applyAlignment="1">
      <alignment horizontal="left" vertical="top" wrapText="1"/>
    </xf>
    <xf numFmtId="0" fontId="17" fillId="0" borderId="2" xfId="0" applyFont="1" applyBorder="1" applyAlignment="1">
      <alignment horizontal="center" vertical="center" wrapText="1"/>
    </xf>
    <xf numFmtId="0" fontId="9" fillId="2" borderId="1" xfId="3" applyFont="1" applyFill="1" applyBorder="1" applyAlignment="1">
      <alignment horizontal="center"/>
    </xf>
    <xf numFmtId="0" fontId="9" fillId="2" borderId="2" xfId="3" applyFont="1" applyFill="1" applyBorder="1" applyAlignment="1">
      <alignment horizontal="center"/>
    </xf>
    <xf numFmtId="0" fontId="9" fillId="2" borderId="3" xfId="3" applyFont="1" applyFill="1" applyBorder="1" applyAlignment="1">
      <alignment horizontal="center"/>
    </xf>
    <xf numFmtId="0" fontId="1" fillId="0" borderId="0" xfId="0" applyFont="1" applyAlignment="1">
      <alignment horizont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3" borderId="4" xfId="0" applyFont="1" applyFill="1" applyBorder="1" applyAlignment="1">
      <alignment horizontal="left" vertical="center"/>
    </xf>
    <xf numFmtId="0" fontId="2" fillId="3" borderId="4" xfId="0" applyFont="1" applyFill="1" applyBorder="1" applyAlignment="1">
      <alignment horizontal="left" vertical="center" wrapText="1"/>
    </xf>
    <xf numFmtId="0" fontId="2" fillId="3" borderId="4" xfId="0" applyFont="1" applyFill="1" applyBorder="1" applyAlignment="1">
      <alignment horizontal="center" wrapText="1"/>
    </xf>
    <xf numFmtId="0" fontId="2" fillId="3" borderId="4" xfId="0" applyFont="1" applyFill="1" applyBorder="1" applyAlignment="1">
      <alignment horizontal="center" vertical="center" wrapText="1"/>
    </xf>
    <xf numFmtId="0" fontId="1" fillId="0" borderId="4" xfId="1" applyFont="1" applyBorder="1" applyAlignment="1">
      <alignment horizontal="left" vertical="center" wrapText="1"/>
    </xf>
    <xf numFmtId="0" fontId="2" fillId="3" borderId="4" xfId="0" applyFont="1" applyFill="1" applyBorder="1" applyAlignment="1">
      <alignment horizontal="right" vertical="center" wrapText="1"/>
    </xf>
    <xf numFmtId="0" fontId="16" fillId="3" borderId="1" xfId="0" applyFont="1" applyFill="1" applyBorder="1" applyAlignment="1">
      <alignment horizontal="left" vertical="top"/>
    </xf>
    <xf numFmtId="0" fontId="16" fillId="3" borderId="2" xfId="0" applyFont="1" applyFill="1" applyBorder="1" applyAlignment="1">
      <alignment horizontal="left" vertical="top"/>
    </xf>
    <xf numFmtId="0" fontId="16" fillId="3" borderId="3" xfId="0" applyFont="1" applyFill="1" applyBorder="1" applyAlignment="1">
      <alignment horizontal="left" vertical="top"/>
    </xf>
    <xf numFmtId="0" fontId="16" fillId="2" borderId="1" xfId="0" applyFont="1" applyFill="1" applyBorder="1" applyAlignment="1">
      <alignment horizontal="center" vertical="center"/>
    </xf>
    <xf numFmtId="0" fontId="16" fillId="2" borderId="2" xfId="0" applyFont="1" applyFill="1" applyBorder="1" applyAlignment="1">
      <alignment horizontal="center" vertical="center"/>
    </xf>
    <xf numFmtId="0" fontId="16" fillId="2" borderId="3" xfId="0" applyFont="1" applyFill="1" applyBorder="1" applyAlignment="1">
      <alignment horizontal="center" vertical="center"/>
    </xf>
    <xf numFmtId="0" fontId="16" fillId="2" borderId="1" xfId="0" applyFont="1" applyFill="1" applyBorder="1" applyAlignment="1">
      <alignment horizontal="left" vertical="center"/>
    </xf>
    <xf numFmtId="0" fontId="16" fillId="2" borderId="2" xfId="0" applyFont="1" applyFill="1" applyBorder="1" applyAlignment="1">
      <alignment horizontal="left" vertical="center"/>
    </xf>
    <xf numFmtId="0" fontId="16" fillId="2" borderId="3" xfId="0" applyFont="1" applyFill="1" applyBorder="1" applyAlignment="1">
      <alignment horizontal="left" vertical="center"/>
    </xf>
    <xf numFmtId="0" fontId="16" fillId="0" borderId="17" xfId="0" applyFont="1" applyBorder="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horizontal="left" vertical="top" wrapText="1"/>
    </xf>
    <xf numFmtId="0" fontId="15" fillId="2" borderId="4" xfId="0" applyFont="1" applyFill="1" applyBorder="1" applyAlignment="1">
      <alignment horizontal="center" vertical="center"/>
    </xf>
    <xf numFmtId="0" fontId="16" fillId="2" borderId="4" xfId="0" applyFont="1" applyFill="1" applyBorder="1" applyAlignment="1">
      <alignment horizontal="left" vertical="center"/>
    </xf>
  </cellXfs>
  <cellStyles count="4">
    <cellStyle name="Hyperlink" xfId="1" builtinId="8"/>
    <cellStyle name="Normal" xfId="0" builtinId="0"/>
    <cellStyle name="Normal_LYCE-LearningPh1_Test Case_v1.0" xfId="3" xr:uid="{C6E0F88B-746F-4111-BEBC-8EDDBF203F5D}"/>
    <cellStyle name="Normal_Template_Test Case" xfId="2" xr:uid="{466F2C54-44A5-4738-9B45-C4F8E4EF2AD2}"/>
  </cellStyles>
  <dxfs count="587">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b val="0"/>
        <condense val="0"/>
        <extend val="0"/>
        <color indexed="8"/>
      </font>
    </dxf>
    <dxf>
      <font>
        <condense val="0"/>
        <extend val="0"/>
        <color auto="1"/>
      </font>
    </dxf>
    <dxf>
      <font>
        <color rgb="FFFF0000"/>
      </font>
      <fill>
        <patternFill>
          <bgColor theme="9" tint="0.79998168889431442"/>
        </patternFill>
      </fill>
    </dxf>
    <dxf>
      <font>
        <color rgb="FF0070C0"/>
      </font>
      <fill>
        <patternFill>
          <bgColor theme="0" tint="-4.9989318521683403E-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auto="1"/>
      </font>
    </dxf>
    <dxf>
      <font>
        <condense val="0"/>
        <extend val="0"/>
        <color auto="1"/>
      </font>
    </dxf>
    <dxf>
      <font>
        <condense val="0"/>
        <extend val="0"/>
        <color indexed="52"/>
      </font>
    </dxf>
    <dxf>
      <font>
        <condense val="0"/>
        <extend val="0"/>
        <color indexed="52"/>
      </font>
    </dxf>
    <dxf>
      <font>
        <color rgb="FFFF0000"/>
      </font>
      <fill>
        <patternFill>
          <bgColor theme="9" tint="0.79998168889431442"/>
        </patternFill>
      </fill>
    </dxf>
    <dxf>
      <font>
        <color rgb="FF0070C0"/>
      </font>
      <fill>
        <patternFill>
          <bgColor theme="0" tint="-4.9989318521683403E-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3</xdr:col>
      <xdr:colOff>44450</xdr:colOff>
      <xdr:row>0</xdr:row>
      <xdr:rowOff>304800</xdr:rowOff>
    </xdr:to>
    <xdr:pic>
      <xdr:nvPicPr>
        <xdr:cNvPr id="2" name="Picture 2" descr="LogoHCIT">
          <a:extLst>
            <a:ext uri="{FF2B5EF4-FFF2-40B4-BE49-F238E27FC236}">
              <a16:creationId xmlns:a16="http://schemas.microsoft.com/office/drawing/2014/main" id="{77E57BFD-88B9-4D9F-8A36-AF1832FB43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5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825B1ED3-5EFE-450A-B587-E25C6CF032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C2BC014D-4576-4011-84E6-B284584714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8A7D76A3-9348-4376-B284-9BE1D9E763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BDE44094-313F-488D-9BE3-AEDBC9264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79D4EEC3-6391-417F-9499-5AEA7814C7B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901700</xdr:colOff>
      <xdr:row>1</xdr:row>
      <xdr:rowOff>6350</xdr:rowOff>
    </xdr:to>
    <xdr:pic>
      <xdr:nvPicPr>
        <xdr:cNvPr id="2" name="Picture 2" descr="LogoHCIT">
          <a:extLst>
            <a:ext uri="{FF2B5EF4-FFF2-40B4-BE49-F238E27FC236}">
              <a16:creationId xmlns:a16="http://schemas.microsoft.com/office/drawing/2014/main" id="{839E937D-CAC6-4951-B8B7-0334CC172C7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50" y="0"/>
          <a:ext cx="1104900" cy="298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7ABF4C70-6BA7-4FEF-BB02-070EE54F0E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80057546-D393-4A43-8270-A81F938396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A104CA5B-78FA-40E1-A706-EF5397F6B5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08075FDC-87A6-4CC5-828C-68259BBE33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E8472ED8-B059-49CF-A3B7-F9057BDBD2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97A60372-1E04-4E7A-AC47-192B9C9013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94522106-BC4F-40C1-A624-31CE995477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InternTester\Project\D&#7921;%20&#225;n%20c&#226;y%20xanh\testcase_CayXanh_V1.xlsx" TargetMode="External"/><Relationship Id="rId1" Type="http://schemas.openxmlformats.org/officeDocument/2006/relationships/externalLinkPath" Target="testcase_CayXanh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sion"/>
      <sheetName val="Summary"/>
      <sheetName val="Function_DinhViGPS"/>
      <sheetName val="Function_DangNhap"/>
      <sheetName val="Function_ThongKe"/>
      <sheetName val="Function_PhanQuyenNguoiDung"/>
      <sheetName val="Function_TrinhDienBanDoTongHop"/>
      <sheetName val="Function_TimKiemDiaChiTrenBanDo"/>
      <sheetName val="Function_TimKiemCayXanh"/>
      <sheetName val="Function_TimKiemThamXanh"/>
      <sheetName val="Function_TimKiemMatNuoc"/>
      <sheetName val="Function_DoKhoangCach"/>
      <sheetName val="Function_ChiDanDuongDi"/>
      <sheetName val="Function_XuatMaQR"/>
    </sheetNames>
    <sheetDataSet>
      <sheetData sheetId="0"/>
      <sheetData sheetId="1"/>
      <sheetData sheetId="2">
        <row r="4">
          <cell r="C4" t="str">
            <v>Định vị GPS</v>
          </cell>
          <cell r="F4" t="str">
            <v>TRẠNG THÁI:
 CHƯA HOÀN THÀNH -
XEM LẠI TRẠNG THÁI TỪNG CASE!</v>
          </cell>
          <cell r="G4">
            <v>0</v>
          </cell>
          <cell r="J4" t="str">
            <v>TRẠNG THÁI:
 CHƯA HOÀN THÀNH -
XEM LẠI TRẠNG THÁI TỪNG CASE!</v>
          </cell>
        </row>
        <row r="5">
          <cell r="G5">
            <v>0</v>
          </cell>
        </row>
        <row r="6">
          <cell r="G6">
            <v>0</v>
          </cell>
        </row>
        <row r="8">
          <cell r="G8">
            <v>32</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3C4AD-B943-45A5-B32A-5AC6B29F86E5}">
  <dimension ref="B1:I51"/>
  <sheetViews>
    <sheetView workbookViewId="0"/>
  </sheetViews>
  <sheetFormatPr defaultColWidth="9" defaultRowHeight="13"/>
  <cols>
    <col min="1" max="1" width="0.6328125" style="1" customWidth="1"/>
    <col min="2" max="2" width="4.08984375" style="1" customWidth="1"/>
    <col min="3" max="3" width="11" style="1" customWidth="1"/>
    <col min="4" max="4" width="9.7265625" style="1" customWidth="1"/>
    <col min="5" max="5" width="33.36328125" style="1" customWidth="1"/>
    <col min="6" max="6" width="12.08984375" style="1" customWidth="1"/>
    <col min="7" max="7" width="17.90625" style="1" customWidth="1"/>
    <col min="8" max="8" width="20.7265625" style="1" customWidth="1"/>
    <col min="9" max="9" width="39.90625" style="1" customWidth="1"/>
    <col min="10" max="10" width="0.6328125" style="1" customWidth="1"/>
    <col min="11" max="256" width="9" style="1"/>
    <col min="257" max="257" width="0.6328125" style="1" customWidth="1"/>
    <col min="258" max="258" width="4.08984375" style="1" customWidth="1"/>
    <col min="259" max="259" width="11" style="1" customWidth="1"/>
    <col min="260" max="260" width="9.7265625" style="1" customWidth="1"/>
    <col min="261" max="261" width="33.36328125" style="1" customWidth="1"/>
    <col min="262" max="262" width="12.08984375" style="1" customWidth="1"/>
    <col min="263" max="263" width="15.6328125" style="1" customWidth="1"/>
    <col min="264" max="264" width="14.6328125" style="1" customWidth="1"/>
    <col min="265" max="265" width="39.90625" style="1" customWidth="1"/>
    <col min="266" max="266" width="0.6328125" style="1" customWidth="1"/>
    <col min="267" max="512" width="9" style="1"/>
    <col min="513" max="513" width="0.6328125" style="1" customWidth="1"/>
    <col min="514" max="514" width="4.08984375" style="1" customWidth="1"/>
    <col min="515" max="515" width="11" style="1" customWidth="1"/>
    <col min="516" max="516" width="9.7265625" style="1" customWidth="1"/>
    <col min="517" max="517" width="33.36328125" style="1" customWidth="1"/>
    <col min="518" max="518" width="12.08984375" style="1" customWidth="1"/>
    <col min="519" max="519" width="15.6328125" style="1" customWidth="1"/>
    <col min="520" max="520" width="14.6328125" style="1" customWidth="1"/>
    <col min="521" max="521" width="39.90625" style="1" customWidth="1"/>
    <col min="522" max="522" width="0.6328125" style="1" customWidth="1"/>
    <col min="523" max="768" width="9" style="1"/>
    <col min="769" max="769" width="0.6328125" style="1" customWidth="1"/>
    <col min="770" max="770" width="4.08984375" style="1" customWidth="1"/>
    <col min="771" max="771" width="11" style="1" customWidth="1"/>
    <col min="772" max="772" width="9.7265625" style="1" customWidth="1"/>
    <col min="773" max="773" width="33.36328125" style="1" customWidth="1"/>
    <col min="774" max="774" width="12.08984375" style="1" customWidth="1"/>
    <col min="775" max="775" width="15.6328125" style="1" customWidth="1"/>
    <col min="776" max="776" width="14.6328125" style="1" customWidth="1"/>
    <col min="777" max="777" width="39.90625" style="1" customWidth="1"/>
    <col min="778" max="778" width="0.6328125" style="1" customWidth="1"/>
    <col min="779" max="1024" width="9" style="1"/>
    <col min="1025" max="1025" width="0.6328125" style="1" customWidth="1"/>
    <col min="1026" max="1026" width="4.08984375" style="1" customWidth="1"/>
    <col min="1027" max="1027" width="11" style="1" customWidth="1"/>
    <col min="1028" max="1028" width="9.7265625" style="1" customWidth="1"/>
    <col min="1029" max="1029" width="33.36328125" style="1" customWidth="1"/>
    <col min="1030" max="1030" width="12.08984375" style="1" customWidth="1"/>
    <col min="1031" max="1031" width="15.6328125" style="1" customWidth="1"/>
    <col min="1032" max="1032" width="14.6328125" style="1" customWidth="1"/>
    <col min="1033" max="1033" width="39.90625" style="1" customWidth="1"/>
    <col min="1034" max="1034" width="0.6328125" style="1" customWidth="1"/>
    <col min="1035" max="1280" width="9" style="1"/>
    <col min="1281" max="1281" width="0.6328125" style="1" customWidth="1"/>
    <col min="1282" max="1282" width="4.08984375" style="1" customWidth="1"/>
    <col min="1283" max="1283" width="11" style="1" customWidth="1"/>
    <col min="1284" max="1284" width="9.7265625" style="1" customWidth="1"/>
    <col min="1285" max="1285" width="33.36328125" style="1" customWidth="1"/>
    <col min="1286" max="1286" width="12.08984375" style="1" customWidth="1"/>
    <col min="1287" max="1287" width="15.6328125" style="1" customWidth="1"/>
    <col min="1288" max="1288" width="14.6328125" style="1" customWidth="1"/>
    <col min="1289" max="1289" width="39.90625" style="1" customWidth="1"/>
    <col min="1290" max="1290" width="0.6328125" style="1" customWidth="1"/>
    <col min="1291" max="1536" width="9" style="1"/>
    <col min="1537" max="1537" width="0.6328125" style="1" customWidth="1"/>
    <col min="1538" max="1538" width="4.08984375" style="1" customWidth="1"/>
    <col min="1539" max="1539" width="11" style="1" customWidth="1"/>
    <col min="1540" max="1540" width="9.7265625" style="1" customWidth="1"/>
    <col min="1541" max="1541" width="33.36328125" style="1" customWidth="1"/>
    <col min="1542" max="1542" width="12.08984375" style="1" customWidth="1"/>
    <col min="1543" max="1543" width="15.6328125" style="1" customWidth="1"/>
    <col min="1544" max="1544" width="14.6328125" style="1" customWidth="1"/>
    <col min="1545" max="1545" width="39.90625" style="1" customWidth="1"/>
    <col min="1546" max="1546" width="0.6328125" style="1" customWidth="1"/>
    <col min="1547" max="1792" width="9" style="1"/>
    <col min="1793" max="1793" width="0.6328125" style="1" customWidth="1"/>
    <col min="1794" max="1794" width="4.08984375" style="1" customWidth="1"/>
    <col min="1795" max="1795" width="11" style="1" customWidth="1"/>
    <col min="1796" max="1796" width="9.7265625" style="1" customWidth="1"/>
    <col min="1797" max="1797" width="33.36328125" style="1" customWidth="1"/>
    <col min="1798" max="1798" width="12.08984375" style="1" customWidth="1"/>
    <col min="1799" max="1799" width="15.6328125" style="1" customWidth="1"/>
    <col min="1800" max="1800" width="14.6328125" style="1" customWidth="1"/>
    <col min="1801" max="1801" width="39.90625" style="1" customWidth="1"/>
    <col min="1802" max="1802" width="0.6328125" style="1" customWidth="1"/>
    <col min="1803" max="2048" width="9" style="1"/>
    <col min="2049" max="2049" width="0.6328125" style="1" customWidth="1"/>
    <col min="2050" max="2050" width="4.08984375" style="1" customWidth="1"/>
    <col min="2051" max="2051" width="11" style="1" customWidth="1"/>
    <col min="2052" max="2052" width="9.7265625" style="1" customWidth="1"/>
    <col min="2053" max="2053" width="33.36328125" style="1" customWidth="1"/>
    <col min="2054" max="2054" width="12.08984375" style="1" customWidth="1"/>
    <col min="2055" max="2055" width="15.6328125" style="1" customWidth="1"/>
    <col min="2056" max="2056" width="14.6328125" style="1" customWidth="1"/>
    <col min="2057" max="2057" width="39.90625" style="1" customWidth="1"/>
    <col min="2058" max="2058" width="0.6328125" style="1" customWidth="1"/>
    <col min="2059" max="2304" width="9" style="1"/>
    <col min="2305" max="2305" width="0.6328125" style="1" customWidth="1"/>
    <col min="2306" max="2306" width="4.08984375" style="1" customWidth="1"/>
    <col min="2307" max="2307" width="11" style="1" customWidth="1"/>
    <col min="2308" max="2308" width="9.7265625" style="1" customWidth="1"/>
    <col min="2309" max="2309" width="33.36328125" style="1" customWidth="1"/>
    <col min="2310" max="2310" width="12.08984375" style="1" customWidth="1"/>
    <col min="2311" max="2311" width="15.6328125" style="1" customWidth="1"/>
    <col min="2312" max="2312" width="14.6328125" style="1" customWidth="1"/>
    <col min="2313" max="2313" width="39.90625" style="1" customWidth="1"/>
    <col min="2314" max="2314" width="0.6328125" style="1" customWidth="1"/>
    <col min="2315" max="2560" width="9" style="1"/>
    <col min="2561" max="2561" width="0.6328125" style="1" customWidth="1"/>
    <col min="2562" max="2562" width="4.08984375" style="1" customWidth="1"/>
    <col min="2563" max="2563" width="11" style="1" customWidth="1"/>
    <col min="2564" max="2564" width="9.7265625" style="1" customWidth="1"/>
    <col min="2565" max="2565" width="33.36328125" style="1" customWidth="1"/>
    <col min="2566" max="2566" width="12.08984375" style="1" customWidth="1"/>
    <col min="2567" max="2567" width="15.6328125" style="1" customWidth="1"/>
    <col min="2568" max="2568" width="14.6328125" style="1" customWidth="1"/>
    <col min="2569" max="2569" width="39.90625" style="1" customWidth="1"/>
    <col min="2570" max="2570" width="0.6328125" style="1" customWidth="1"/>
    <col min="2571" max="2816" width="9" style="1"/>
    <col min="2817" max="2817" width="0.6328125" style="1" customWidth="1"/>
    <col min="2818" max="2818" width="4.08984375" style="1" customWidth="1"/>
    <col min="2819" max="2819" width="11" style="1" customWidth="1"/>
    <col min="2820" max="2820" width="9.7265625" style="1" customWidth="1"/>
    <col min="2821" max="2821" width="33.36328125" style="1" customWidth="1"/>
    <col min="2822" max="2822" width="12.08984375" style="1" customWidth="1"/>
    <col min="2823" max="2823" width="15.6328125" style="1" customWidth="1"/>
    <col min="2824" max="2824" width="14.6328125" style="1" customWidth="1"/>
    <col min="2825" max="2825" width="39.90625" style="1" customWidth="1"/>
    <col min="2826" max="2826" width="0.6328125" style="1" customWidth="1"/>
    <col min="2827" max="3072" width="9" style="1"/>
    <col min="3073" max="3073" width="0.6328125" style="1" customWidth="1"/>
    <col min="3074" max="3074" width="4.08984375" style="1" customWidth="1"/>
    <col min="3075" max="3075" width="11" style="1" customWidth="1"/>
    <col min="3076" max="3076" width="9.7265625" style="1" customWidth="1"/>
    <col min="3077" max="3077" width="33.36328125" style="1" customWidth="1"/>
    <col min="3078" max="3078" width="12.08984375" style="1" customWidth="1"/>
    <col min="3079" max="3079" width="15.6328125" style="1" customWidth="1"/>
    <col min="3080" max="3080" width="14.6328125" style="1" customWidth="1"/>
    <col min="3081" max="3081" width="39.90625" style="1" customWidth="1"/>
    <col min="3082" max="3082" width="0.6328125" style="1" customWidth="1"/>
    <col min="3083" max="3328" width="9" style="1"/>
    <col min="3329" max="3329" width="0.6328125" style="1" customWidth="1"/>
    <col min="3330" max="3330" width="4.08984375" style="1" customWidth="1"/>
    <col min="3331" max="3331" width="11" style="1" customWidth="1"/>
    <col min="3332" max="3332" width="9.7265625" style="1" customWidth="1"/>
    <col min="3333" max="3333" width="33.36328125" style="1" customWidth="1"/>
    <col min="3334" max="3334" width="12.08984375" style="1" customWidth="1"/>
    <col min="3335" max="3335" width="15.6328125" style="1" customWidth="1"/>
    <col min="3336" max="3336" width="14.6328125" style="1" customWidth="1"/>
    <col min="3337" max="3337" width="39.90625" style="1" customWidth="1"/>
    <col min="3338" max="3338" width="0.6328125" style="1" customWidth="1"/>
    <col min="3339" max="3584" width="9" style="1"/>
    <col min="3585" max="3585" width="0.6328125" style="1" customWidth="1"/>
    <col min="3586" max="3586" width="4.08984375" style="1" customWidth="1"/>
    <col min="3587" max="3587" width="11" style="1" customWidth="1"/>
    <col min="3588" max="3588" width="9.7265625" style="1" customWidth="1"/>
    <col min="3589" max="3589" width="33.36328125" style="1" customWidth="1"/>
    <col min="3590" max="3590" width="12.08984375" style="1" customWidth="1"/>
    <col min="3591" max="3591" width="15.6328125" style="1" customWidth="1"/>
    <col min="3592" max="3592" width="14.6328125" style="1" customWidth="1"/>
    <col min="3593" max="3593" width="39.90625" style="1" customWidth="1"/>
    <col min="3594" max="3594" width="0.6328125" style="1" customWidth="1"/>
    <col min="3595" max="3840" width="9" style="1"/>
    <col min="3841" max="3841" width="0.6328125" style="1" customWidth="1"/>
    <col min="3842" max="3842" width="4.08984375" style="1" customWidth="1"/>
    <col min="3843" max="3843" width="11" style="1" customWidth="1"/>
    <col min="3844" max="3844" width="9.7265625" style="1" customWidth="1"/>
    <col min="3845" max="3845" width="33.36328125" style="1" customWidth="1"/>
    <col min="3846" max="3846" width="12.08984375" style="1" customWidth="1"/>
    <col min="3847" max="3847" width="15.6328125" style="1" customWidth="1"/>
    <col min="3848" max="3848" width="14.6328125" style="1" customWidth="1"/>
    <col min="3849" max="3849" width="39.90625" style="1" customWidth="1"/>
    <col min="3850" max="3850" width="0.6328125" style="1" customWidth="1"/>
    <col min="3851" max="4096" width="9" style="1"/>
    <col min="4097" max="4097" width="0.6328125" style="1" customWidth="1"/>
    <col min="4098" max="4098" width="4.08984375" style="1" customWidth="1"/>
    <col min="4099" max="4099" width="11" style="1" customWidth="1"/>
    <col min="4100" max="4100" width="9.7265625" style="1" customWidth="1"/>
    <col min="4101" max="4101" width="33.36328125" style="1" customWidth="1"/>
    <col min="4102" max="4102" width="12.08984375" style="1" customWidth="1"/>
    <col min="4103" max="4103" width="15.6328125" style="1" customWidth="1"/>
    <col min="4104" max="4104" width="14.6328125" style="1" customWidth="1"/>
    <col min="4105" max="4105" width="39.90625" style="1" customWidth="1"/>
    <col min="4106" max="4106" width="0.6328125" style="1" customWidth="1"/>
    <col min="4107" max="4352" width="9" style="1"/>
    <col min="4353" max="4353" width="0.6328125" style="1" customWidth="1"/>
    <col min="4354" max="4354" width="4.08984375" style="1" customWidth="1"/>
    <col min="4355" max="4355" width="11" style="1" customWidth="1"/>
    <col min="4356" max="4356" width="9.7265625" style="1" customWidth="1"/>
    <col min="4357" max="4357" width="33.36328125" style="1" customWidth="1"/>
    <col min="4358" max="4358" width="12.08984375" style="1" customWidth="1"/>
    <col min="4359" max="4359" width="15.6328125" style="1" customWidth="1"/>
    <col min="4360" max="4360" width="14.6328125" style="1" customWidth="1"/>
    <col min="4361" max="4361" width="39.90625" style="1" customWidth="1"/>
    <col min="4362" max="4362" width="0.6328125" style="1" customWidth="1"/>
    <col min="4363" max="4608" width="9" style="1"/>
    <col min="4609" max="4609" width="0.6328125" style="1" customWidth="1"/>
    <col min="4610" max="4610" width="4.08984375" style="1" customWidth="1"/>
    <col min="4611" max="4611" width="11" style="1" customWidth="1"/>
    <col min="4612" max="4612" width="9.7265625" style="1" customWidth="1"/>
    <col min="4613" max="4613" width="33.36328125" style="1" customWidth="1"/>
    <col min="4614" max="4614" width="12.08984375" style="1" customWidth="1"/>
    <col min="4615" max="4615" width="15.6328125" style="1" customWidth="1"/>
    <col min="4616" max="4616" width="14.6328125" style="1" customWidth="1"/>
    <col min="4617" max="4617" width="39.90625" style="1" customWidth="1"/>
    <col min="4618" max="4618" width="0.6328125" style="1" customWidth="1"/>
    <col min="4619" max="4864" width="9" style="1"/>
    <col min="4865" max="4865" width="0.6328125" style="1" customWidth="1"/>
    <col min="4866" max="4866" width="4.08984375" style="1" customWidth="1"/>
    <col min="4867" max="4867" width="11" style="1" customWidth="1"/>
    <col min="4868" max="4868" width="9.7265625" style="1" customWidth="1"/>
    <col min="4869" max="4869" width="33.36328125" style="1" customWidth="1"/>
    <col min="4870" max="4870" width="12.08984375" style="1" customWidth="1"/>
    <col min="4871" max="4871" width="15.6328125" style="1" customWidth="1"/>
    <col min="4872" max="4872" width="14.6328125" style="1" customWidth="1"/>
    <col min="4873" max="4873" width="39.90625" style="1" customWidth="1"/>
    <col min="4874" max="4874" width="0.6328125" style="1" customWidth="1"/>
    <col min="4875" max="5120" width="9" style="1"/>
    <col min="5121" max="5121" width="0.6328125" style="1" customWidth="1"/>
    <col min="5122" max="5122" width="4.08984375" style="1" customWidth="1"/>
    <col min="5123" max="5123" width="11" style="1" customWidth="1"/>
    <col min="5124" max="5124" width="9.7265625" style="1" customWidth="1"/>
    <col min="5125" max="5125" width="33.36328125" style="1" customWidth="1"/>
    <col min="5126" max="5126" width="12.08984375" style="1" customWidth="1"/>
    <col min="5127" max="5127" width="15.6328125" style="1" customWidth="1"/>
    <col min="5128" max="5128" width="14.6328125" style="1" customWidth="1"/>
    <col min="5129" max="5129" width="39.90625" style="1" customWidth="1"/>
    <col min="5130" max="5130" width="0.6328125" style="1" customWidth="1"/>
    <col min="5131" max="5376" width="9" style="1"/>
    <col min="5377" max="5377" width="0.6328125" style="1" customWidth="1"/>
    <col min="5378" max="5378" width="4.08984375" style="1" customWidth="1"/>
    <col min="5379" max="5379" width="11" style="1" customWidth="1"/>
    <col min="5380" max="5380" width="9.7265625" style="1" customWidth="1"/>
    <col min="5381" max="5381" width="33.36328125" style="1" customWidth="1"/>
    <col min="5382" max="5382" width="12.08984375" style="1" customWidth="1"/>
    <col min="5383" max="5383" width="15.6328125" style="1" customWidth="1"/>
    <col min="5384" max="5384" width="14.6328125" style="1" customWidth="1"/>
    <col min="5385" max="5385" width="39.90625" style="1" customWidth="1"/>
    <col min="5386" max="5386" width="0.6328125" style="1" customWidth="1"/>
    <col min="5387" max="5632" width="9" style="1"/>
    <col min="5633" max="5633" width="0.6328125" style="1" customWidth="1"/>
    <col min="5634" max="5634" width="4.08984375" style="1" customWidth="1"/>
    <col min="5635" max="5635" width="11" style="1" customWidth="1"/>
    <col min="5636" max="5636" width="9.7265625" style="1" customWidth="1"/>
    <col min="5637" max="5637" width="33.36328125" style="1" customWidth="1"/>
    <col min="5638" max="5638" width="12.08984375" style="1" customWidth="1"/>
    <col min="5639" max="5639" width="15.6328125" style="1" customWidth="1"/>
    <col min="5640" max="5640" width="14.6328125" style="1" customWidth="1"/>
    <col min="5641" max="5641" width="39.90625" style="1" customWidth="1"/>
    <col min="5642" max="5642" width="0.6328125" style="1" customWidth="1"/>
    <col min="5643" max="5888" width="9" style="1"/>
    <col min="5889" max="5889" width="0.6328125" style="1" customWidth="1"/>
    <col min="5890" max="5890" width="4.08984375" style="1" customWidth="1"/>
    <col min="5891" max="5891" width="11" style="1" customWidth="1"/>
    <col min="5892" max="5892" width="9.7265625" style="1" customWidth="1"/>
    <col min="5893" max="5893" width="33.36328125" style="1" customWidth="1"/>
    <col min="5894" max="5894" width="12.08984375" style="1" customWidth="1"/>
    <col min="5895" max="5895" width="15.6328125" style="1" customWidth="1"/>
    <col min="5896" max="5896" width="14.6328125" style="1" customWidth="1"/>
    <col min="5897" max="5897" width="39.90625" style="1" customWidth="1"/>
    <col min="5898" max="5898" width="0.6328125" style="1" customWidth="1"/>
    <col min="5899" max="6144" width="9" style="1"/>
    <col min="6145" max="6145" width="0.6328125" style="1" customWidth="1"/>
    <col min="6146" max="6146" width="4.08984375" style="1" customWidth="1"/>
    <col min="6147" max="6147" width="11" style="1" customWidth="1"/>
    <col min="6148" max="6148" width="9.7265625" style="1" customWidth="1"/>
    <col min="6149" max="6149" width="33.36328125" style="1" customWidth="1"/>
    <col min="6150" max="6150" width="12.08984375" style="1" customWidth="1"/>
    <col min="6151" max="6151" width="15.6328125" style="1" customWidth="1"/>
    <col min="6152" max="6152" width="14.6328125" style="1" customWidth="1"/>
    <col min="6153" max="6153" width="39.90625" style="1" customWidth="1"/>
    <col min="6154" max="6154" width="0.6328125" style="1" customWidth="1"/>
    <col min="6155" max="6400" width="9" style="1"/>
    <col min="6401" max="6401" width="0.6328125" style="1" customWidth="1"/>
    <col min="6402" max="6402" width="4.08984375" style="1" customWidth="1"/>
    <col min="6403" max="6403" width="11" style="1" customWidth="1"/>
    <col min="6404" max="6404" width="9.7265625" style="1" customWidth="1"/>
    <col min="6405" max="6405" width="33.36328125" style="1" customWidth="1"/>
    <col min="6406" max="6406" width="12.08984375" style="1" customWidth="1"/>
    <col min="6407" max="6407" width="15.6328125" style="1" customWidth="1"/>
    <col min="6408" max="6408" width="14.6328125" style="1" customWidth="1"/>
    <col min="6409" max="6409" width="39.90625" style="1" customWidth="1"/>
    <col min="6410" max="6410" width="0.6328125" style="1" customWidth="1"/>
    <col min="6411" max="6656" width="9" style="1"/>
    <col min="6657" max="6657" width="0.6328125" style="1" customWidth="1"/>
    <col min="6658" max="6658" width="4.08984375" style="1" customWidth="1"/>
    <col min="6659" max="6659" width="11" style="1" customWidth="1"/>
    <col min="6660" max="6660" width="9.7265625" style="1" customWidth="1"/>
    <col min="6661" max="6661" width="33.36328125" style="1" customWidth="1"/>
    <col min="6662" max="6662" width="12.08984375" style="1" customWidth="1"/>
    <col min="6663" max="6663" width="15.6328125" style="1" customWidth="1"/>
    <col min="6664" max="6664" width="14.6328125" style="1" customWidth="1"/>
    <col min="6665" max="6665" width="39.90625" style="1" customWidth="1"/>
    <col min="6666" max="6666" width="0.6328125" style="1" customWidth="1"/>
    <col min="6667" max="6912" width="9" style="1"/>
    <col min="6913" max="6913" width="0.6328125" style="1" customWidth="1"/>
    <col min="6914" max="6914" width="4.08984375" style="1" customWidth="1"/>
    <col min="6915" max="6915" width="11" style="1" customWidth="1"/>
    <col min="6916" max="6916" width="9.7265625" style="1" customWidth="1"/>
    <col min="6917" max="6917" width="33.36328125" style="1" customWidth="1"/>
    <col min="6918" max="6918" width="12.08984375" style="1" customWidth="1"/>
    <col min="6919" max="6919" width="15.6328125" style="1" customWidth="1"/>
    <col min="6920" max="6920" width="14.6328125" style="1" customWidth="1"/>
    <col min="6921" max="6921" width="39.90625" style="1" customWidth="1"/>
    <col min="6922" max="6922" width="0.6328125" style="1" customWidth="1"/>
    <col min="6923" max="7168" width="9" style="1"/>
    <col min="7169" max="7169" width="0.6328125" style="1" customWidth="1"/>
    <col min="7170" max="7170" width="4.08984375" style="1" customWidth="1"/>
    <col min="7171" max="7171" width="11" style="1" customWidth="1"/>
    <col min="7172" max="7172" width="9.7265625" style="1" customWidth="1"/>
    <col min="7173" max="7173" width="33.36328125" style="1" customWidth="1"/>
    <col min="7174" max="7174" width="12.08984375" style="1" customWidth="1"/>
    <col min="7175" max="7175" width="15.6328125" style="1" customWidth="1"/>
    <col min="7176" max="7176" width="14.6328125" style="1" customWidth="1"/>
    <col min="7177" max="7177" width="39.90625" style="1" customWidth="1"/>
    <col min="7178" max="7178" width="0.6328125" style="1" customWidth="1"/>
    <col min="7179" max="7424" width="9" style="1"/>
    <col min="7425" max="7425" width="0.6328125" style="1" customWidth="1"/>
    <col min="7426" max="7426" width="4.08984375" style="1" customWidth="1"/>
    <col min="7427" max="7427" width="11" style="1" customWidth="1"/>
    <col min="7428" max="7428" width="9.7265625" style="1" customWidth="1"/>
    <col min="7429" max="7429" width="33.36328125" style="1" customWidth="1"/>
    <col min="7430" max="7430" width="12.08984375" style="1" customWidth="1"/>
    <col min="7431" max="7431" width="15.6328125" style="1" customWidth="1"/>
    <col min="7432" max="7432" width="14.6328125" style="1" customWidth="1"/>
    <col min="7433" max="7433" width="39.90625" style="1" customWidth="1"/>
    <col min="7434" max="7434" width="0.6328125" style="1" customWidth="1"/>
    <col min="7435" max="7680" width="9" style="1"/>
    <col min="7681" max="7681" width="0.6328125" style="1" customWidth="1"/>
    <col min="7682" max="7682" width="4.08984375" style="1" customWidth="1"/>
    <col min="7683" max="7683" width="11" style="1" customWidth="1"/>
    <col min="7684" max="7684" width="9.7265625" style="1" customWidth="1"/>
    <col min="7685" max="7685" width="33.36328125" style="1" customWidth="1"/>
    <col min="7686" max="7686" width="12.08984375" style="1" customWidth="1"/>
    <col min="7687" max="7687" width="15.6328125" style="1" customWidth="1"/>
    <col min="7688" max="7688" width="14.6328125" style="1" customWidth="1"/>
    <col min="7689" max="7689" width="39.90625" style="1" customWidth="1"/>
    <col min="7690" max="7690" width="0.6328125" style="1" customWidth="1"/>
    <col min="7691" max="7936" width="9" style="1"/>
    <col min="7937" max="7937" width="0.6328125" style="1" customWidth="1"/>
    <col min="7938" max="7938" width="4.08984375" style="1" customWidth="1"/>
    <col min="7939" max="7939" width="11" style="1" customWidth="1"/>
    <col min="7940" max="7940" width="9.7265625" style="1" customWidth="1"/>
    <col min="7941" max="7941" width="33.36328125" style="1" customWidth="1"/>
    <col min="7942" max="7942" width="12.08984375" style="1" customWidth="1"/>
    <col min="7943" max="7943" width="15.6328125" style="1" customWidth="1"/>
    <col min="7944" max="7944" width="14.6328125" style="1" customWidth="1"/>
    <col min="7945" max="7945" width="39.90625" style="1" customWidth="1"/>
    <col min="7946" max="7946" width="0.6328125" style="1" customWidth="1"/>
    <col min="7947" max="8192" width="9" style="1"/>
    <col min="8193" max="8193" width="0.6328125" style="1" customWidth="1"/>
    <col min="8194" max="8194" width="4.08984375" style="1" customWidth="1"/>
    <col min="8195" max="8195" width="11" style="1" customWidth="1"/>
    <col min="8196" max="8196" width="9.7265625" style="1" customWidth="1"/>
    <col min="8197" max="8197" width="33.36328125" style="1" customWidth="1"/>
    <col min="8198" max="8198" width="12.08984375" style="1" customWidth="1"/>
    <col min="8199" max="8199" width="15.6328125" style="1" customWidth="1"/>
    <col min="8200" max="8200" width="14.6328125" style="1" customWidth="1"/>
    <col min="8201" max="8201" width="39.90625" style="1" customWidth="1"/>
    <col min="8202" max="8202" width="0.6328125" style="1" customWidth="1"/>
    <col min="8203" max="8448" width="9" style="1"/>
    <col min="8449" max="8449" width="0.6328125" style="1" customWidth="1"/>
    <col min="8450" max="8450" width="4.08984375" style="1" customWidth="1"/>
    <col min="8451" max="8451" width="11" style="1" customWidth="1"/>
    <col min="8452" max="8452" width="9.7265625" style="1" customWidth="1"/>
    <col min="8453" max="8453" width="33.36328125" style="1" customWidth="1"/>
    <col min="8454" max="8454" width="12.08984375" style="1" customWidth="1"/>
    <col min="8455" max="8455" width="15.6328125" style="1" customWidth="1"/>
    <col min="8456" max="8456" width="14.6328125" style="1" customWidth="1"/>
    <col min="8457" max="8457" width="39.90625" style="1" customWidth="1"/>
    <col min="8458" max="8458" width="0.6328125" style="1" customWidth="1"/>
    <col min="8459" max="8704" width="9" style="1"/>
    <col min="8705" max="8705" width="0.6328125" style="1" customWidth="1"/>
    <col min="8706" max="8706" width="4.08984375" style="1" customWidth="1"/>
    <col min="8707" max="8707" width="11" style="1" customWidth="1"/>
    <col min="8708" max="8708" width="9.7265625" style="1" customWidth="1"/>
    <col min="8709" max="8709" width="33.36328125" style="1" customWidth="1"/>
    <col min="8710" max="8710" width="12.08984375" style="1" customWidth="1"/>
    <col min="8711" max="8711" width="15.6328125" style="1" customWidth="1"/>
    <col min="8712" max="8712" width="14.6328125" style="1" customWidth="1"/>
    <col min="8713" max="8713" width="39.90625" style="1" customWidth="1"/>
    <col min="8714" max="8714" width="0.6328125" style="1" customWidth="1"/>
    <col min="8715" max="8960" width="9" style="1"/>
    <col min="8961" max="8961" width="0.6328125" style="1" customWidth="1"/>
    <col min="8962" max="8962" width="4.08984375" style="1" customWidth="1"/>
    <col min="8963" max="8963" width="11" style="1" customWidth="1"/>
    <col min="8964" max="8964" width="9.7265625" style="1" customWidth="1"/>
    <col min="8965" max="8965" width="33.36328125" style="1" customWidth="1"/>
    <col min="8966" max="8966" width="12.08984375" style="1" customWidth="1"/>
    <col min="8967" max="8967" width="15.6328125" style="1" customWidth="1"/>
    <col min="8968" max="8968" width="14.6328125" style="1" customWidth="1"/>
    <col min="8969" max="8969" width="39.90625" style="1" customWidth="1"/>
    <col min="8970" max="8970" width="0.6328125" style="1" customWidth="1"/>
    <col min="8971" max="9216" width="9" style="1"/>
    <col min="9217" max="9217" width="0.6328125" style="1" customWidth="1"/>
    <col min="9218" max="9218" width="4.08984375" style="1" customWidth="1"/>
    <col min="9219" max="9219" width="11" style="1" customWidth="1"/>
    <col min="9220" max="9220" width="9.7265625" style="1" customWidth="1"/>
    <col min="9221" max="9221" width="33.36328125" style="1" customWidth="1"/>
    <col min="9222" max="9222" width="12.08984375" style="1" customWidth="1"/>
    <col min="9223" max="9223" width="15.6328125" style="1" customWidth="1"/>
    <col min="9224" max="9224" width="14.6328125" style="1" customWidth="1"/>
    <col min="9225" max="9225" width="39.90625" style="1" customWidth="1"/>
    <col min="9226" max="9226" width="0.6328125" style="1" customWidth="1"/>
    <col min="9227" max="9472" width="9" style="1"/>
    <col min="9473" max="9473" width="0.6328125" style="1" customWidth="1"/>
    <col min="9474" max="9474" width="4.08984375" style="1" customWidth="1"/>
    <col min="9475" max="9475" width="11" style="1" customWidth="1"/>
    <col min="9476" max="9476" width="9.7265625" style="1" customWidth="1"/>
    <col min="9477" max="9477" width="33.36328125" style="1" customWidth="1"/>
    <col min="9478" max="9478" width="12.08984375" style="1" customWidth="1"/>
    <col min="9479" max="9479" width="15.6328125" style="1" customWidth="1"/>
    <col min="9480" max="9480" width="14.6328125" style="1" customWidth="1"/>
    <col min="9481" max="9481" width="39.90625" style="1" customWidth="1"/>
    <col min="9482" max="9482" width="0.6328125" style="1" customWidth="1"/>
    <col min="9483" max="9728" width="9" style="1"/>
    <col min="9729" max="9729" width="0.6328125" style="1" customWidth="1"/>
    <col min="9730" max="9730" width="4.08984375" style="1" customWidth="1"/>
    <col min="9731" max="9731" width="11" style="1" customWidth="1"/>
    <col min="9732" max="9732" width="9.7265625" style="1" customWidth="1"/>
    <col min="9733" max="9733" width="33.36328125" style="1" customWidth="1"/>
    <col min="9734" max="9734" width="12.08984375" style="1" customWidth="1"/>
    <col min="9735" max="9735" width="15.6328125" style="1" customWidth="1"/>
    <col min="9736" max="9736" width="14.6328125" style="1" customWidth="1"/>
    <col min="9737" max="9737" width="39.90625" style="1" customWidth="1"/>
    <col min="9738" max="9738" width="0.6328125" style="1" customWidth="1"/>
    <col min="9739" max="9984" width="9" style="1"/>
    <col min="9985" max="9985" width="0.6328125" style="1" customWidth="1"/>
    <col min="9986" max="9986" width="4.08984375" style="1" customWidth="1"/>
    <col min="9987" max="9987" width="11" style="1" customWidth="1"/>
    <col min="9988" max="9988" width="9.7265625" style="1" customWidth="1"/>
    <col min="9989" max="9989" width="33.36328125" style="1" customWidth="1"/>
    <col min="9990" max="9990" width="12.08984375" style="1" customWidth="1"/>
    <col min="9991" max="9991" width="15.6328125" style="1" customWidth="1"/>
    <col min="9992" max="9992" width="14.6328125" style="1" customWidth="1"/>
    <col min="9993" max="9993" width="39.90625" style="1" customWidth="1"/>
    <col min="9994" max="9994" width="0.6328125" style="1" customWidth="1"/>
    <col min="9995" max="10240" width="9" style="1"/>
    <col min="10241" max="10241" width="0.6328125" style="1" customWidth="1"/>
    <col min="10242" max="10242" width="4.08984375" style="1" customWidth="1"/>
    <col min="10243" max="10243" width="11" style="1" customWidth="1"/>
    <col min="10244" max="10244" width="9.7265625" style="1" customWidth="1"/>
    <col min="10245" max="10245" width="33.36328125" style="1" customWidth="1"/>
    <col min="10246" max="10246" width="12.08984375" style="1" customWidth="1"/>
    <col min="10247" max="10247" width="15.6328125" style="1" customWidth="1"/>
    <col min="10248" max="10248" width="14.6328125" style="1" customWidth="1"/>
    <col min="10249" max="10249" width="39.90625" style="1" customWidth="1"/>
    <col min="10250" max="10250" width="0.6328125" style="1" customWidth="1"/>
    <col min="10251" max="10496" width="9" style="1"/>
    <col min="10497" max="10497" width="0.6328125" style="1" customWidth="1"/>
    <col min="10498" max="10498" width="4.08984375" style="1" customWidth="1"/>
    <col min="10499" max="10499" width="11" style="1" customWidth="1"/>
    <col min="10500" max="10500" width="9.7265625" style="1" customWidth="1"/>
    <col min="10501" max="10501" width="33.36328125" style="1" customWidth="1"/>
    <col min="10502" max="10502" width="12.08984375" style="1" customWidth="1"/>
    <col min="10503" max="10503" width="15.6328125" style="1" customWidth="1"/>
    <col min="10504" max="10504" width="14.6328125" style="1" customWidth="1"/>
    <col min="10505" max="10505" width="39.90625" style="1" customWidth="1"/>
    <col min="10506" max="10506" width="0.6328125" style="1" customWidth="1"/>
    <col min="10507" max="10752" width="9" style="1"/>
    <col min="10753" max="10753" width="0.6328125" style="1" customWidth="1"/>
    <col min="10754" max="10754" width="4.08984375" style="1" customWidth="1"/>
    <col min="10755" max="10755" width="11" style="1" customWidth="1"/>
    <col min="10756" max="10756" width="9.7265625" style="1" customWidth="1"/>
    <col min="10757" max="10757" width="33.36328125" style="1" customWidth="1"/>
    <col min="10758" max="10758" width="12.08984375" style="1" customWidth="1"/>
    <col min="10759" max="10759" width="15.6328125" style="1" customWidth="1"/>
    <col min="10760" max="10760" width="14.6328125" style="1" customWidth="1"/>
    <col min="10761" max="10761" width="39.90625" style="1" customWidth="1"/>
    <col min="10762" max="10762" width="0.6328125" style="1" customWidth="1"/>
    <col min="10763" max="11008" width="9" style="1"/>
    <col min="11009" max="11009" width="0.6328125" style="1" customWidth="1"/>
    <col min="11010" max="11010" width="4.08984375" style="1" customWidth="1"/>
    <col min="11011" max="11011" width="11" style="1" customWidth="1"/>
    <col min="11012" max="11012" width="9.7265625" style="1" customWidth="1"/>
    <col min="11013" max="11013" width="33.36328125" style="1" customWidth="1"/>
    <col min="11014" max="11014" width="12.08984375" style="1" customWidth="1"/>
    <col min="11015" max="11015" width="15.6328125" style="1" customWidth="1"/>
    <col min="11016" max="11016" width="14.6328125" style="1" customWidth="1"/>
    <col min="11017" max="11017" width="39.90625" style="1" customWidth="1"/>
    <col min="11018" max="11018" width="0.6328125" style="1" customWidth="1"/>
    <col min="11019" max="11264" width="9" style="1"/>
    <col min="11265" max="11265" width="0.6328125" style="1" customWidth="1"/>
    <col min="11266" max="11266" width="4.08984375" style="1" customWidth="1"/>
    <col min="11267" max="11267" width="11" style="1" customWidth="1"/>
    <col min="11268" max="11268" width="9.7265625" style="1" customWidth="1"/>
    <col min="11269" max="11269" width="33.36328125" style="1" customWidth="1"/>
    <col min="11270" max="11270" width="12.08984375" style="1" customWidth="1"/>
    <col min="11271" max="11271" width="15.6328125" style="1" customWidth="1"/>
    <col min="11272" max="11272" width="14.6328125" style="1" customWidth="1"/>
    <col min="11273" max="11273" width="39.90625" style="1" customWidth="1"/>
    <col min="11274" max="11274" width="0.6328125" style="1" customWidth="1"/>
    <col min="11275" max="11520" width="9" style="1"/>
    <col min="11521" max="11521" width="0.6328125" style="1" customWidth="1"/>
    <col min="11522" max="11522" width="4.08984375" style="1" customWidth="1"/>
    <col min="11523" max="11523" width="11" style="1" customWidth="1"/>
    <col min="11524" max="11524" width="9.7265625" style="1" customWidth="1"/>
    <col min="11525" max="11525" width="33.36328125" style="1" customWidth="1"/>
    <col min="11526" max="11526" width="12.08984375" style="1" customWidth="1"/>
    <col min="11527" max="11527" width="15.6328125" style="1" customWidth="1"/>
    <col min="11528" max="11528" width="14.6328125" style="1" customWidth="1"/>
    <col min="11529" max="11529" width="39.90625" style="1" customWidth="1"/>
    <col min="11530" max="11530" width="0.6328125" style="1" customWidth="1"/>
    <col min="11531" max="11776" width="9" style="1"/>
    <col min="11777" max="11777" width="0.6328125" style="1" customWidth="1"/>
    <col min="11778" max="11778" width="4.08984375" style="1" customWidth="1"/>
    <col min="11779" max="11779" width="11" style="1" customWidth="1"/>
    <col min="11780" max="11780" width="9.7265625" style="1" customWidth="1"/>
    <col min="11781" max="11781" width="33.36328125" style="1" customWidth="1"/>
    <col min="11782" max="11782" width="12.08984375" style="1" customWidth="1"/>
    <col min="11783" max="11783" width="15.6328125" style="1" customWidth="1"/>
    <col min="11784" max="11784" width="14.6328125" style="1" customWidth="1"/>
    <col min="11785" max="11785" width="39.90625" style="1" customWidth="1"/>
    <col min="11786" max="11786" width="0.6328125" style="1" customWidth="1"/>
    <col min="11787" max="12032" width="9" style="1"/>
    <col min="12033" max="12033" width="0.6328125" style="1" customWidth="1"/>
    <col min="12034" max="12034" width="4.08984375" style="1" customWidth="1"/>
    <col min="12035" max="12035" width="11" style="1" customWidth="1"/>
    <col min="12036" max="12036" width="9.7265625" style="1" customWidth="1"/>
    <col min="12037" max="12037" width="33.36328125" style="1" customWidth="1"/>
    <col min="12038" max="12038" width="12.08984375" style="1" customWidth="1"/>
    <col min="12039" max="12039" width="15.6328125" style="1" customWidth="1"/>
    <col min="12040" max="12040" width="14.6328125" style="1" customWidth="1"/>
    <col min="12041" max="12041" width="39.90625" style="1" customWidth="1"/>
    <col min="12042" max="12042" width="0.6328125" style="1" customWidth="1"/>
    <col min="12043" max="12288" width="9" style="1"/>
    <col min="12289" max="12289" width="0.6328125" style="1" customWidth="1"/>
    <col min="12290" max="12290" width="4.08984375" style="1" customWidth="1"/>
    <col min="12291" max="12291" width="11" style="1" customWidth="1"/>
    <col min="12292" max="12292" width="9.7265625" style="1" customWidth="1"/>
    <col min="12293" max="12293" width="33.36328125" style="1" customWidth="1"/>
    <col min="12294" max="12294" width="12.08984375" style="1" customWidth="1"/>
    <col min="12295" max="12295" width="15.6328125" style="1" customWidth="1"/>
    <col min="12296" max="12296" width="14.6328125" style="1" customWidth="1"/>
    <col min="12297" max="12297" width="39.90625" style="1" customWidth="1"/>
    <col min="12298" max="12298" width="0.6328125" style="1" customWidth="1"/>
    <col min="12299" max="12544" width="9" style="1"/>
    <col min="12545" max="12545" width="0.6328125" style="1" customWidth="1"/>
    <col min="12546" max="12546" width="4.08984375" style="1" customWidth="1"/>
    <col min="12547" max="12547" width="11" style="1" customWidth="1"/>
    <col min="12548" max="12548" width="9.7265625" style="1" customWidth="1"/>
    <col min="12549" max="12549" width="33.36328125" style="1" customWidth="1"/>
    <col min="12550" max="12550" width="12.08984375" style="1" customWidth="1"/>
    <col min="12551" max="12551" width="15.6328125" style="1" customWidth="1"/>
    <col min="12552" max="12552" width="14.6328125" style="1" customWidth="1"/>
    <col min="12553" max="12553" width="39.90625" style="1" customWidth="1"/>
    <col min="12554" max="12554" width="0.6328125" style="1" customWidth="1"/>
    <col min="12555" max="12800" width="9" style="1"/>
    <col min="12801" max="12801" width="0.6328125" style="1" customWidth="1"/>
    <col min="12802" max="12802" width="4.08984375" style="1" customWidth="1"/>
    <col min="12803" max="12803" width="11" style="1" customWidth="1"/>
    <col min="12804" max="12804" width="9.7265625" style="1" customWidth="1"/>
    <col min="12805" max="12805" width="33.36328125" style="1" customWidth="1"/>
    <col min="12806" max="12806" width="12.08984375" style="1" customWidth="1"/>
    <col min="12807" max="12807" width="15.6328125" style="1" customWidth="1"/>
    <col min="12808" max="12808" width="14.6328125" style="1" customWidth="1"/>
    <col min="12809" max="12809" width="39.90625" style="1" customWidth="1"/>
    <col min="12810" max="12810" width="0.6328125" style="1" customWidth="1"/>
    <col min="12811" max="13056" width="9" style="1"/>
    <col min="13057" max="13057" width="0.6328125" style="1" customWidth="1"/>
    <col min="13058" max="13058" width="4.08984375" style="1" customWidth="1"/>
    <col min="13059" max="13059" width="11" style="1" customWidth="1"/>
    <col min="13060" max="13060" width="9.7265625" style="1" customWidth="1"/>
    <col min="13061" max="13061" width="33.36328125" style="1" customWidth="1"/>
    <col min="13062" max="13062" width="12.08984375" style="1" customWidth="1"/>
    <col min="13063" max="13063" width="15.6328125" style="1" customWidth="1"/>
    <col min="13064" max="13064" width="14.6328125" style="1" customWidth="1"/>
    <col min="13065" max="13065" width="39.90625" style="1" customWidth="1"/>
    <col min="13066" max="13066" width="0.6328125" style="1" customWidth="1"/>
    <col min="13067" max="13312" width="9" style="1"/>
    <col min="13313" max="13313" width="0.6328125" style="1" customWidth="1"/>
    <col min="13314" max="13314" width="4.08984375" style="1" customWidth="1"/>
    <col min="13315" max="13315" width="11" style="1" customWidth="1"/>
    <col min="13316" max="13316" width="9.7265625" style="1" customWidth="1"/>
    <col min="13317" max="13317" width="33.36328125" style="1" customWidth="1"/>
    <col min="13318" max="13318" width="12.08984375" style="1" customWidth="1"/>
    <col min="13319" max="13319" width="15.6328125" style="1" customWidth="1"/>
    <col min="13320" max="13320" width="14.6328125" style="1" customWidth="1"/>
    <col min="13321" max="13321" width="39.90625" style="1" customWidth="1"/>
    <col min="13322" max="13322" width="0.6328125" style="1" customWidth="1"/>
    <col min="13323" max="13568" width="9" style="1"/>
    <col min="13569" max="13569" width="0.6328125" style="1" customWidth="1"/>
    <col min="13570" max="13570" width="4.08984375" style="1" customWidth="1"/>
    <col min="13571" max="13571" width="11" style="1" customWidth="1"/>
    <col min="13572" max="13572" width="9.7265625" style="1" customWidth="1"/>
    <col min="13573" max="13573" width="33.36328125" style="1" customWidth="1"/>
    <col min="13574" max="13574" width="12.08984375" style="1" customWidth="1"/>
    <col min="13575" max="13575" width="15.6328125" style="1" customWidth="1"/>
    <col min="13576" max="13576" width="14.6328125" style="1" customWidth="1"/>
    <col min="13577" max="13577" width="39.90625" style="1" customWidth="1"/>
    <col min="13578" max="13578" width="0.6328125" style="1" customWidth="1"/>
    <col min="13579" max="13824" width="9" style="1"/>
    <col min="13825" max="13825" width="0.6328125" style="1" customWidth="1"/>
    <col min="13826" max="13826" width="4.08984375" style="1" customWidth="1"/>
    <col min="13827" max="13827" width="11" style="1" customWidth="1"/>
    <col min="13828" max="13828" width="9.7265625" style="1" customWidth="1"/>
    <col min="13829" max="13829" width="33.36328125" style="1" customWidth="1"/>
    <col min="13830" max="13830" width="12.08984375" style="1" customWidth="1"/>
    <col min="13831" max="13831" width="15.6328125" style="1" customWidth="1"/>
    <col min="13832" max="13832" width="14.6328125" style="1" customWidth="1"/>
    <col min="13833" max="13833" width="39.90625" style="1" customWidth="1"/>
    <col min="13834" max="13834" width="0.6328125" style="1" customWidth="1"/>
    <col min="13835" max="14080" width="9" style="1"/>
    <col min="14081" max="14081" width="0.6328125" style="1" customWidth="1"/>
    <col min="14082" max="14082" width="4.08984375" style="1" customWidth="1"/>
    <col min="14083" max="14083" width="11" style="1" customWidth="1"/>
    <col min="14084" max="14084" width="9.7265625" style="1" customWidth="1"/>
    <col min="14085" max="14085" width="33.36328125" style="1" customWidth="1"/>
    <col min="14086" max="14086" width="12.08984375" style="1" customWidth="1"/>
    <col min="14087" max="14087" width="15.6328125" style="1" customWidth="1"/>
    <col min="14088" max="14088" width="14.6328125" style="1" customWidth="1"/>
    <col min="14089" max="14089" width="39.90625" style="1" customWidth="1"/>
    <col min="14090" max="14090" width="0.6328125" style="1" customWidth="1"/>
    <col min="14091" max="14336" width="9" style="1"/>
    <col min="14337" max="14337" width="0.6328125" style="1" customWidth="1"/>
    <col min="14338" max="14338" width="4.08984375" style="1" customWidth="1"/>
    <col min="14339" max="14339" width="11" style="1" customWidth="1"/>
    <col min="14340" max="14340" width="9.7265625" style="1" customWidth="1"/>
    <col min="14341" max="14341" width="33.36328125" style="1" customWidth="1"/>
    <col min="14342" max="14342" width="12.08984375" style="1" customWidth="1"/>
    <col min="14343" max="14343" width="15.6328125" style="1" customWidth="1"/>
    <col min="14344" max="14344" width="14.6328125" style="1" customWidth="1"/>
    <col min="14345" max="14345" width="39.90625" style="1" customWidth="1"/>
    <col min="14346" max="14346" width="0.6328125" style="1" customWidth="1"/>
    <col min="14347" max="14592" width="9" style="1"/>
    <col min="14593" max="14593" width="0.6328125" style="1" customWidth="1"/>
    <col min="14594" max="14594" width="4.08984375" style="1" customWidth="1"/>
    <col min="14595" max="14595" width="11" style="1" customWidth="1"/>
    <col min="14596" max="14596" width="9.7265625" style="1" customWidth="1"/>
    <col min="14597" max="14597" width="33.36328125" style="1" customWidth="1"/>
    <col min="14598" max="14598" width="12.08984375" style="1" customWidth="1"/>
    <col min="14599" max="14599" width="15.6328125" style="1" customWidth="1"/>
    <col min="14600" max="14600" width="14.6328125" style="1" customWidth="1"/>
    <col min="14601" max="14601" width="39.90625" style="1" customWidth="1"/>
    <col min="14602" max="14602" width="0.6328125" style="1" customWidth="1"/>
    <col min="14603" max="14848" width="9" style="1"/>
    <col min="14849" max="14849" width="0.6328125" style="1" customWidth="1"/>
    <col min="14850" max="14850" width="4.08984375" style="1" customWidth="1"/>
    <col min="14851" max="14851" width="11" style="1" customWidth="1"/>
    <col min="14852" max="14852" width="9.7265625" style="1" customWidth="1"/>
    <col min="14853" max="14853" width="33.36328125" style="1" customWidth="1"/>
    <col min="14854" max="14854" width="12.08984375" style="1" customWidth="1"/>
    <col min="14855" max="14855" width="15.6328125" style="1" customWidth="1"/>
    <col min="14856" max="14856" width="14.6328125" style="1" customWidth="1"/>
    <col min="14857" max="14857" width="39.90625" style="1" customWidth="1"/>
    <col min="14858" max="14858" width="0.6328125" style="1" customWidth="1"/>
    <col min="14859" max="15104" width="9" style="1"/>
    <col min="15105" max="15105" width="0.6328125" style="1" customWidth="1"/>
    <col min="15106" max="15106" width="4.08984375" style="1" customWidth="1"/>
    <col min="15107" max="15107" width="11" style="1" customWidth="1"/>
    <col min="15108" max="15108" width="9.7265625" style="1" customWidth="1"/>
    <col min="15109" max="15109" width="33.36328125" style="1" customWidth="1"/>
    <col min="15110" max="15110" width="12.08984375" style="1" customWidth="1"/>
    <col min="15111" max="15111" width="15.6328125" style="1" customWidth="1"/>
    <col min="15112" max="15112" width="14.6328125" style="1" customWidth="1"/>
    <col min="15113" max="15113" width="39.90625" style="1" customWidth="1"/>
    <col min="15114" max="15114" width="0.6328125" style="1" customWidth="1"/>
    <col min="15115" max="15360" width="9" style="1"/>
    <col min="15361" max="15361" width="0.6328125" style="1" customWidth="1"/>
    <col min="15362" max="15362" width="4.08984375" style="1" customWidth="1"/>
    <col min="15363" max="15363" width="11" style="1" customWidth="1"/>
    <col min="15364" max="15364" width="9.7265625" style="1" customWidth="1"/>
    <col min="15365" max="15365" width="33.36328125" style="1" customWidth="1"/>
    <col min="15366" max="15366" width="12.08984375" style="1" customWidth="1"/>
    <col min="15367" max="15367" width="15.6328125" style="1" customWidth="1"/>
    <col min="15368" max="15368" width="14.6328125" style="1" customWidth="1"/>
    <col min="15369" max="15369" width="39.90625" style="1" customWidth="1"/>
    <col min="15370" max="15370" width="0.6328125" style="1" customWidth="1"/>
    <col min="15371" max="15616" width="9" style="1"/>
    <col min="15617" max="15617" width="0.6328125" style="1" customWidth="1"/>
    <col min="15618" max="15618" width="4.08984375" style="1" customWidth="1"/>
    <col min="15619" max="15619" width="11" style="1" customWidth="1"/>
    <col min="15620" max="15620" width="9.7265625" style="1" customWidth="1"/>
    <col min="15621" max="15621" width="33.36328125" style="1" customWidth="1"/>
    <col min="15622" max="15622" width="12.08984375" style="1" customWidth="1"/>
    <col min="15623" max="15623" width="15.6328125" style="1" customWidth="1"/>
    <col min="15624" max="15624" width="14.6328125" style="1" customWidth="1"/>
    <col min="15625" max="15625" width="39.90625" style="1" customWidth="1"/>
    <col min="15626" max="15626" width="0.6328125" style="1" customWidth="1"/>
    <col min="15627" max="15872" width="9" style="1"/>
    <col min="15873" max="15873" width="0.6328125" style="1" customWidth="1"/>
    <col min="15874" max="15874" width="4.08984375" style="1" customWidth="1"/>
    <col min="15875" max="15875" width="11" style="1" customWidth="1"/>
    <col min="15876" max="15876" width="9.7265625" style="1" customWidth="1"/>
    <col min="15877" max="15877" width="33.36328125" style="1" customWidth="1"/>
    <col min="15878" max="15878" width="12.08984375" style="1" customWidth="1"/>
    <col min="15879" max="15879" width="15.6328125" style="1" customWidth="1"/>
    <col min="15880" max="15880" width="14.6328125" style="1" customWidth="1"/>
    <col min="15881" max="15881" width="39.90625" style="1" customWidth="1"/>
    <col min="15882" max="15882" width="0.6328125" style="1" customWidth="1"/>
    <col min="15883" max="16128" width="9" style="1"/>
    <col min="16129" max="16129" width="0.6328125" style="1" customWidth="1"/>
    <col min="16130" max="16130" width="4.08984375" style="1" customWidth="1"/>
    <col min="16131" max="16131" width="11" style="1" customWidth="1"/>
    <col min="16132" max="16132" width="9.7265625" style="1" customWidth="1"/>
    <col min="16133" max="16133" width="33.36328125" style="1" customWidth="1"/>
    <col min="16134" max="16134" width="12.08984375" style="1" customWidth="1"/>
    <col min="16135" max="16135" width="15.6328125" style="1" customWidth="1"/>
    <col min="16136" max="16136" width="14.6328125" style="1" customWidth="1"/>
    <col min="16137" max="16137" width="39.90625" style="1" customWidth="1"/>
    <col min="16138" max="16138" width="0.6328125" style="1" customWidth="1"/>
    <col min="16139" max="16384" width="9" style="1"/>
  </cols>
  <sheetData>
    <row r="1" spans="2:9" ht="25.5" customHeight="1">
      <c r="I1" s="24" t="s">
        <v>0</v>
      </c>
    </row>
    <row r="2" spans="2:9" s="25" customFormat="1" ht="4.5" customHeight="1">
      <c r="B2" s="26"/>
      <c r="C2" s="26"/>
      <c r="D2" s="26"/>
      <c r="E2" s="26"/>
      <c r="F2" s="26"/>
      <c r="G2" s="26"/>
      <c r="H2" s="26"/>
      <c r="I2" s="26"/>
    </row>
    <row r="3" spans="2:9" s="25" customFormat="1" ht="20.5">
      <c r="B3" s="114" t="s">
        <v>19</v>
      </c>
      <c r="C3" s="115"/>
      <c r="D3" s="115"/>
      <c r="E3" s="115"/>
      <c r="F3" s="115"/>
      <c r="G3" s="115"/>
      <c r="H3" s="115"/>
      <c r="I3" s="116"/>
    </row>
    <row r="4" spans="2:9" s="25" customFormat="1" ht="14"/>
    <row r="5" spans="2:9" s="27" customFormat="1" ht="14">
      <c r="B5" s="28" t="s">
        <v>20</v>
      </c>
      <c r="C5" s="28" t="s">
        <v>21</v>
      </c>
      <c r="D5" s="29" t="s">
        <v>22</v>
      </c>
      <c r="E5" s="30" t="s">
        <v>23</v>
      </c>
      <c r="F5" s="30" t="s">
        <v>24</v>
      </c>
      <c r="G5" s="30" t="s">
        <v>25</v>
      </c>
      <c r="H5" s="30" t="s">
        <v>26</v>
      </c>
      <c r="I5" s="31" t="s">
        <v>27</v>
      </c>
    </row>
    <row r="6" spans="2:9" s="27" customFormat="1" ht="15.5">
      <c r="B6" s="32">
        <v>1</v>
      </c>
      <c r="C6" s="33" t="s">
        <v>517</v>
      </c>
      <c r="D6" s="34" t="s">
        <v>516</v>
      </c>
      <c r="E6" s="35" t="s">
        <v>518</v>
      </c>
      <c r="F6" s="35" t="s">
        <v>28</v>
      </c>
      <c r="G6" s="35" t="s">
        <v>515</v>
      </c>
      <c r="H6" s="36" t="s">
        <v>519</v>
      </c>
      <c r="I6" s="37"/>
    </row>
    <row r="7" spans="2:9" s="27" customFormat="1" ht="15.5">
      <c r="B7" s="38"/>
      <c r="C7" s="33"/>
      <c r="D7" s="39"/>
      <c r="E7" s="40"/>
      <c r="F7" s="35"/>
      <c r="G7" s="41"/>
      <c r="H7" s="42"/>
      <c r="I7" s="43"/>
    </row>
    <row r="8" spans="2:9" s="44" customFormat="1" ht="15.5">
      <c r="B8" s="45"/>
      <c r="C8" s="46"/>
      <c r="D8" s="47"/>
      <c r="E8" s="48"/>
      <c r="F8" s="35"/>
      <c r="G8" s="49"/>
      <c r="H8" s="49"/>
      <c r="I8" s="50"/>
    </row>
    <row r="9" spans="2:9" s="27" customFormat="1" ht="15.5">
      <c r="B9" s="45"/>
      <c r="C9" s="46"/>
      <c r="D9" s="47"/>
      <c r="E9" s="48"/>
      <c r="F9" s="51"/>
      <c r="G9" s="49"/>
      <c r="H9" s="49"/>
      <c r="I9" s="50"/>
    </row>
    <row r="10" spans="2:9" s="44" customFormat="1" ht="15.5">
      <c r="B10" s="45"/>
      <c r="C10" s="46"/>
      <c r="D10" s="47"/>
      <c r="E10" s="48"/>
      <c r="F10" s="51"/>
      <c r="G10" s="49"/>
      <c r="H10" s="49"/>
      <c r="I10" s="50"/>
    </row>
    <row r="11" spans="2:9" s="44" customFormat="1" ht="15.5">
      <c r="B11" s="45"/>
      <c r="C11" s="46"/>
      <c r="D11" s="47"/>
      <c r="E11" s="48"/>
      <c r="F11" s="51"/>
      <c r="G11" s="49"/>
      <c r="H11" s="49"/>
      <c r="I11" s="50"/>
    </row>
    <row r="12" spans="2:9" s="44" customFormat="1" ht="15.5">
      <c r="B12" s="45"/>
      <c r="C12" s="46"/>
      <c r="D12" s="47"/>
      <c r="E12" s="48"/>
      <c r="F12" s="51"/>
      <c r="G12" s="49"/>
      <c r="H12" s="49"/>
      <c r="I12" s="50"/>
    </row>
    <row r="13" spans="2:9" s="44" customFormat="1" ht="15.5">
      <c r="B13" s="45"/>
      <c r="C13" s="46"/>
      <c r="D13" s="47"/>
      <c r="E13" s="48"/>
      <c r="F13" s="51"/>
      <c r="G13" s="49"/>
      <c r="H13" s="49"/>
      <c r="I13" s="50"/>
    </row>
    <row r="14" spans="2:9" s="44" customFormat="1" ht="15.5">
      <c r="B14" s="45"/>
      <c r="C14" s="46"/>
      <c r="D14" s="47"/>
      <c r="E14" s="48"/>
      <c r="F14" s="51"/>
      <c r="G14" s="49"/>
      <c r="H14" s="49"/>
      <c r="I14" s="50"/>
    </row>
    <row r="15" spans="2:9" s="44" customFormat="1" ht="15.5">
      <c r="B15" s="45"/>
      <c r="C15" s="46"/>
      <c r="D15" s="47"/>
      <c r="E15" s="48"/>
      <c r="F15" s="51"/>
      <c r="G15" s="49"/>
      <c r="H15" s="49"/>
      <c r="I15" s="50"/>
    </row>
    <row r="16" spans="2:9" s="27" customFormat="1" ht="15.5">
      <c r="B16" s="52"/>
      <c r="C16" s="53"/>
      <c r="D16" s="54"/>
      <c r="E16" s="55"/>
      <c r="F16" s="55"/>
      <c r="G16" s="55"/>
      <c r="H16" s="55"/>
      <c r="I16" s="56"/>
    </row>
    <row r="17" spans="2:3" s="25" customFormat="1" ht="14"/>
    <row r="19" spans="2:3">
      <c r="B19" s="57"/>
      <c r="C19" s="57"/>
    </row>
    <row r="49" spans="2:3">
      <c r="B49" s="57"/>
      <c r="C49" s="57"/>
    </row>
    <row r="51" spans="2:3">
      <c r="B51" s="57"/>
      <c r="C51" s="57"/>
    </row>
  </sheetData>
  <mergeCells count="1">
    <mergeCell ref="B3:I3"/>
  </mergeCells>
  <dataValidations count="1">
    <dataValidation type="list" allowBlank="1" showInputMessage="1" showErrorMessage="1" sqref="F6:F16 JB6:JB16 SX6:SX16 ACT6:ACT16 AMP6:AMP16 AWL6:AWL16 BGH6:BGH16 BQD6:BQD16 BZZ6:BZZ16 CJV6:CJV16 CTR6:CTR16 DDN6:DDN16 DNJ6:DNJ16 DXF6:DXF16 EHB6:EHB16 EQX6:EQX16 FAT6:FAT16 FKP6:FKP16 FUL6:FUL16 GEH6:GEH16 GOD6:GOD16 GXZ6:GXZ16 HHV6:HHV16 HRR6:HRR16 IBN6:IBN16 ILJ6:ILJ16 IVF6:IVF16 JFB6:JFB16 JOX6:JOX16 JYT6:JYT16 KIP6:KIP16 KSL6:KSL16 LCH6:LCH16 LMD6:LMD16 LVZ6:LVZ16 MFV6:MFV16 MPR6:MPR16 MZN6:MZN16 NJJ6:NJJ16 NTF6:NTF16 ODB6:ODB16 OMX6:OMX16 OWT6:OWT16 PGP6:PGP16 PQL6:PQL16 QAH6:QAH16 QKD6:QKD16 QTZ6:QTZ16 RDV6:RDV16 RNR6:RNR16 RXN6:RXN16 SHJ6:SHJ16 SRF6:SRF16 TBB6:TBB16 TKX6:TKX16 TUT6:TUT16 UEP6:UEP16 UOL6:UOL16 UYH6:UYH16 VID6:VID16 VRZ6:VRZ16 WBV6:WBV16 WLR6:WLR16 WVN6:WVN16 F65542:F65552 JB65542:JB65552 SX65542:SX65552 ACT65542:ACT65552 AMP65542:AMP65552 AWL65542:AWL65552 BGH65542:BGH65552 BQD65542:BQD65552 BZZ65542:BZZ65552 CJV65542:CJV65552 CTR65542:CTR65552 DDN65542:DDN65552 DNJ65542:DNJ65552 DXF65542:DXF65552 EHB65542:EHB65552 EQX65542:EQX65552 FAT65542:FAT65552 FKP65542:FKP65552 FUL65542:FUL65552 GEH65542:GEH65552 GOD65542:GOD65552 GXZ65542:GXZ65552 HHV65542:HHV65552 HRR65542:HRR65552 IBN65542:IBN65552 ILJ65542:ILJ65552 IVF65542:IVF65552 JFB65542:JFB65552 JOX65542:JOX65552 JYT65542:JYT65552 KIP65542:KIP65552 KSL65542:KSL65552 LCH65542:LCH65552 LMD65542:LMD65552 LVZ65542:LVZ65552 MFV65542:MFV65552 MPR65542:MPR65552 MZN65542:MZN65552 NJJ65542:NJJ65552 NTF65542:NTF65552 ODB65542:ODB65552 OMX65542:OMX65552 OWT65542:OWT65552 PGP65542:PGP65552 PQL65542:PQL65552 QAH65542:QAH65552 QKD65542:QKD65552 QTZ65542:QTZ65552 RDV65542:RDV65552 RNR65542:RNR65552 RXN65542:RXN65552 SHJ65542:SHJ65552 SRF65542:SRF65552 TBB65542:TBB65552 TKX65542:TKX65552 TUT65542:TUT65552 UEP65542:UEP65552 UOL65542:UOL65552 UYH65542:UYH65552 VID65542:VID65552 VRZ65542:VRZ65552 WBV65542:WBV65552 WLR65542:WLR65552 WVN65542:WVN65552 F131078:F131088 JB131078:JB131088 SX131078:SX131088 ACT131078:ACT131088 AMP131078:AMP131088 AWL131078:AWL131088 BGH131078:BGH131088 BQD131078:BQD131088 BZZ131078:BZZ131088 CJV131078:CJV131088 CTR131078:CTR131088 DDN131078:DDN131088 DNJ131078:DNJ131088 DXF131078:DXF131088 EHB131078:EHB131088 EQX131078:EQX131088 FAT131078:FAT131088 FKP131078:FKP131088 FUL131078:FUL131088 GEH131078:GEH131088 GOD131078:GOD131088 GXZ131078:GXZ131088 HHV131078:HHV131088 HRR131078:HRR131088 IBN131078:IBN131088 ILJ131078:ILJ131088 IVF131078:IVF131088 JFB131078:JFB131088 JOX131078:JOX131088 JYT131078:JYT131088 KIP131078:KIP131088 KSL131078:KSL131088 LCH131078:LCH131088 LMD131078:LMD131088 LVZ131078:LVZ131088 MFV131078:MFV131088 MPR131078:MPR131088 MZN131078:MZN131088 NJJ131078:NJJ131088 NTF131078:NTF131088 ODB131078:ODB131088 OMX131078:OMX131088 OWT131078:OWT131088 PGP131078:PGP131088 PQL131078:PQL131088 QAH131078:QAH131088 QKD131078:QKD131088 QTZ131078:QTZ131088 RDV131078:RDV131088 RNR131078:RNR131088 RXN131078:RXN131088 SHJ131078:SHJ131088 SRF131078:SRF131088 TBB131078:TBB131088 TKX131078:TKX131088 TUT131078:TUT131088 UEP131078:UEP131088 UOL131078:UOL131088 UYH131078:UYH131088 VID131078:VID131088 VRZ131078:VRZ131088 WBV131078:WBV131088 WLR131078:WLR131088 WVN131078:WVN131088 F196614:F196624 JB196614:JB196624 SX196614:SX196624 ACT196614:ACT196624 AMP196614:AMP196624 AWL196614:AWL196624 BGH196614:BGH196624 BQD196614:BQD196624 BZZ196614:BZZ196624 CJV196614:CJV196624 CTR196614:CTR196624 DDN196614:DDN196624 DNJ196614:DNJ196624 DXF196614:DXF196624 EHB196614:EHB196624 EQX196614:EQX196624 FAT196614:FAT196624 FKP196614:FKP196624 FUL196614:FUL196624 GEH196614:GEH196624 GOD196614:GOD196624 GXZ196614:GXZ196624 HHV196614:HHV196624 HRR196614:HRR196624 IBN196614:IBN196624 ILJ196614:ILJ196624 IVF196614:IVF196624 JFB196614:JFB196624 JOX196614:JOX196624 JYT196614:JYT196624 KIP196614:KIP196624 KSL196614:KSL196624 LCH196614:LCH196624 LMD196614:LMD196624 LVZ196614:LVZ196624 MFV196614:MFV196624 MPR196614:MPR196624 MZN196614:MZN196624 NJJ196614:NJJ196624 NTF196614:NTF196624 ODB196614:ODB196624 OMX196614:OMX196624 OWT196614:OWT196624 PGP196614:PGP196624 PQL196614:PQL196624 QAH196614:QAH196624 QKD196614:QKD196624 QTZ196614:QTZ196624 RDV196614:RDV196624 RNR196614:RNR196624 RXN196614:RXN196624 SHJ196614:SHJ196624 SRF196614:SRF196624 TBB196614:TBB196624 TKX196614:TKX196624 TUT196614:TUT196624 UEP196614:UEP196624 UOL196614:UOL196624 UYH196614:UYH196624 VID196614:VID196624 VRZ196614:VRZ196624 WBV196614:WBV196624 WLR196614:WLR196624 WVN196614:WVN196624 F262150:F262160 JB262150:JB262160 SX262150:SX262160 ACT262150:ACT262160 AMP262150:AMP262160 AWL262150:AWL262160 BGH262150:BGH262160 BQD262150:BQD262160 BZZ262150:BZZ262160 CJV262150:CJV262160 CTR262150:CTR262160 DDN262150:DDN262160 DNJ262150:DNJ262160 DXF262150:DXF262160 EHB262150:EHB262160 EQX262150:EQX262160 FAT262150:FAT262160 FKP262150:FKP262160 FUL262150:FUL262160 GEH262150:GEH262160 GOD262150:GOD262160 GXZ262150:GXZ262160 HHV262150:HHV262160 HRR262150:HRR262160 IBN262150:IBN262160 ILJ262150:ILJ262160 IVF262150:IVF262160 JFB262150:JFB262160 JOX262150:JOX262160 JYT262150:JYT262160 KIP262150:KIP262160 KSL262150:KSL262160 LCH262150:LCH262160 LMD262150:LMD262160 LVZ262150:LVZ262160 MFV262150:MFV262160 MPR262150:MPR262160 MZN262150:MZN262160 NJJ262150:NJJ262160 NTF262150:NTF262160 ODB262150:ODB262160 OMX262150:OMX262160 OWT262150:OWT262160 PGP262150:PGP262160 PQL262150:PQL262160 QAH262150:QAH262160 QKD262150:QKD262160 QTZ262150:QTZ262160 RDV262150:RDV262160 RNR262150:RNR262160 RXN262150:RXN262160 SHJ262150:SHJ262160 SRF262150:SRF262160 TBB262150:TBB262160 TKX262150:TKX262160 TUT262150:TUT262160 UEP262150:UEP262160 UOL262150:UOL262160 UYH262150:UYH262160 VID262150:VID262160 VRZ262150:VRZ262160 WBV262150:WBV262160 WLR262150:WLR262160 WVN262150:WVN262160 F327686:F327696 JB327686:JB327696 SX327686:SX327696 ACT327686:ACT327696 AMP327686:AMP327696 AWL327686:AWL327696 BGH327686:BGH327696 BQD327686:BQD327696 BZZ327686:BZZ327696 CJV327686:CJV327696 CTR327686:CTR327696 DDN327686:DDN327696 DNJ327686:DNJ327696 DXF327686:DXF327696 EHB327686:EHB327696 EQX327686:EQX327696 FAT327686:FAT327696 FKP327686:FKP327696 FUL327686:FUL327696 GEH327686:GEH327696 GOD327686:GOD327696 GXZ327686:GXZ327696 HHV327686:HHV327696 HRR327686:HRR327696 IBN327686:IBN327696 ILJ327686:ILJ327696 IVF327686:IVF327696 JFB327686:JFB327696 JOX327686:JOX327696 JYT327686:JYT327696 KIP327686:KIP327696 KSL327686:KSL327696 LCH327686:LCH327696 LMD327686:LMD327696 LVZ327686:LVZ327696 MFV327686:MFV327696 MPR327686:MPR327696 MZN327686:MZN327696 NJJ327686:NJJ327696 NTF327686:NTF327696 ODB327686:ODB327696 OMX327686:OMX327696 OWT327686:OWT327696 PGP327686:PGP327696 PQL327686:PQL327696 QAH327686:QAH327696 QKD327686:QKD327696 QTZ327686:QTZ327696 RDV327686:RDV327696 RNR327686:RNR327696 RXN327686:RXN327696 SHJ327686:SHJ327696 SRF327686:SRF327696 TBB327686:TBB327696 TKX327686:TKX327696 TUT327686:TUT327696 UEP327686:UEP327696 UOL327686:UOL327696 UYH327686:UYH327696 VID327686:VID327696 VRZ327686:VRZ327696 WBV327686:WBV327696 WLR327686:WLR327696 WVN327686:WVN327696 F393222:F393232 JB393222:JB393232 SX393222:SX393232 ACT393222:ACT393232 AMP393222:AMP393232 AWL393222:AWL393232 BGH393222:BGH393232 BQD393222:BQD393232 BZZ393222:BZZ393232 CJV393222:CJV393232 CTR393222:CTR393232 DDN393222:DDN393232 DNJ393222:DNJ393232 DXF393222:DXF393232 EHB393222:EHB393232 EQX393222:EQX393232 FAT393222:FAT393232 FKP393222:FKP393232 FUL393222:FUL393232 GEH393222:GEH393232 GOD393222:GOD393232 GXZ393222:GXZ393232 HHV393222:HHV393232 HRR393222:HRR393232 IBN393222:IBN393232 ILJ393222:ILJ393232 IVF393222:IVF393232 JFB393222:JFB393232 JOX393222:JOX393232 JYT393222:JYT393232 KIP393222:KIP393232 KSL393222:KSL393232 LCH393222:LCH393232 LMD393222:LMD393232 LVZ393222:LVZ393232 MFV393222:MFV393232 MPR393222:MPR393232 MZN393222:MZN393232 NJJ393222:NJJ393232 NTF393222:NTF393232 ODB393222:ODB393232 OMX393222:OMX393232 OWT393222:OWT393232 PGP393222:PGP393232 PQL393222:PQL393232 QAH393222:QAH393232 QKD393222:QKD393232 QTZ393222:QTZ393232 RDV393222:RDV393232 RNR393222:RNR393232 RXN393222:RXN393232 SHJ393222:SHJ393232 SRF393222:SRF393232 TBB393222:TBB393232 TKX393222:TKX393232 TUT393222:TUT393232 UEP393222:UEP393232 UOL393222:UOL393232 UYH393222:UYH393232 VID393222:VID393232 VRZ393222:VRZ393232 WBV393222:WBV393232 WLR393222:WLR393232 WVN393222:WVN393232 F458758:F458768 JB458758:JB458768 SX458758:SX458768 ACT458758:ACT458768 AMP458758:AMP458768 AWL458758:AWL458768 BGH458758:BGH458768 BQD458758:BQD458768 BZZ458758:BZZ458768 CJV458758:CJV458768 CTR458758:CTR458768 DDN458758:DDN458768 DNJ458758:DNJ458768 DXF458758:DXF458768 EHB458758:EHB458768 EQX458758:EQX458768 FAT458758:FAT458768 FKP458758:FKP458768 FUL458758:FUL458768 GEH458758:GEH458768 GOD458758:GOD458768 GXZ458758:GXZ458768 HHV458758:HHV458768 HRR458758:HRR458768 IBN458758:IBN458768 ILJ458758:ILJ458768 IVF458758:IVF458768 JFB458758:JFB458768 JOX458758:JOX458768 JYT458758:JYT458768 KIP458758:KIP458768 KSL458758:KSL458768 LCH458758:LCH458768 LMD458758:LMD458768 LVZ458758:LVZ458768 MFV458758:MFV458768 MPR458758:MPR458768 MZN458758:MZN458768 NJJ458758:NJJ458768 NTF458758:NTF458768 ODB458758:ODB458768 OMX458758:OMX458768 OWT458758:OWT458768 PGP458758:PGP458768 PQL458758:PQL458768 QAH458758:QAH458768 QKD458758:QKD458768 QTZ458758:QTZ458768 RDV458758:RDV458768 RNR458758:RNR458768 RXN458758:RXN458768 SHJ458758:SHJ458768 SRF458758:SRF458768 TBB458758:TBB458768 TKX458758:TKX458768 TUT458758:TUT458768 UEP458758:UEP458768 UOL458758:UOL458768 UYH458758:UYH458768 VID458758:VID458768 VRZ458758:VRZ458768 WBV458758:WBV458768 WLR458758:WLR458768 WVN458758:WVN458768 F524294:F524304 JB524294:JB524304 SX524294:SX524304 ACT524294:ACT524304 AMP524294:AMP524304 AWL524294:AWL524304 BGH524294:BGH524304 BQD524294:BQD524304 BZZ524294:BZZ524304 CJV524294:CJV524304 CTR524294:CTR524304 DDN524294:DDN524304 DNJ524294:DNJ524304 DXF524294:DXF524304 EHB524294:EHB524304 EQX524294:EQX524304 FAT524294:FAT524304 FKP524294:FKP524304 FUL524294:FUL524304 GEH524294:GEH524304 GOD524294:GOD524304 GXZ524294:GXZ524304 HHV524294:HHV524304 HRR524294:HRR524304 IBN524294:IBN524304 ILJ524294:ILJ524304 IVF524294:IVF524304 JFB524294:JFB524304 JOX524294:JOX524304 JYT524294:JYT524304 KIP524294:KIP524304 KSL524294:KSL524304 LCH524294:LCH524304 LMD524294:LMD524304 LVZ524294:LVZ524304 MFV524294:MFV524304 MPR524294:MPR524304 MZN524294:MZN524304 NJJ524294:NJJ524304 NTF524294:NTF524304 ODB524294:ODB524304 OMX524294:OMX524304 OWT524294:OWT524304 PGP524294:PGP524304 PQL524294:PQL524304 QAH524294:QAH524304 QKD524294:QKD524304 QTZ524294:QTZ524304 RDV524294:RDV524304 RNR524294:RNR524304 RXN524294:RXN524304 SHJ524294:SHJ524304 SRF524294:SRF524304 TBB524294:TBB524304 TKX524294:TKX524304 TUT524294:TUT524304 UEP524294:UEP524304 UOL524294:UOL524304 UYH524294:UYH524304 VID524294:VID524304 VRZ524294:VRZ524304 WBV524294:WBV524304 WLR524294:WLR524304 WVN524294:WVN524304 F589830:F589840 JB589830:JB589840 SX589830:SX589840 ACT589830:ACT589840 AMP589830:AMP589840 AWL589830:AWL589840 BGH589830:BGH589840 BQD589830:BQD589840 BZZ589830:BZZ589840 CJV589830:CJV589840 CTR589830:CTR589840 DDN589830:DDN589840 DNJ589830:DNJ589840 DXF589830:DXF589840 EHB589830:EHB589840 EQX589830:EQX589840 FAT589830:FAT589840 FKP589830:FKP589840 FUL589830:FUL589840 GEH589830:GEH589840 GOD589830:GOD589840 GXZ589830:GXZ589840 HHV589830:HHV589840 HRR589830:HRR589840 IBN589830:IBN589840 ILJ589830:ILJ589840 IVF589830:IVF589840 JFB589830:JFB589840 JOX589830:JOX589840 JYT589830:JYT589840 KIP589830:KIP589840 KSL589830:KSL589840 LCH589830:LCH589840 LMD589830:LMD589840 LVZ589830:LVZ589840 MFV589830:MFV589840 MPR589830:MPR589840 MZN589830:MZN589840 NJJ589830:NJJ589840 NTF589830:NTF589840 ODB589830:ODB589840 OMX589830:OMX589840 OWT589830:OWT589840 PGP589830:PGP589840 PQL589830:PQL589840 QAH589830:QAH589840 QKD589830:QKD589840 QTZ589830:QTZ589840 RDV589830:RDV589840 RNR589830:RNR589840 RXN589830:RXN589840 SHJ589830:SHJ589840 SRF589830:SRF589840 TBB589830:TBB589840 TKX589830:TKX589840 TUT589830:TUT589840 UEP589830:UEP589840 UOL589830:UOL589840 UYH589830:UYH589840 VID589830:VID589840 VRZ589830:VRZ589840 WBV589830:WBV589840 WLR589830:WLR589840 WVN589830:WVN589840 F655366:F655376 JB655366:JB655376 SX655366:SX655376 ACT655366:ACT655376 AMP655366:AMP655376 AWL655366:AWL655376 BGH655366:BGH655376 BQD655366:BQD655376 BZZ655366:BZZ655376 CJV655366:CJV655376 CTR655366:CTR655376 DDN655366:DDN655376 DNJ655366:DNJ655376 DXF655366:DXF655376 EHB655366:EHB655376 EQX655366:EQX655376 FAT655366:FAT655376 FKP655366:FKP655376 FUL655366:FUL655376 GEH655366:GEH655376 GOD655366:GOD655376 GXZ655366:GXZ655376 HHV655366:HHV655376 HRR655366:HRR655376 IBN655366:IBN655376 ILJ655366:ILJ655376 IVF655366:IVF655376 JFB655366:JFB655376 JOX655366:JOX655376 JYT655366:JYT655376 KIP655366:KIP655376 KSL655366:KSL655376 LCH655366:LCH655376 LMD655366:LMD655376 LVZ655366:LVZ655376 MFV655366:MFV655376 MPR655366:MPR655376 MZN655366:MZN655376 NJJ655366:NJJ655376 NTF655366:NTF655376 ODB655366:ODB655376 OMX655366:OMX655376 OWT655366:OWT655376 PGP655366:PGP655376 PQL655366:PQL655376 QAH655366:QAH655376 QKD655366:QKD655376 QTZ655366:QTZ655376 RDV655366:RDV655376 RNR655366:RNR655376 RXN655366:RXN655376 SHJ655366:SHJ655376 SRF655366:SRF655376 TBB655366:TBB655376 TKX655366:TKX655376 TUT655366:TUT655376 UEP655366:UEP655376 UOL655366:UOL655376 UYH655366:UYH655376 VID655366:VID655376 VRZ655366:VRZ655376 WBV655366:WBV655376 WLR655366:WLR655376 WVN655366:WVN655376 F720902:F720912 JB720902:JB720912 SX720902:SX720912 ACT720902:ACT720912 AMP720902:AMP720912 AWL720902:AWL720912 BGH720902:BGH720912 BQD720902:BQD720912 BZZ720902:BZZ720912 CJV720902:CJV720912 CTR720902:CTR720912 DDN720902:DDN720912 DNJ720902:DNJ720912 DXF720902:DXF720912 EHB720902:EHB720912 EQX720902:EQX720912 FAT720902:FAT720912 FKP720902:FKP720912 FUL720902:FUL720912 GEH720902:GEH720912 GOD720902:GOD720912 GXZ720902:GXZ720912 HHV720902:HHV720912 HRR720902:HRR720912 IBN720902:IBN720912 ILJ720902:ILJ720912 IVF720902:IVF720912 JFB720902:JFB720912 JOX720902:JOX720912 JYT720902:JYT720912 KIP720902:KIP720912 KSL720902:KSL720912 LCH720902:LCH720912 LMD720902:LMD720912 LVZ720902:LVZ720912 MFV720902:MFV720912 MPR720902:MPR720912 MZN720902:MZN720912 NJJ720902:NJJ720912 NTF720902:NTF720912 ODB720902:ODB720912 OMX720902:OMX720912 OWT720902:OWT720912 PGP720902:PGP720912 PQL720902:PQL720912 QAH720902:QAH720912 QKD720902:QKD720912 QTZ720902:QTZ720912 RDV720902:RDV720912 RNR720902:RNR720912 RXN720902:RXN720912 SHJ720902:SHJ720912 SRF720902:SRF720912 TBB720902:TBB720912 TKX720902:TKX720912 TUT720902:TUT720912 UEP720902:UEP720912 UOL720902:UOL720912 UYH720902:UYH720912 VID720902:VID720912 VRZ720902:VRZ720912 WBV720902:WBV720912 WLR720902:WLR720912 WVN720902:WVN720912 F786438:F786448 JB786438:JB786448 SX786438:SX786448 ACT786438:ACT786448 AMP786438:AMP786448 AWL786438:AWL786448 BGH786438:BGH786448 BQD786438:BQD786448 BZZ786438:BZZ786448 CJV786438:CJV786448 CTR786438:CTR786448 DDN786438:DDN786448 DNJ786438:DNJ786448 DXF786438:DXF786448 EHB786438:EHB786448 EQX786438:EQX786448 FAT786438:FAT786448 FKP786438:FKP786448 FUL786438:FUL786448 GEH786438:GEH786448 GOD786438:GOD786448 GXZ786438:GXZ786448 HHV786438:HHV786448 HRR786438:HRR786448 IBN786438:IBN786448 ILJ786438:ILJ786448 IVF786438:IVF786448 JFB786438:JFB786448 JOX786438:JOX786448 JYT786438:JYT786448 KIP786438:KIP786448 KSL786438:KSL786448 LCH786438:LCH786448 LMD786438:LMD786448 LVZ786438:LVZ786448 MFV786438:MFV786448 MPR786438:MPR786448 MZN786438:MZN786448 NJJ786438:NJJ786448 NTF786438:NTF786448 ODB786438:ODB786448 OMX786438:OMX786448 OWT786438:OWT786448 PGP786438:PGP786448 PQL786438:PQL786448 QAH786438:QAH786448 QKD786438:QKD786448 QTZ786438:QTZ786448 RDV786438:RDV786448 RNR786438:RNR786448 RXN786438:RXN786448 SHJ786438:SHJ786448 SRF786438:SRF786448 TBB786438:TBB786448 TKX786438:TKX786448 TUT786438:TUT786448 UEP786438:UEP786448 UOL786438:UOL786448 UYH786438:UYH786448 VID786438:VID786448 VRZ786438:VRZ786448 WBV786438:WBV786448 WLR786438:WLR786448 WVN786438:WVN786448 F851974:F851984 JB851974:JB851984 SX851974:SX851984 ACT851974:ACT851984 AMP851974:AMP851984 AWL851974:AWL851984 BGH851974:BGH851984 BQD851974:BQD851984 BZZ851974:BZZ851984 CJV851974:CJV851984 CTR851974:CTR851984 DDN851974:DDN851984 DNJ851974:DNJ851984 DXF851974:DXF851984 EHB851974:EHB851984 EQX851974:EQX851984 FAT851974:FAT851984 FKP851974:FKP851984 FUL851974:FUL851984 GEH851974:GEH851984 GOD851974:GOD851984 GXZ851974:GXZ851984 HHV851974:HHV851984 HRR851974:HRR851984 IBN851974:IBN851984 ILJ851974:ILJ851984 IVF851974:IVF851984 JFB851974:JFB851984 JOX851974:JOX851984 JYT851974:JYT851984 KIP851974:KIP851984 KSL851974:KSL851984 LCH851974:LCH851984 LMD851974:LMD851984 LVZ851974:LVZ851984 MFV851974:MFV851984 MPR851974:MPR851984 MZN851974:MZN851984 NJJ851974:NJJ851984 NTF851974:NTF851984 ODB851974:ODB851984 OMX851974:OMX851984 OWT851974:OWT851984 PGP851974:PGP851984 PQL851974:PQL851984 QAH851974:QAH851984 QKD851974:QKD851984 QTZ851974:QTZ851984 RDV851974:RDV851984 RNR851974:RNR851984 RXN851974:RXN851984 SHJ851974:SHJ851984 SRF851974:SRF851984 TBB851974:TBB851984 TKX851974:TKX851984 TUT851974:TUT851984 UEP851974:UEP851984 UOL851974:UOL851984 UYH851974:UYH851984 VID851974:VID851984 VRZ851974:VRZ851984 WBV851974:WBV851984 WLR851974:WLR851984 WVN851974:WVN851984 F917510:F917520 JB917510:JB917520 SX917510:SX917520 ACT917510:ACT917520 AMP917510:AMP917520 AWL917510:AWL917520 BGH917510:BGH917520 BQD917510:BQD917520 BZZ917510:BZZ917520 CJV917510:CJV917520 CTR917510:CTR917520 DDN917510:DDN917520 DNJ917510:DNJ917520 DXF917510:DXF917520 EHB917510:EHB917520 EQX917510:EQX917520 FAT917510:FAT917520 FKP917510:FKP917520 FUL917510:FUL917520 GEH917510:GEH917520 GOD917510:GOD917520 GXZ917510:GXZ917520 HHV917510:HHV917520 HRR917510:HRR917520 IBN917510:IBN917520 ILJ917510:ILJ917520 IVF917510:IVF917520 JFB917510:JFB917520 JOX917510:JOX917520 JYT917510:JYT917520 KIP917510:KIP917520 KSL917510:KSL917520 LCH917510:LCH917520 LMD917510:LMD917520 LVZ917510:LVZ917520 MFV917510:MFV917520 MPR917510:MPR917520 MZN917510:MZN917520 NJJ917510:NJJ917520 NTF917510:NTF917520 ODB917510:ODB917520 OMX917510:OMX917520 OWT917510:OWT917520 PGP917510:PGP917520 PQL917510:PQL917520 QAH917510:QAH917520 QKD917510:QKD917520 QTZ917510:QTZ917520 RDV917510:RDV917520 RNR917510:RNR917520 RXN917510:RXN917520 SHJ917510:SHJ917520 SRF917510:SRF917520 TBB917510:TBB917520 TKX917510:TKX917520 TUT917510:TUT917520 UEP917510:UEP917520 UOL917510:UOL917520 UYH917510:UYH917520 VID917510:VID917520 VRZ917510:VRZ917520 WBV917510:WBV917520 WLR917510:WLR917520 WVN917510:WVN917520 F983046:F983056 JB983046:JB983056 SX983046:SX983056 ACT983046:ACT983056 AMP983046:AMP983056 AWL983046:AWL983056 BGH983046:BGH983056 BQD983046:BQD983056 BZZ983046:BZZ983056 CJV983046:CJV983056 CTR983046:CTR983056 DDN983046:DDN983056 DNJ983046:DNJ983056 DXF983046:DXF983056 EHB983046:EHB983056 EQX983046:EQX983056 FAT983046:FAT983056 FKP983046:FKP983056 FUL983046:FUL983056 GEH983046:GEH983056 GOD983046:GOD983056 GXZ983046:GXZ983056 HHV983046:HHV983056 HRR983046:HRR983056 IBN983046:IBN983056 ILJ983046:ILJ983056 IVF983046:IVF983056 JFB983046:JFB983056 JOX983046:JOX983056 JYT983046:JYT983056 KIP983046:KIP983056 KSL983046:KSL983056 LCH983046:LCH983056 LMD983046:LMD983056 LVZ983046:LVZ983056 MFV983046:MFV983056 MPR983046:MPR983056 MZN983046:MZN983056 NJJ983046:NJJ983056 NTF983046:NTF983056 ODB983046:ODB983056 OMX983046:OMX983056 OWT983046:OWT983056 PGP983046:PGP983056 PQL983046:PQL983056 QAH983046:QAH983056 QKD983046:QKD983056 QTZ983046:QTZ983056 RDV983046:RDV983056 RNR983046:RNR983056 RXN983046:RXN983056 SHJ983046:SHJ983056 SRF983046:SRF983056 TBB983046:TBB983056 TKX983046:TKX983056 TUT983046:TUT983056 UEP983046:UEP983056 UOL983046:UOL983056 UYH983046:UYH983056 VID983046:VID983056 VRZ983046:VRZ983056 WBV983046:WBV983056 WLR983046:WLR983056 WVN983046:WVN983056" xr:uid="{9FCF65BC-7FD0-4078-ACD7-0E0EA777FBC9}">
      <formula1>"Mới,Cập nhật"</formula1>
    </dataValidation>
  </dataValidation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3F9F7-9F25-4377-892A-C50EDFDFC2E4}">
  <dimension ref="A1:P15"/>
  <sheetViews>
    <sheetView workbookViewId="0">
      <selection activeCell="C6" sqref="C6:D6"/>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COUNTBLANK(G11:G15)</f>
        <v>5</v>
      </c>
      <c r="H2" s="3"/>
      <c r="K2" s="4">
        <f>COUNTBLANK(K11:K15)</f>
        <v>5</v>
      </c>
      <c r="L2" s="3"/>
    </row>
    <row r="3" spans="1:16" ht="16.5">
      <c r="A3" s="142" t="s">
        <v>29</v>
      </c>
      <c r="B3" s="142"/>
      <c r="C3" s="142"/>
      <c r="D3" s="142"/>
      <c r="F3" s="143" t="s">
        <v>30</v>
      </c>
      <c r="G3" s="143"/>
      <c r="H3" s="143"/>
      <c r="J3" s="143" t="s">
        <v>31</v>
      </c>
      <c r="K3" s="143"/>
      <c r="L3" s="143"/>
    </row>
    <row r="4" spans="1:16" ht="16.5">
      <c r="A4" s="59" t="s">
        <v>32</v>
      </c>
      <c r="B4" s="59"/>
      <c r="C4" s="60" t="s">
        <v>504</v>
      </c>
      <c r="D4" s="60"/>
      <c r="E4" s="61"/>
      <c r="F4" s="139" t="str">
        <f>"TRẠNG THÁI:" &amp; CHAR(10) &amp; " " &amp; IF(G6=G8,"KHÔNG ÁP DỤNG",IF(G5&gt;0,"FAIL",IF(G4+G6=G8,"PASS","CHƯA HOÀN THÀNH -" &amp; CHAR(10) &amp; "XEM LẠI TRẠNG THÁI TỪNG CASE!")))</f>
        <v>TRẠNG THÁI:
 CHƯA HOÀN THÀNH -
XEM LẠI TRẠNG THÁI TỪNG CASE!</v>
      </c>
      <c r="G4" s="62">
        <f>COUNTIF(G10:G15,"Pass")</f>
        <v>0</v>
      </c>
      <c r="H4" s="63" t="s">
        <v>12</v>
      </c>
      <c r="I4" s="61"/>
      <c r="J4" s="139" t="str">
        <f>"TRẠNG THÁI:" &amp; CHAR(10) &amp; " " &amp; IF(K6=K8,"KHÔNG ÁP DỤNG",IF(K5&gt;0,"FAIL",IF(K4+K6=K8,"PASS","CHƯA HOÀN THÀNH -" &amp; CHAR(10) &amp; "XEM LẠI TRẠNG THÁI TỪNG CASE!")))</f>
        <v>TRẠNG THÁI:
 CHƯA HOÀN THÀNH -
XEM LẠI TRẠNG THÁI TỪNG CASE!</v>
      </c>
      <c r="K4" s="62">
        <f>COUNTIF(K10:K15,"Pass")</f>
        <v>0</v>
      </c>
      <c r="L4" s="63" t="s">
        <v>12</v>
      </c>
      <c r="M4" s="61"/>
      <c r="N4" s="61"/>
      <c r="O4" s="58"/>
      <c r="P4" s="58"/>
    </row>
    <row r="5" spans="1:16" ht="59.5" customHeight="1">
      <c r="A5" s="59" t="s">
        <v>33</v>
      </c>
      <c r="B5" s="59"/>
      <c r="C5" s="141" t="s">
        <v>505</v>
      </c>
      <c r="D5" s="141"/>
      <c r="E5" s="65"/>
      <c r="F5" s="140"/>
      <c r="G5" s="66">
        <f>COUNTIF(G10:G15,"Fail")</f>
        <v>0</v>
      </c>
      <c r="H5" s="63" t="s">
        <v>13</v>
      </c>
      <c r="I5" s="65"/>
      <c r="J5" s="140"/>
      <c r="K5" s="66">
        <f>COUNTIF(K10:K15,"Fail")</f>
        <v>0</v>
      </c>
      <c r="L5" s="63" t="s">
        <v>13</v>
      </c>
      <c r="M5" s="67"/>
      <c r="N5" s="61"/>
      <c r="O5" s="58"/>
      <c r="P5" s="58"/>
    </row>
    <row r="6" spans="1:16" ht="16.5">
      <c r="A6" s="68" t="s">
        <v>34</v>
      </c>
      <c r="B6" s="68"/>
      <c r="C6" s="141" t="s">
        <v>163</v>
      </c>
      <c r="D6" s="141"/>
      <c r="E6" s="65"/>
      <c r="F6" s="140"/>
      <c r="G6" s="66">
        <f>COUNTIF(G10:G15,"NA")</f>
        <v>0</v>
      </c>
      <c r="H6" s="63" t="s">
        <v>14</v>
      </c>
      <c r="I6" s="65"/>
      <c r="J6" s="140"/>
      <c r="K6" s="66">
        <f>COUNTIF(K10:K15,"NA")</f>
        <v>0</v>
      </c>
      <c r="L6" s="63" t="s">
        <v>14</v>
      </c>
      <c r="M6" s="67"/>
      <c r="N6" s="61"/>
      <c r="O6" s="58"/>
      <c r="P6" s="58"/>
    </row>
    <row r="7" spans="1:16" ht="16.5">
      <c r="A7" s="68" t="s">
        <v>46</v>
      </c>
      <c r="B7" s="68"/>
      <c r="C7" s="141"/>
      <c r="D7" s="141"/>
      <c r="E7" s="65"/>
      <c r="F7" s="140"/>
      <c r="G7" s="66">
        <f>COUNTA(G10:G15)</f>
        <v>0</v>
      </c>
      <c r="H7" s="63" t="s">
        <v>35</v>
      </c>
      <c r="I7" s="65"/>
      <c r="J7" s="140"/>
      <c r="K7" s="66">
        <f>COUNTA(K10:K15)</f>
        <v>0</v>
      </c>
      <c r="L7" s="63" t="s">
        <v>36</v>
      </c>
      <c r="M7" s="67"/>
      <c r="N7" s="61"/>
      <c r="O7" s="58"/>
      <c r="P7" s="58"/>
    </row>
    <row r="8" spans="1:16" ht="16.5">
      <c r="A8" s="68" t="s">
        <v>440</v>
      </c>
      <c r="B8" s="109"/>
      <c r="C8" s="69"/>
      <c r="D8" s="69"/>
      <c r="E8" s="70"/>
      <c r="F8" s="69"/>
      <c r="G8" s="66">
        <f>COUNTA($A11:$A15)</f>
        <v>5</v>
      </c>
      <c r="H8" s="63" t="s">
        <v>37</v>
      </c>
      <c r="I8" s="70"/>
      <c r="J8" s="69"/>
      <c r="K8" s="66">
        <f>COUNTA($A11:$A15)</f>
        <v>5</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1" t="s">
        <v>504</v>
      </c>
      <c r="C10" s="131"/>
      <c r="D10" s="132"/>
      <c r="E10" s="75"/>
      <c r="F10" s="76"/>
      <c r="G10" s="77"/>
      <c r="H10" s="78"/>
      <c r="I10" s="75"/>
      <c r="J10" s="79"/>
      <c r="K10" s="79"/>
      <c r="L10" s="80"/>
      <c r="M10" s="81"/>
      <c r="N10" s="81"/>
      <c r="O10" s="74"/>
      <c r="P10" s="74"/>
    </row>
    <row r="11" spans="1:16" ht="66">
      <c r="A11" s="82" t="s">
        <v>500</v>
      </c>
      <c r="B11" s="83" t="s">
        <v>506</v>
      </c>
      <c r="C11" s="83" t="s">
        <v>493</v>
      </c>
      <c r="D11" s="83" t="s">
        <v>717</v>
      </c>
      <c r="E11" s="64"/>
      <c r="F11" s="83"/>
      <c r="G11" s="84"/>
      <c r="H11" s="83"/>
      <c r="I11" s="85"/>
      <c r="J11" s="83"/>
      <c r="K11" s="84"/>
      <c r="L11" s="83"/>
      <c r="M11" s="86"/>
      <c r="N11" s="86"/>
      <c r="O11" s="74"/>
      <c r="P11" s="74"/>
    </row>
    <row r="12" spans="1:16" s="100" customFormat="1" ht="82.5">
      <c r="A12" s="82" t="s">
        <v>501</v>
      </c>
      <c r="B12" s="83" t="s">
        <v>507</v>
      </c>
      <c r="C12" s="83" t="s">
        <v>512</v>
      </c>
      <c r="D12" s="83" t="s">
        <v>494</v>
      </c>
      <c r="E12" s="64"/>
      <c r="F12" s="83"/>
      <c r="G12" s="84"/>
      <c r="H12" s="83"/>
      <c r="I12" s="85"/>
      <c r="J12" s="83"/>
      <c r="K12" s="84"/>
      <c r="L12" s="83"/>
      <c r="M12" s="85"/>
      <c r="N12" s="85"/>
    </row>
    <row r="13" spans="1:16" s="100" customFormat="1" ht="82.5">
      <c r="A13" s="82" t="s">
        <v>502</v>
      </c>
      <c r="B13" s="83" t="s">
        <v>508</v>
      </c>
      <c r="C13" s="83" t="s">
        <v>511</v>
      </c>
      <c r="D13" s="83" t="s">
        <v>724</v>
      </c>
      <c r="E13" s="64"/>
      <c r="F13" s="83"/>
      <c r="G13" s="84"/>
      <c r="H13" s="83"/>
      <c r="I13" s="85"/>
      <c r="J13" s="83"/>
      <c r="K13" s="84"/>
      <c r="L13" s="83"/>
      <c r="M13" s="85"/>
      <c r="N13" s="85"/>
    </row>
    <row r="14" spans="1:16" s="100" customFormat="1" ht="66">
      <c r="A14" s="82" t="s">
        <v>503</v>
      </c>
      <c r="B14" s="83" t="s">
        <v>509</v>
      </c>
      <c r="C14" s="83" t="s">
        <v>510</v>
      </c>
      <c r="D14" s="83" t="s">
        <v>725</v>
      </c>
      <c r="E14" s="64"/>
      <c r="F14" s="83"/>
      <c r="G14" s="84"/>
      <c r="H14" s="83"/>
      <c r="I14" s="85"/>
      <c r="J14" s="83"/>
      <c r="K14" s="84"/>
      <c r="L14" s="83"/>
      <c r="M14" s="85"/>
      <c r="N14" s="85"/>
    </row>
    <row r="15" spans="1:16" s="100" customFormat="1" ht="82" customHeight="1">
      <c r="A15" s="82" t="s">
        <v>526</v>
      </c>
      <c r="B15" s="83" t="s">
        <v>520</v>
      </c>
      <c r="C15" s="83" t="s">
        <v>527</v>
      </c>
      <c r="D15" s="83" t="s">
        <v>525</v>
      </c>
      <c r="E15" s="64"/>
      <c r="F15" s="83"/>
      <c r="G15" s="84"/>
      <c r="H15" s="83"/>
      <c r="I15" s="85"/>
      <c r="J15" s="83"/>
      <c r="K15" s="84"/>
      <c r="L15" s="83"/>
      <c r="M15" s="85"/>
      <c r="N15" s="85"/>
    </row>
  </sheetData>
  <mergeCells count="9">
    <mergeCell ref="B10:D10"/>
    <mergeCell ref="A3:D3"/>
    <mergeCell ref="F3:H3"/>
    <mergeCell ref="J3:L3"/>
    <mergeCell ref="F4:F7"/>
    <mergeCell ref="J4:J7"/>
    <mergeCell ref="C5:D5"/>
    <mergeCell ref="C6:D6"/>
    <mergeCell ref="C7:D7"/>
  </mergeCells>
  <phoneticPr fontId="25" type="noConversion"/>
  <conditionalFormatting sqref="B11:C11 B12:D14 J10:J15 F11:F15 H11:H15 L11:L15">
    <cfRule type="expression" dxfId="138" priority="30" stopIfTrue="1">
      <formula>#REF!="Pass"</formula>
    </cfRule>
  </conditionalFormatting>
  <conditionalFormatting sqref="B15:D15">
    <cfRule type="expression" dxfId="137" priority="2" stopIfTrue="1">
      <formula>#REF!="NA"</formula>
    </cfRule>
  </conditionalFormatting>
  <conditionalFormatting sqref="C15">
    <cfRule type="expression" dxfId="136" priority="1" stopIfTrue="1">
      <formula>#REF!="Pass"</formula>
    </cfRule>
  </conditionalFormatting>
  <conditionalFormatting sqref="C11:D11">
    <cfRule type="expression" dxfId="135" priority="28" stopIfTrue="1">
      <formula>#REF!="Pass"</formula>
    </cfRule>
    <cfRule type="expression" dxfId="134" priority="29" stopIfTrue="1">
      <formula>#REF!="NA"</formula>
    </cfRule>
  </conditionalFormatting>
  <conditionalFormatting sqref="D11:D14">
    <cfRule type="expression" dxfId="133" priority="27" stopIfTrue="1">
      <formula>#REF!="NA"</formula>
    </cfRule>
  </conditionalFormatting>
  <conditionalFormatting sqref="D11:D15 B15">
    <cfRule type="expression" dxfId="132" priority="4" stopIfTrue="1">
      <formula>#REF!="Pass"</formula>
    </cfRule>
  </conditionalFormatting>
  <conditionalFormatting sqref="E10:E15 I11:I15 M11:N15">
    <cfRule type="expression" dxfId="131" priority="5" stopIfTrue="1">
      <formula>#REF!="Pass"</formula>
    </cfRule>
  </conditionalFormatting>
  <conditionalFormatting sqref="G10">
    <cfRule type="expression" dxfId="130" priority="20" stopIfTrue="1">
      <formula>#REF!="Pass"</formula>
    </cfRule>
    <cfRule type="expression" dxfId="129" priority="21" stopIfTrue="1">
      <formula>#REF!="NA"</formula>
    </cfRule>
    <cfRule type="expression" dxfId="128" priority="22" stopIfTrue="1">
      <formula>#REF!="Pass"</formula>
    </cfRule>
    <cfRule type="expression" dxfId="127" priority="23" stopIfTrue="1">
      <formula>#REF!="NA"</formula>
    </cfRule>
  </conditionalFormatting>
  <conditionalFormatting sqref="G11:G15 K11:K15">
    <cfRule type="cellIs" dxfId="126" priority="25" stopIfTrue="1" operator="equal">
      <formula>"Fail"</formula>
    </cfRule>
    <cfRule type="cellIs" dxfId="125" priority="26" stopIfTrue="1" operator="equal">
      <formula>"Pass"</formula>
    </cfRule>
  </conditionalFormatting>
  <conditionalFormatting sqref="H10:I10">
    <cfRule type="expression" dxfId="124" priority="24" stopIfTrue="1">
      <formula>#REF!="Pass"</formula>
    </cfRule>
  </conditionalFormatting>
  <conditionalFormatting sqref="J10:J11">
    <cfRule type="expression" dxfId="123" priority="10" stopIfTrue="1">
      <formula>#REF!="Pass"</formula>
    </cfRule>
    <cfRule type="expression" dxfId="122" priority="11" stopIfTrue="1">
      <formula>#REF!="NA"</formula>
    </cfRule>
  </conditionalFormatting>
  <conditionalFormatting sqref="J10:J15 B11:C11 F11:F15 H11:H15 L11:L15 B12:D14">
    <cfRule type="expression" dxfId="121" priority="31" stopIfTrue="1">
      <formula>#REF!="NA"</formula>
    </cfRule>
  </conditionalFormatting>
  <conditionalFormatting sqref="L10:N10">
    <cfRule type="expression" dxfId="120" priority="19" stopIfTrue="1">
      <formula>#REF!="Pass"</formula>
    </cfRule>
  </conditionalFormatting>
  <dataValidations count="1">
    <dataValidation type="list" allowBlank="1" showInputMessage="1" showErrorMessage="1" sqref="K65524:K65533 JG65524:JG65533 TC65524:TC65533 ACY65524:ACY65533 AMU65524:AMU65533 AWQ65524:AWQ65533 BGM65524:BGM65533 BQI65524:BQI65533 CAE65524:CAE65533 CKA65524:CKA65533 CTW65524:CTW65533 DDS65524:DDS65533 DNO65524:DNO65533 DXK65524:DXK65533 EHG65524:EHG65533 ERC65524:ERC65533 FAY65524:FAY65533 FKU65524:FKU65533 FUQ65524:FUQ65533 GEM65524:GEM65533 GOI65524:GOI65533 GYE65524:GYE65533 HIA65524:HIA65533 HRW65524:HRW65533 IBS65524:IBS65533 ILO65524:ILO65533 IVK65524:IVK65533 JFG65524:JFG65533 JPC65524:JPC65533 JYY65524:JYY65533 KIU65524:KIU65533 KSQ65524:KSQ65533 LCM65524:LCM65533 LMI65524:LMI65533 LWE65524:LWE65533 MGA65524:MGA65533 MPW65524:MPW65533 MZS65524:MZS65533 NJO65524:NJO65533 NTK65524:NTK65533 ODG65524:ODG65533 ONC65524:ONC65533 OWY65524:OWY65533 PGU65524:PGU65533 PQQ65524:PQQ65533 QAM65524:QAM65533 QKI65524:QKI65533 QUE65524:QUE65533 REA65524:REA65533 RNW65524:RNW65533 RXS65524:RXS65533 SHO65524:SHO65533 SRK65524:SRK65533 TBG65524:TBG65533 TLC65524:TLC65533 TUY65524:TUY65533 UEU65524:UEU65533 UOQ65524:UOQ65533 UYM65524:UYM65533 VII65524:VII65533 VSE65524:VSE65533 WCA65524:WCA65533 WLW65524:WLW65533 WVS65524:WVS65533 K131060:K131069 JG131060:JG131069 TC131060:TC131069 ACY131060:ACY131069 AMU131060:AMU131069 AWQ131060:AWQ131069 BGM131060:BGM131069 BQI131060:BQI131069 CAE131060:CAE131069 CKA131060:CKA131069 CTW131060:CTW131069 DDS131060:DDS131069 DNO131060:DNO131069 DXK131060:DXK131069 EHG131060:EHG131069 ERC131060:ERC131069 FAY131060:FAY131069 FKU131060:FKU131069 FUQ131060:FUQ131069 GEM131060:GEM131069 GOI131060:GOI131069 GYE131060:GYE131069 HIA131060:HIA131069 HRW131060:HRW131069 IBS131060:IBS131069 ILO131060:ILO131069 IVK131060:IVK131069 JFG131060:JFG131069 JPC131060:JPC131069 JYY131060:JYY131069 KIU131060:KIU131069 KSQ131060:KSQ131069 LCM131060:LCM131069 LMI131060:LMI131069 LWE131060:LWE131069 MGA131060:MGA131069 MPW131060:MPW131069 MZS131060:MZS131069 NJO131060:NJO131069 NTK131060:NTK131069 ODG131060:ODG131069 ONC131060:ONC131069 OWY131060:OWY131069 PGU131060:PGU131069 PQQ131060:PQQ131069 QAM131060:QAM131069 QKI131060:QKI131069 QUE131060:QUE131069 REA131060:REA131069 RNW131060:RNW131069 RXS131060:RXS131069 SHO131060:SHO131069 SRK131060:SRK131069 TBG131060:TBG131069 TLC131060:TLC131069 TUY131060:TUY131069 UEU131060:UEU131069 UOQ131060:UOQ131069 UYM131060:UYM131069 VII131060:VII131069 VSE131060:VSE131069 WCA131060:WCA131069 WLW131060:WLW131069 WVS131060:WVS131069 K196596:K196605 JG196596:JG196605 TC196596:TC196605 ACY196596:ACY196605 AMU196596:AMU196605 AWQ196596:AWQ196605 BGM196596:BGM196605 BQI196596:BQI196605 CAE196596:CAE196605 CKA196596:CKA196605 CTW196596:CTW196605 DDS196596:DDS196605 DNO196596:DNO196605 DXK196596:DXK196605 EHG196596:EHG196605 ERC196596:ERC196605 FAY196596:FAY196605 FKU196596:FKU196605 FUQ196596:FUQ196605 GEM196596:GEM196605 GOI196596:GOI196605 GYE196596:GYE196605 HIA196596:HIA196605 HRW196596:HRW196605 IBS196596:IBS196605 ILO196596:ILO196605 IVK196596:IVK196605 JFG196596:JFG196605 JPC196596:JPC196605 JYY196596:JYY196605 KIU196596:KIU196605 KSQ196596:KSQ196605 LCM196596:LCM196605 LMI196596:LMI196605 LWE196596:LWE196605 MGA196596:MGA196605 MPW196596:MPW196605 MZS196596:MZS196605 NJO196596:NJO196605 NTK196596:NTK196605 ODG196596:ODG196605 ONC196596:ONC196605 OWY196596:OWY196605 PGU196596:PGU196605 PQQ196596:PQQ196605 QAM196596:QAM196605 QKI196596:QKI196605 QUE196596:QUE196605 REA196596:REA196605 RNW196596:RNW196605 RXS196596:RXS196605 SHO196596:SHO196605 SRK196596:SRK196605 TBG196596:TBG196605 TLC196596:TLC196605 TUY196596:TUY196605 UEU196596:UEU196605 UOQ196596:UOQ196605 UYM196596:UYM196605 VII196596:VII196605 VSE196596:VSE196605 WCA196596:WCA196605 WLW196596:WLW196605 WVS196596:WVS196605 K262132:K262141 JG262132:JG262141 TC262132:TC262141 ACY262132:ACY262141 AMU262132:AMU262141 AWQ262132:AWQ262141 BGM262132:BGM262141 BQI262132:BQI262141 CAE262132:CAE262141 CKA262132:CKA262141 CTW262132:CTW262141 DDS262132:DDS262141 DNO262132:DNO262141 DXK262132:DXK262141 EHG262132:EHG262141 ERC262132:ERC262141 FAY262132:FAY262141 FKU262132:FKU262141 FUQ262132:FUQ262141 GEM262132:GEM262141 GOI262132:GOI262141 GYE262132:GYE262141 HIA262132:HIA262141 HRW262132:HRW262141 IBS262132:IBS262141 ILO262132:ILO262141 IVK262132:IVK262141 JFG262132:JFG262141 JPC262132:JPC262141 JYY262132:JYY262141 KIU262132:KIU262141 KSQ262132:KSQ262141 LCM262132:LCM262141 LMI262132:LMI262141 LWE262132:LWE262141 MGA262132:MGA262141 MPW262132:MPW262141 MZS262132:MZS262141 NJO262132:NJO262141 NTK262132:NTK262141 ODG262132:ODG262141 ONC262132:ONC262141 OWY262132:OWY262141 PGU262132:PGU262141 PQQ262132:PQQ262141 QAM262132:QAM262141 QKI262132:QKI262141 QUE262132:QUE262141 REA262132:REA262141 RNW262132:RNW262141 RXS262132:RXS262141 SHO262132:SHO262141 SRK262132:SRK262141 TBG262132:TBG262141 TLC262132:TLC262141 TUY262132:TUY262141 UEU262132:UEU262141 UOQ262132:UOQ262141 UYM262132:UYM262141 VII262132:VII262141 VSE262132:VSE262141 WCA262132:WCA262141 WLW262132:WLW262141 WVS262132:WVS262141 K327668:K327677 JG327668:JG327677 TC327668:TC327677 ACY327668:ACY327677 AMU327668:AMU327677 AWQ327668:AWQ327677 BGM327668:BGM327677 BQI327668:BQI327677 CAE327668:CAE327677 CKA327668:CKA327677 CTW327668:CTW327677 DDS327668:DDS327677 DNO327668:DNO327677 DXK327668:DXK327677 EHG327668:EHG327677 ERC327668:ERC327677 FAY327668:FAY327677 FKU327668:FKU327677 FUQ327668:FUQ327677 GEM327668:GEM327677 GOI327668:GOI327677 GYE327668:GYE327677 HIA327668:HIA327677 HRW327668:HRW327677 IBS327668:IBS327677 ILO327668:ILO327677 IVK327668:IVK327677 JFG327668:JFG327677 JPC327668:JPC327677 JYY327668:JYY327677 KIU327668:KIU327677 KSQ327668:KSQ327677 LCM327668:LCM327677 LMI327668:LMI327677 LWE327668:LWE327677 MGA327668:MGA327677 MPW327668:MPW327677 MZS327668:MZS327677 NJO327668:NJO327677 NTK327668:NTK327677 ODG327668:ODG327677 ONC327668:ONC327677 OWY327668:OWY327677 PGU327668:PGU327677 PQQ327668:PQQ327677 QAM327668:QAM327677 QKI327668:QKI327677 QUE327668:QUE327677 REA327668:REA327677 RNW327668:RNW327677 RXS327668:RXS327677 SHO327668:SHO327677 SRK327668:SRK327677 TBG327668:TBG327677 TLC327668:TLC327677 TUY327668:TUY327677 UEU327668:UEU327677 UOQ327668:UOQ327677 UYM327668:UYM327677 VII327668:VII327677 VSE327668:VSE327677 WCA327668:WCA327677 WLW327668:WLW327677 WVS327668:WVS327677 K393204:K393213 JG393204:JG393213 TC393204:TC393213 ACY393204:ACY393213 AMU393204:AMU393213 AWQ393204:AWQ393213 BGM393204:BGM393213 BQI393204:BQI393213 CAE393204:CAE393213 CKA393204:CKA393213 CTW393204:CTW393213 DDS393204:DDS393213 DNO393204:DNO393213 DXK393204:DXK393213 EHG393204:EHG393213 ERC393204:ERC393213 FAY393204:FAY393213 FKU393204:FKU393213 FUQ393204:FUQ393213 GEM393204:GEM393213 GOI393204:GOI393213 GYE393204:GYE393213 HIA393204:HIA393213 HRW393204:HRW393213 IBS393204:IBS393213 ILO393204:ILO393213 IVK393204:IVK393213 JFG393204:JFG393213 JPC393204:JPC393213 JYY393204:JYY393213 KIU393204:KIU393213 KSQ393204:KSQ393213 LCM393204:LCM393213 LMI393204:LMI393213 LWE393204:LWE393213 MGA393204:MGA393213 MPW393204:MPW393213 MZS393204:MZS393213 NJO393204:NJO393213 NTK393204:NTK393213 ODG393204:ODG393213 ONC393204:ONC393213 OWY393204:OWY393213 PGU393204:PGU393213 PQQ393204:PQQ393213 QAM393204:QAM393213 QKI393204:QKI393213 QUE393204:QUE393213 REA393204:REA393213 RNW393204:RNW393213 RXS393204:RXS393213 SHO393204:SHO393213 SRK393204:SRK393213 TBG393204:TBG393213 TLC393204:TLC393213 TUY393204:TUY393213 UEU393204:UEU393213 UOQ393204:UOQ393213 UYM393204:UYM393213 VII393204:VII393213 VSE393204:VSE393213 WCA393204:WCA393213 WLW393204:WLW393213 WVS393204:WVS393213 K458740:K458749 JG458740:JG458749 TC458740:TC458749 ACY458740:ACY458749 AMU458740:AMU458749 AWQ458740:AWQ458749 BGM458740:BGM458749 BQI458740:BQI458749 CAE458740:CAE458749 CKA458740:CKA458749 CTW458740:CTW458749 DDS458740:DDS458749 DNO458740:DNO458749 DXK458740:DXK458749 EHG458740:EHG458749 ERC458740:ERC458749 FAY458740:FAY458749 FKU458740:FKU458749 FUQ458740:FUQ458749 GEM458740:GEM458749 GOI458740:GOI458749 GYE458740:GYE458749 HIA458740:HIA458749 HRW458740:HRW458749 IBS458740:IBS458749 ILO458740:ILO458749 IVK458740:IVK458749 JFG458740:JFG458749 JPC458740:JPC458749 JYY458740:JYY458749 KIU458740:KIU458749 KSQ458740:KSQ458749 LCM458740:LCM458749 LMI458740:LMI458749 LWE458740:LWE458749 MGA458740:MGA458749 MPW458740:MPW458749 MZS458740:MZS458749 NJO458740:NJO458749 NTK458740:NTK458749 ODG458740:ODG458749 ONC458740:ONC458749 OWY458740:OWY458749 PGU458740:PGU458749 PQQ458740:PQQ458749 QAM458740:QAM458749 QKI458740:QKI458749 QUE458740:QUE458749 REA458740:REA458749 RNW458740:RNW458749 RXS458740:RXS458749 SHO458740:SHO458749 SRK458740:SRK458749 TBG458740:TBG458749 TLC458740:TLC458749 TUY458740:TUY458749 UEU458740:UEU458749 UOQ458740:UOQ458749 UYM458740:UYM458749 VII458740:VII458749 VSE458740:VSE458749 WCA458740:WCA458749 WLW458740:WLW458749 WVS458740:WVS458749 K524276:K524285 JG524276:JG524285 TC524276:TC524285 ACY524276:ACY524285 AMU524276:AMU524285 AWQ524276:AWQ524285 BGM524276:BGM524285 BQI524276:BQI524285 CAE524276:CAE524285 CKA524276:CKA524285 CTW524276:CTW524285 DDS524276:DDS524285 DNO524276:DNO524285 DXK524276:DXK524285 EHG524276:EHG524285 ERC524276:ERC524285 FAY524276:FAY524285 FKU524276:FKU524285 FUQ524276:FUQ524285 GEM524276:GEM524285 GOI524276:GOI524285 GYE524276:GYE524285 HIA524276:HIA524285 HRW524276:HRW524285 IBS524276:IBS524285 ILO524276:ILO524285 IVK524276:IVK524285 JFG524276:JFG524285 JPC524276:JPC524285 JYY524276:JYY524285 KIU524276:KIU524285 KSQ524276:KSQ524285 LCM524276:LCM524285 LMI524276:LMI524285 LWE524276:LWE524285 MGA524276:MGA524285 MPW524276:MPW524285 MZS524276:MZS524285 NJO524276:NJO524285 NTK524276:NTK524285 ODG524276:ODG524285 ONC524276:ONC524285 OWY524276:OWY524285 PGU524276:PGU524285 PQQ524276:PQQ524285 QAM524276:QAM524285 QKI524276:QKI524285 QUE524276:QUE524285 REA524276:REA524285 RNW524276:RNW524285 RXS524276:RXS524285 SHO524276:SHO524285 SRK524276:SRK524285 TBG524276:TBG524285 TLC524276:TLC524285 TUY524276:TUY524285 UEU524276:UEU524285 UOQ524276:UOQ524285 UYM524276:UYM524285 VII524276:VII524285 VSE524276:VSE524285 WCA524276:WCA524285 WLW524276:WLW524285 WVS524276:WVS524285 K589812:K589821 JG589812:JG589821 TC589812:TC589821 ACY589812:ACY589821 AMU589812:AMU589821 AWQ589812:AWQ589821 BGM589812:BGM589821 BQI589812:BQI589821 CAE589812:CAE589821 CKA589812:CKA589821 CTW589812:CTW589821 DDS589812:DDS589821 DNO589812:DNO589821 DXK589812:DXK589821 EHG589812:EHG589821 ERC589812:ERC589821 FAY589812:FAY589821 FKU589812:FKU589821 FUQ589812:FUQ589821 GEM589812:GEM589821 GOI589812:GOI589821 GYE589812:GYE589821 HIA589812:HIA589821 HRW589812:HRW589821 IBS589812:IBS589821 ILO589812:ILO589821 IVK589812:IVK589821 JFG589812:JFG589821 JPC589812:JPC589821 JYY589812:JYY589821 KIU589812:KIU589821 KSQ589812:KSQ589821 LCM589812:LCM589821 LMI589812:LMI589821 LWE589812:LWE589821 MGA589812:MGA589821 MPW589812:MPW589821 MZS589812:MZS589821 NJO589812:NJO589821 NTK589812:NTK589821 ODG589812:ODG589821 ONC589812:ONC589821 OWY589812:OWY589821 PGU589812:PGU589821 PQQ589812:PQQ589821 QAM589812:QAM589821 QKI589812:QKI589821 QUE589812:QUE589821 REA589812:REA589821 RNW589812:RNW589821 RXS589812:RXS589821 SHO589812:SHO589821 SRK589812:SRK589821 TBG589812:TBG589821 TLC589812:TLC589821 TUY589812:TUY589821 UEU589812:UEU589821 UOQ589812:UOQ589821 UYM589812:UYM589821 VII589812:VII589821 VSE589812:VSE589821 WCA589812:WCA589821 WLW589812:WLW589821 WVS589812:WVS589821 K655348:K655357 JG655348:JG655357 TC655348:TC655357 ACY655348:ACY655357 AMU655348:AMU655357 AWQ655348:AWQ655357 BGM655348:BGM655357 BQI655348:BQI655357 CAE655348:CAE655357 CKA655348:CKA655357 CTW655348:CTW655357 DDS655348:DDS655357 DNO655348:DNO655357 DXK655348:DXK655357 EHG655348:EHG655357 ERC655348:ERC655357 FAY655348:FAY655357 FKU655348:FKU655357 FUQ655348:FUQ655357 GEM655348:GEM655357 GOI655348:GOI655357 GYE655348:GYE655357 HIA655348:HIA655357 HRW655348:HRW655357 IBS655348:IBS655357 ILO655348:ILO655357 IVK655348:IVK655357 JFG655348:JFG655357 JPC655348:JPC655357 JYY655348:JYY655357 KIU655348:KIU655357 KSQ655348:KSQ655357 LCM655348:LCM655357 LMI655348:LMI655357 LWE655348:LWE655357 MGA655348:MGA655357 MPW655348:MPW655357 MZS655348:MZS655357 NJO655348:NJO655357 NTK655348:NTK655357 ODG655348:ODG655357 ONC655348:ONC655357 OWY655348:OWY655357 PGU655348:PGU655357 PQQ655348:PQQ655357 QAM655348:QAM655357 QKI655348:QKI655357 QUE655348:QUE655357 REA655348:REA655357 RNW655348:RNW655357 RXS655348:RXS655357 SHO655348:SHO655357 SRK655348:SRK655357 TBG655348:TBG655357 TLC655348:TLC655357 TUY655348:TUY655357 UEU655348:UEU655357 UOQ655348:UOQ655357 UYM655348:UYM655357 VII655348:VII655357 VSE655348:VSE655357 WCA655348:WCA655357 WLW655348:WLW655357 WVS655348:WVS655357 K720884:K720893 JG720884:JG720893 TC720884:TC720893 ACY720884:ACY720893 AMU720884:AMU720893 AWQ720884:AWQ720893 BGM720884:BGM720893 BQI720884:BQI720893 CAE720884:CAE720893 CKA720884:CKA720893 CTW720884:CTW720893 DDS720884:DDS720893 DNO720884:DNO720893 DXK720884:DXK720893 EHG720884:EHG720893 ERC720884:ERC720893 FAY720884:FAY720893 FKU720884:FKU720893 FUQ720884:FUQ720893 GEM720884:GEM720893 GOI720884:GOI720893 GYE720884:GYE720893 HIA720884:HIA720893 HRW720884:HRW720893 IBS720884:IBS720893 ILO720884:ILO720893 IVK720884:IVK720893 JFG720884:JFG720893 JPC720884:JPC720893 JYY720884:JYY720893 KIU720884:KIU720893 KSQ720884:KSQ720893 LCM720884:LCM720893 LMI720884:LMI720893 LWE720884:LWE720893 MGA720884:MGA720893 MPW720884:MPW720893 MZS720884:MZS720893 NJO720884:NJO720893 NTK720884:NTK720893 ODG720884:ODG720893 ONC720884:ONC720893 OWY720884:OWY720893 PGU720884:PGU720893 PQQ720884:PQQ720893 QAM720884:QAM720893 QKI720884:QKI720893 QUE720884:QUE720893 REA720884:REA720893 RNW720884:RNW720893 RXS720884:RXS720893 SHO720884:SHO720893 SRK720884:SRK720893 TBG720884:TBG720893 TLC720884:TLC720893 TUY720884:TUY720893 UEU720884:UEU720893 UOQ720884:UOQ720893 UYM720884:UYM720893 VII720884:VII720893 VSE720884:VSE720893 WCA720884:WCA720893 WLW720884:WLW720893 WVS720884:WVS720893 K786420:K786429 JG786420:JG786429 TC786420:TC786429 ACY786420:ACY786429 AMU786420:AMU786429 AWQ786420:AWQ786429 BGM786420:BGM786429 BQI786420:BQI786429 CAE786420:CAE786429 CKA786420:CKA786429 CTW786420:CTW786429 DDS786420:DDS786429 DNO786420:DNO786429 DXK786420:DXK786429 EHG786420:EHG786429 ERC786420:ERC786429 FAY786420:FAY786429 FKU786420:FKU786429 FUQ786420:FUQ786429 GEM786420:GEM786429 GOI786420:GOI786429 GYE786420:GYE786429 HIA786420:HIA786429 HRW786420:HRW786429 IBS786420:IBS786429 ILO786420:ILO786429 IVK786420:IVK786429 JFG786420:JFG786429 JPC786420:JPC786429 JYY786420:JYY786429 KIU786420:KIU786429 KSQ786420:KSQ786429 LCM786420:LCM786429 LMI786420:LMI786429 LWE786420:LWE786429 MGA786420:MGA786429 MPW786420:MPW786429 MZS786420:MZS786429 NJO786420:NJO786429 NTK786420:NTK786429 ODG786420:ODG786429 ONC786420:ONC786429 OWY786420:OWY786429 PGU786420:PGU786429 PQQ786420:PQQ786429 QAM786420:QAM786429 QKI786420:QKI786429 QUE786420:QUE786429 REA786420:REA786429 RNW786420:RNW786429 RXS786420:RXS786429 SHO786420:SHO786429 SRK786420:SRK786429 TBG786420:TBG786429 TLC786420:TLC786429 TUY786420:TUY786429 UEU786420:UEU786429 UOQ786420:UOQ786429 UYM786420:UYM786429 VII786420:VII786429 VSE786420:VSE786429 WCA786420:WCA786429 WLW786420:WLW786429 WVS786420:WVS786429 K851956:K851965 JG851956:JG851965 TC851956:TC851965 ACY851956:ACY851965 AMU851956:AMU851965 AWQ851956:AWQ851965 BGM851956:BGM851965 BQI851956:BQI851965 CAE851956:CAE851965 CKA851956:CKA851965 CTW851956:CTW851965 DDS851956:DDS851965 DNO851956:DNO851965 DXK851956:DXK851965 EHG851956:EHG851965 ERC851956:ERC851965 FAY851956:FAY851965 FKU851956:FKU851965 FUQ851956:FUQ851965 GEM851956:GEM851965 GOI851956:GOI851965 GYE851956:GYE851965 HIA851956:HIA851965 HRW851956:HRW851965 IBS851956:IBS851965 ILO851956:ILO851965 IVK851956:IVK851965 JFG851956:JFG851965 JPC851956:JPC851965 JYY851956:JYY851965 KIU851956:KIU851965 KSQ851956:KSQ851965 LCM851956:LCM851965 LMI851956:LMI851965 LWE851956:LWE851965 MGA851956:MGA851965 MPW851956:MPW851965 MZS851956:MZS851965 NJO851956:NJO851965 NTK851956:NTK851965 ODG851956:ODG851965 ONC851956:ONC851965 OWY851956:OWY851965 PGU851956:PGU851965 PQQ851956:PQQ851965 QAM851956:QAM851965 QKI851956:QKI851965 QUE851956:QUE851965 REA851956:REA851965 RNW851956:RNW851965 RXS851956:RXS851965 SHO851956:SHO851965 SRK851956:SRK851965 TBG851956:TBG851965 TLC851956:TLC851965 TUY851956:TUY851965 UEU851956:UEU851965 UOQ851956:UOQ851965 UYM851956:UYM851965 VII851956:VII851965 VSE851956:VSE851965 WCA851956:WCA851965 WLW851956:WLW851965 WVS851956:WVS851965 K917492:K917501 JG917492:JG917501 TC917492:TC917501 ACY917492:ACY917501 AMU917492:AMU917501 AWQ917492:AWQ917501 BGM917492:BGM917501 BQI917492:BQI917501 CAE917492:CAE917501 CKA917492:CKA917501 CTW917492:CTW917501 DDS917492:DDS917501 DNO917492:DNO917501 DXK917492:DXK917501 EHG917492:EHG917501 ERC917492:ERC917501 FAY917492:FAY917501 FKU917492:FKU917501 FUQ917492:FUQ917501 GEM917492:GEM917501 GOI917492:GOI917501 GYE917492:GYE917501 HIA917492:HIA917501 HRW917492:HRW917501 IBS917492:IBS917501 ILO917492:ILO917501 IVK917492:IVK917501 JFG917492:JFG917501 JPC917492:JPC917501 JYY917492:JYY917501 KIU917492:KIU917501 KSQ917492:KSQ917501 LCM917492:LCM917501 LMI917492:LMI917501 LWE917492:LWE917501 MGA917492:MGA917501 MPW917492:MPW917501 MZS917492:MZS917501 NJO917492:NJO917501 NTK917492:NTK917501 ODG917492:ODG917501 ONC917492:ONC917501 OWY917492:OWY917501 PGU917492:PGU917501 PQQ917492:PQQ917501 QAM917492:QAM917501 QKI917492:QKI917501 QUE917492:QUE917501 REA917492:REA917501 RNW917492:RNW917501 RXS917492:RXS917501 SHO917492:SHO917501 SRK917492:SRK917501 TBG917492:TBG917501 TLC917492:TLC917501 TUY917492:TUY917501 UEU917492:UEU917501 UOQ917492:UOQ917501 UYM917492:UYM917501 VII917492:VII917501 VSE917492:VSE917501 WCA917492:WCA917501 WLW917492:WLW917501 WVS917492:WVS917501 K983028:K983037 JG983028:JG983037 TC983028:TC983037 ACY983028:ACY983037 AMU983028:AMU983037 AWQ983028:AWQ983037 BGM983028:BGM983037 BQI983028:BQI983037 CAE983028:CAE983037 CKA983028:CKA983037 CTW983028:CTW983037 DDS983028:DDS983037 DNO983028:DNO983037 DXK983028:DXK983037 EHG983028:EHG983037 ERC983028:ERC983037 FAY983028:FAY983037 FKU983028:FKU983037 FUQ983028:FUQ983037 GEM983028:GEM983037 GOI983028:GOI983037 GYE983028:GYE983037 HIA983028:HIA983037 HRW983028:HRW983037 IBS983028:IBS983037 ILO983028:ILO983037 IVK983028:IVK983037 JFG983028:JFG983037 JPC983028:JPC983037 JYY983028:JYY983037 KIU983028:KIU983037 KSQ983028:KSQ983037 LCM983028:LCM983037 LMI983028:LMI983037 LWE983028:LWE983037 MGA983028:MGA983037 MPW983028:MPW983037 MZS983028:MZS983037 NJO983028:NJO983037 NTK983028:NTK983037 ODG983028:ODG983037 ONC983028:ONC983037 OWY983028:OWY983037 PGU983028:PGU983037 PQQ983028:PQQ983037 QAM983028:QAM983037 QKI983028:QKI983037 QUE983028:QUE983037 REA983028:REA983037 RNW983028:RNW983037 RXS983028:RXS983037 SHO983028:SHO983037 SRK983028:SRK983037 TBG983028:TBG983037 TLC983028:TLC983037 TUY983028:TUY983037 UEU983028:UEU983037 UOQ983028:UOQ983037 UYM983028:UYM983037 VII983028:VII983037 VSE983028:VSE983037 WCA983028:WCA983037 WLW983028:WLW983037 WVS983028:WVS983037 G65524:G65533 JC65524:JC65533 SY65524:SY65533 ACU65524:ACU65533 AMQ65524:AMQ65533 AWM65524:AWM65533 BGI65524:BGI65533 BQE65524:BQE65533 CAA65524:CAA65533 CJW65524:CJW65533 CTS65524:CTS65533 DDO65524:DDO65533 DNK65524:DNK65533 DXG65524:DXG65533 EHC65524:EHC65533 EQY65524:EQY65533 FAU65524:FAU65533 FKQ65524:FKQ65533 FUM65524:FUM65533 GEI65524:GEI65533 GOE65524:GOE65533 GYA65524:GYA65533 HHW65524:HHW65533 HRS65524:HRS65533 IBO65524:IBO65533 ILK65524:ILK65533 IVG65524:IVG65533 JFC65524:JFC65533 JOY65524:JOY65533 JYU65524:JYU65533 KIQ65524:KIQ65533 KSM65524:KSM65533 LCI65524:LCI65533 LME65524:LME65533 LWA65524:LWA65533 MFW65524:MFW65533 MPS65524:MPS65533 MZO65524:MZO65533 NJK65524:NJK65533 NTG65524:NTG65533 ODC65524:ODC65533 OMY65524:OMY65533 OWU65524:OWU65533 PGQ65524:PGQ65533 PQM65524:PQM65533 QAI65524:QAI65533 QKE65524:QKE65533 QUA65524:QUA65533 RDW65524:RDW65533 RNS65524:RNS65533 RXO65524:RXO65533 SHK65524:SHK65533 SRG65524:SRG65533 TBC65524:TBC65533 TKY65524:TKY65533 TUU65524:TUU65533 UEQ65524:UEQ65533 UOM65524:UOM65533 UYI65524:UYI65533 VIE65524:VIE65533 VSA65524:VSA65533 WBW65524:WBW65533 WLS65524:WLS65533 WVO65524:WVO65533 G131060:G131069 JC131060:JC131069 SY131060:SY131069 ACU131060:ACU131069 AMQ131060:AMQ131069 AWM131060:AWM131069 BGI131060:BGI131069 BQE131060:BQE131069 CAA131060:CAA131069 CJW131060:CJW131069 CTS131060:CTS131069 DDO131060:DDO131069 DNK131060:DNK131069 DXG131060:DXG131069 EHC131060:EHC131069 EQY131060:EQY131069 FAU131060:FAU131069 FKQ131060:FKQ131069 FUM131060:FUM131069 GEI131060:GEI131069 GOE131060:GOE131069 GYA131060:GYA131069 HHW131060:HHW131069 HRS131060:HRS131069 IBO131060:IBO131069 ILK131060:ILK131069 IVG131060:IVG131069 JFC131060:JFC131069 JOY131060:JOY131069 JYU131060:JYU131069 KIQ131060:KIQ131069 KSM131060:KSM131069 LCI131060:LCI131069 LME131060:LME131069 LWA131060:LWA131069 MFW131060:MFW131069 MPS131060:MPS131069 MZO131060:MZO131069 NJK131060:NJK131069 NTG131060:NTG131069 ODC131060:ODC131069 OMY131060:OMY131069 OWU131060:OWU131069 PGQ131060:PGQ131069 PQM131060:PQM131069 QAI131060:QAI131069 QKE131060:QKE131069 QUA131060:QUA131069 RDW131060:RDW131069 RNS131060:RNS131069 RXO131060:RXO131069 SHK131060:SHK131069 SRG131060:SRG131069 TBC131060:TBC131069 TKY131060:TKY131069 TUU131060:TUU131069 UEQ131060:UEQ131069 UOM131060:UOM131069 UYI131060:UYI131069 VIE131060:VIE131069 VSA131060:VSA131069 WBW131060:WBW131069 WLS131060:WLS131069 WVO131060:WVO131069 G196596:G196605 JC196596:JC196605 SY196596:SY196605 ACU196596:ACU196605 AMQ196596:AMQ196605 AWM196596:AWM196605 BGI196596:BGI196605 BQE196596:BQE196605 CAA196596:CAA196605 CJW196596:CJW196605 CTS196596:CTS196605 DDO196596:DDO196605 DNK196596:DNK196605 DXG196596:DXG196605 EHC196596:EHC196605 EQY196596:EQY196605 FAU196596:FAU196605 FKQ196596:FKQ196605 FUM196596:FUM196605 GEI196596:GEI196605 GOE196596:GOE196605 GYA196596:GYA196605 HHW196596:HHW196605 HRS196596:HRS196605 IBO196596:IBO196605 ILK196596:ILK196605 IVG196596:IVG196605 JFC196596:JFC196605 JOY196596:JOY196605 JYU196596:JYU196605 KIQ196596:KIQ196605 KSM196596:KSM196605 LCI196596:LCI196605 LME196596:LME196605 LWA196596:LWA196605 MFW196596:MFW196605 MPS196596:MPS196605 MZO196596:MZO196605 NJK196596:NJK196605 NTG196596:NTG196605 ODC196596:ODC196605 OMY196596:OMY196605 OWU196596:OWU196605 PGQ196596:PGQ196605 PQM196596:PQM196605 QAI196596:QAI196605 QKE196596:QKE196605 QUA196596:QUA196605 RDW196596:RDW196605 RNS196596:RNS196605 RXO196596:RXO196605 SHK196596:SHK196605 SRG196596:SRG196605 TBC196596:TBC196605 TKY196596:TKY196605 TUU196596:TUU196605 UEQ196596:UEQ196605 UOM196596:UOM196605 UYI196596:UYI196605 VIE196596:VIE196605 VSA196596:VSA196605 WBW196596:WBW196605 WLS196596:WLS196605 WVO196596:WVO196605 G262132:G262141 JC262132:JC262141 SY262132:SY262141 ACU262132:ACU262141 AMQ262132:AMQ262141 AWM262132:AWM262141 BGI262132:BGI262141 BQE262132:BQE262141 CAA262132:CAA262141 CJW262132:CJW262141 CTS262132:CTS262141 DDO262132:DDO262141 DNK262132:DNK262141 DXG262132:DXG262141 EHC262132:EHC262141 EQY262132:EQY262141 FAU262132:FAU262141 FKQ262132:FKQ262141 FUM262132:FUM262141 GEI262132:GEI262141 GOE262132:GOE262141 GYA262132:GYA262141 HHW262132:HHW262141 HRS262132:HRS262141 IBO262132:IBO262141 ILK262132:ILK262141 IVG262132:IVG262141 JFC262132:JFC262141 JOY262132:JOY262141 JYU262132:JYU262141 KIQ262132:KIQ262141 KSM262132:KSM262141 LCI262132:LCI262141 LME262132:LME262141 LWA262132:LWA262141 MFW262132:MFW262141 MPS262132:MPS262141 MZO262132:MZO262141 NJK262132:NJK262141 NTG262132:NTG262141 ODC262132:ODC262141 OMY262132:OMY262141 OWU262132:OWU262141 PGQ262132:PGQ262141 PQM262132:PQM262141 QAI262132:QAI262141 QKE262132:QKE262141 QUA262132:QUA262141 RDW262132:RDW262141 RNS262132:RNS262141 RXO262132:RXO262141 SHK262132:SHK262141 SRG262132:SRG262141 TBC262132:TBC262141 TKY262132:TKY262141 TUU262132:TUU262141 UEQ262132:UEQ262141 UOM262132:UOM262141 UYI262132:UYI262141 VIE262132:VIE262141 VSA262132:VSA262141 WBW262132:WBW262141 WLS262132:WLS262141 WVO262132:WVO262141 G327668:G327677 JC327668:JC327677 SY327668:SY327677 ACU327668:ACU327677 AMQ327668:AMQ327677 AWM327668:AWM327677 BGI327668:BGI327677 BQE327668:BQE327677 CAA327668:CAA327677 CJW327668:CJW327677 CTS327668:CTS327677 DDO327668:DDO327677 DNK327668:DNK327677 DXG327668:DXG327677 EHC327668:EHC327677 EQY327668:EQY327677 FAU327668:FAU327677 FKQ327668:FKQ327677 FUM327668:FUM327677 GEI327668:GEI327677 GOE327668:GOE327677 GYA327668:GYA327677 HHW327668:HHW327677 HRS327668:HRS327677 IBO327668:IBO327677 ILK327668:ILK327677 IVG327668:IVG327677 JFC327668:JFC327677 JOY327668:JOY327677 JYU327668:JYU327677 KIQ327668:KIQ327677 KSM327668:KSM327677 LCI327668:LCI327677 LME327668:LME327677 LWA327668:LWA327677 MFW327668:MFW327677 MPS327668:MPS327677 MZO327668:MZO327677 NJK327668:NJK327677 NTG327668:NTG327677 ODC327668:ODC327677 OMY327668:OMY327677 OWU327668:OWU327677 PGQ327668:PGQ327677 PQM327668:PQM327677 QAI327668:QAI327677 QKE327668:QKE327677 QUA327668:QUA327677 RDW327668:RDW327677 RNS327668:RNS327677 RXO327668:RXO327677 SHK327668:SHK327677 SRG327668:SRG327677 TBC327668:TBC327677 TKY327668:TKY327677 TUU327668:TUU327677 UEQ327668:UEQ327677 UOM327668:UOM327677 UYI327668:UYI327677 VIE327668:VIE327677 VSA327668:VSA327677 WBW327668:WBW327677 WLS327668:WLS327677 WVO327668:WVO327677 G393204:G393213 JC393204:JC393213 SY393204:SY393213 ACU393204:ACU393213 AMQ393204:AMQ393213 AWM393204:AWM393213 BGI393204:BGI393213 BQE393204:BQE393213 CAA393204:CAA393213 CJW393204:CJW393213 CTS393204:CTS393213 DDO393204:DDO393213 DNK393204:DNK393213 DXG393204:DXG393213 EHC393204:EHC393213 EQY393204:EQY393213 FAU393204:FAU393213 FKQ393204:FKQ393213 FUM393204:FUM393213 GEI393204:GEI393213 GOE393204:GOE393213 GYA393204:GYA393213 HHW393204:HHW393213 HRS393204:HRS393213 IBO393204:IBO393213 ILK393204:ILK393213 IVG393204:IVG393213 JFC393204:JFC393213 JOY393204:JOY393213 JYU393204:JYU393213 KIQ393204:KIQ393213 KSM393204:KSM393213 LCI393204:LCI393213 LME393204:LME393213 LWA393204:LWA393213 MFW393204:MFW393213 MPS393204:MPS393213 MZO393204:MZO393213 NJK393204:NJK393213 NTG393204:NTG393213 ODC393204:ODC393213 OMY393204:OMY393213 OWU393204:OWU393213 PGQ393204:PGQ393213 PQM393204:PQM393213 QAI393204:QAI393213 QKE393204:QKE393213 QUA393204:QUA393213 RDW393204:RDW393213 RNS393204:RNS393213 RXO393204:RXO393213 SHK393204:SHK393213 SRG393204:SRG393213 TBC393204:TBC393213 TKY393204:TKY393213 TUU393204:TUU393213 UEQ393204:UEQ393213 UOM393204:UOM393213 UYI393204:UYI393213 VIE393204:VIE393213 VSA393204:VSA393213 WBW393204:WBW393213 WLS393204:WLS393213 WVO393204:WVO393213 G458740:G458749 JC458740:JC458749 SY458740:SY458749 ACU458740:ACU458749 AMQ458740:AMQ458749 AWM458740:AWM458749 BGI458740:BGI458749 BQE458740:BQE458749 CAA458740:CAA458749 CJW458740:CJW458749 CTS458740:CTS458749 DDO458740:DDO458749 DNK458740:DNK458749 DXG458740:DXG458749 EHC458740:EHC458749 EQY458740:EQY458749 FAU458740:FAU458749 FKQ458740:FKQ458749 FUM458740:FUM458749 GEI458740:GEI458749 GOE458740:GOE458749 GYA458740:GYA458749 HHW458740:HHW458749 HRS458740:HRS458749 IBO458740:IBO458749 ILK458740:ILK458749 IVG458740:IVG458749 JFC458740:JFC458749 JOY458740:JOY458749 JYU458740:JYU458749 KIQ458740:KIQ458749 KSM458740:KSM458749 LCI458740:LCI458749 LME458740:LME458749 LWA458740:LWA458749 MFW458740:MFW458749 MPS458740:MPS458749 MZO458740:MZO458749 NJK458740:NJK458749 NTG458740:NTG458749 ODC458740:ODC458749 OMY458740:OMY458749 OWU458740:OWU458749 PGQ458740:PGQ458749 PQM458740:PQM458749 QAI458740:QAI458749 QKE458740:QKE458749 QUA458740:QUA458749 RDW458740:RDW458749 RNS458740:RNS458749 RXO458740:RXO458749 SHK458740:SHK458749 SRG458740:SRG458749 TBC458740:TBC458749 TKY458740:TKY458749 TUU458740:TUU458749 UEQ458740:UEQ458749 UOM458740:UOM458749 UYI458740:UYI458749 VIE458740:VIE458749 VSA458740:VSA458749 WBW458740:WBW458749 WLS458740:WLS458749 WVO458740:WVO458749 G524276:G524285 JC524276:JC524285 SY524276:SY524285 ACU524276:ACU524285 AMQ524276:AMQ524285 AWM524276:AWM524285 BGI524276:BGI524285 BQE524276:BQE524285 CAA524276:CAA524285 CJW524276:CJW524285 CTS524276:CTS524285 DDO524276:DDO524285 DNK524276:DNK524285 DXG524276:DXG524285 EHC524276:EHC524285 EQY524276:EQY524285 FAU524276:FAU524285 FKQ524276:FKQ524285 FUM524276:FUM524285 GEI524276:GEI524285 GOE524276:GOE524285 GYA524276:GYA524285 HHW524276:HHW524285 HRS524276:HRS524285 IBO524276:IBO524285 ILK524276:ILK524285 IVG524276:IVG524285 JFC524276:JFC524285 JOY524276:JOY524285 JYU524276:JYU524285 KIQ524276:KIQ524285 KSM524276:KSM524285 LCI524276:LCI524285 LME524276:LME524285 LWA524276:LWA524285 MFW524276:MFW524285 MPS524276:MPS524285 MZO524276:MZO524285 NJK524276:NJK524285 NTG524276:NTG524285 ODC524276:ODC524285 OMY524276:OMY524285 OWU524276:OWU524285 PGQ524276:PGQ524285 PQM524276:PQM524285 QAI524276:QAI524285 QKE524276:QKE524285 QUA524276:QUA524285 RDW524276:RDW524285 RNS524276:RNS524285 RXO524276:RXO524285 SHK524276:SHK524285 SRG524276:SRG524285 TBC524276:TBC524285 TKY524276:TKY524285 TUU524276:TUU524285 UEQ524276:UEQ524285 UOM524276:UOM524285 UYI524276:UYI524285 VIE524276:VIE524285 VSA524276:VSA524285 WBW524276:WBW524285 WLS524276:WLS524285 WVO524276:WVO524285 G589812:G589821 JC589812:JC589821 SY589812:SY589821 ACU589812:ACU589821 AMQ589812:AMQ589821 AWM589812:AWM589821 BGI589812:BGI589821 BQE589812:BQE589821 CAA589812:CAA589821 CJW589812:CJW589821 CTS589812:CTS589821 DDO589812:DDO589821 DNK589812:DNK589821 DXG589812:DXG589821 EHC589812:EHC589821 EQY589812:EQY589821 FAU589812:FAU589821 FKQ589812:FKQ589821 FUM589812:FUM589821 GEI589812:GEI589821 GOE589812:GOE589821 GYA589812:GYA589821 HHW589812:HHW589821 HRS589812:HRS589821 IBO589812:IBO589821 ILK589812:ILK589821 IVG589812:IVG589821 JFC589812:JFC589821 JOY589812:JOY589821 JYU589812:JYU589821 KIQ589812:KIQ589821 KSM589812:KSM589821 LCI589812:LCI589821 LME589812:LME589821 LWA589812:LWA589821 MFW589812:MFW589821 MPS589812:MPS589821 MZO589812:MZO589821 NJK589812:NJK589821 NTG589812:NTG589821 ODC589812:ODC589821 OMY589812:OMY589821 OWU589812:OWU589821 PGQ589812:PGQ589821 PQM589812:PQM589821 QAI589812:QAI589821 QKE589812:QKE589821 QUA589812:QUA589821 RDW589812:RDW589821 RNS589812:RNS589821 RXO589812:RXO589821 SHK589812:SHK589821 SRG589812:SRG589821 TBC589812:TBC589821 TKY589812:TKY589821 TUU589812:TUU589821 UEQ589812:UEQ589821 UOM589812:UOM589821 UYI589812:UYI589821 VIE589812:VIE589821 VSA589812:VSA589821 WBW589812:WBW589821 WLS589812:WLS589821 WVO589812:WVO589821 G655348:G655357 JC655348:JC655357 SY655348:SY655357 ACU655348:ACU655357 AMQ655348:AMQ655357 AWM655348:AWM655357 BGI655348:BGI655357 BQE655348:BQE655357 CAA655348:CAA655357 CJW655348:CJW655357 CTS655348:CTS655357 DDO655348:DDO655357 DNK655348:DNK655357 DXG655348:DXG655357 EHC655348:EHC655357 EQY655348:EQY655357 FAU655348:FAU655357 FKQ655348:FKQ655357 FUM655348:FUM655357 GEI655348:GEI655357 GOE655348:GOE655357 GYA655348:GYA655357 HHW655348:HHW655357 HRS655348:HRS655357 IBO655348:IBO655357 ILK655348:ILK655357 IVG655348:IVG655357 JFC655348:JFC655357 JOY655348:JOY655357 JYU655348:JYU655357 KIQ655348:KIQ655357 KSM655348:KSM655357 LCI655348:LCI655357 LME655348:LME655357 LWA655348:LWA655357 MFW655348:MFW655357 MPS655348:MPS655357 MZO655348:MZO655357 NJK655348:NJK655357 NTG655348:NTG655357 ODC655348:ODC655357 OMY655348:OMY655357 OWU655348:OWU655357 PGQ655348:PGQ655357 PQM655348:PQM655357 QAI655348:QAI655357 QKE655348:QKE655357 QUA655348:QUA655357 RDW655348:RDW655357 RNS655348:RNS655357 RXO655348:RXO655357 SHK655348:SHK655357 SRG655348:SRG655357 TBC655348:TBC655357 TKY655348:TKY655357 TUU655348:TUU655357 UEQ655348:UEQ655357 UOM655348:UOM655357 UYI655348:UYI655357 VIE655348:VIE655357 VSA655348:VSA655357 WBW655348:WBW655357 WLS655348:WLS655357 WVO655348:WVO655357 G720884:G720893 JC720884:JC720893 SY720884:SY720893 ACU720884:ACU720893 AMQ720884:AMQ720893 AWM720884:AWM720893 BGI720884:BGI720893 BQE720884:BQE720893 CAA720884:CAA720893 CJW720884:CJW720893 CTS720884:CTS720893 DDO720884:DDO720893 DNK720884:DNK720893 DXG720884:DXG720893 EHC720884:EHC720893 EQY720884:EQY720893 FAU720884:FAU720893 FKQ720884:FKQ720893 FUM720884:FUM720893 GEI720884:GEI720893 GOE720884:GOE720893 GYA720884:GYA720893 HHW720884:HHW720893 HRS720884:HRS720893 IBO720884:IBO720893 ILK720884:ILK720893 IVG720884:IVG720893 JFC720884:JFC720893 JOY720884:JOY720893 JYU720884:JYU720893 KIQ720884:KIQ720893 KSM720884:KSM720893 LCI720884:LCI720893 LME720884:LME720893 LWA720884:LWA720893 MFW720884:MFW720893 MPS720884:MPS720893 MZO720884:MZO720893 NJK720884:NJK720893 NTG720884:NTG720893 ODC720884:ODC720893 OMY720884:OMY720893 OWU720884:OWU720893 PGQ720884:PGQ720893 PQM720884:PQM720893 QAI720884:QAI720893 QKE720884:QKE720893 QUA720884:QUA720893 RDW720884:RDW720893 RNS720884:RNS720893 RXO720884:RXO720893 SHK720884:SHK720893 SRG720884:SRG720893 TBC720884:TBC720893 TKY720884:TKY720893 TUU720884:TUU720893 UEQ720884:UEQ720893 UOM720884:UOM720893 UYI720884:UYI720893 VIE720884:VIE720893 VSA720884:VSA720893 WBW720884:WBW720893 WLS720884:WLS720893 WVO720884:WVO720893 G786420:G786429 JC786420:JC786429 SY786420:SY786429 ACU786420:ACU786429 AMQ786420:AMQ786429 AWM786420:AWM786429 BGI786420:BGI786429 BQE786420:BQE786429 CAA786420:CAA786429 CJW786420:CJW786429 CTS786420:CTS786429 DDO786420:DDO786429 DNK786420:DNK786429 DXG786420:DXG786429 EHC786420:EHC786429 EQY786420:EQY786429 FAU786420:FAU786429 FKQ786420:FKQ786429 FUM786420:FUM786429 GEI786420:GEI786429 GOE786420:GOE786429 GYA786420:GYA786429 HHW786420:HHW786429 HRS786420:HRS786429 IBO786420:IBO786429 ILK786420:ILK786429 IVG786420:IVG786429 JFC786420:JFC786429 JOY786420:JOY786429 JYU786420:JYU786429 KIQ786420:KIQ786429 KSM786420:KSM786429 LCI786420:LCI786429 LME786420:LME786429 LWA786420:LWA786429 MFW786420:MFW786429 MPS786420:MPS786429 MZO786420:MZO786429 NJK786420:NJK786429 NTG786420:NTG786429 ODC786420:ODC786429 OMY786420:OMY786429 OWU786420:OWU786429 PGQ786420:PGQ786429 PQM786420:PQM786429 QAI786420:QAI786429 QKE786420:QKE786429 QUA786420:QUA786429 RDW786420:RDW786429 RNS786420:RNS786429 RXO786420:RXO786429 SHK786420:SHK786429 SRG786420:SRG786429 TBC786420:TBC786429 TKY786420:TKY786429 TUU786420:TUU786429 UEQ786420:UEQ786429 UOM786420:UOM786429 UYI786420:UYI786429 VIE786420:VIE786429 VSA786420:VSA786429 WBW786420:WBW786429 WLS786420:WLS786429 WVO786420:WVO786429 G851956:G851965 JC851956:JC851965 SY851956:SY851965 ACU851956:ACU851965 AMQ851956:AMQ851965 AWM851956:AWM851965 BGI851956:BGI851965 BQE851956:BQE851965 CAA851956:CAA851965 CJW851956:CJW851965 CTS851956:CTS851965 DDO851956:DDO851965 DNK851956:DNK851965 DXG851956:DXG851965 EHC851956:EHC851965 EQY851956:EQY851965 FAU851956:FAU851965 FKQ851956:FKQ851965 FUM851956:FUM851965 GEI851956:GEI851965 GOE851956:GOE851965 GYA851956:GYA851965 HHW851956:HHW851965 HRS851956:HRS851965 IBO851956:IBO851965 ILK851956:ILK851965 IVG851956:IVG851965 JFC851956:JFC851965 JOY851956:JOY851965 JYU851956:JYU851965 KIQ851956:KIQ851965 KSM851956:KSM851965 LCI851956:LCI851965 LME851956:LME851965 LWA851956:LWA851965 MFW851956:MFW851965 MPS851956:MPS851965 MZO851956:MZO851965 NJK851956:NJK851965 NTG851956:NTG851965 ODC851956:ODC851965 OMY851956:OMY851965 OWU851956:OWU851965 PGQ851956:PGQ851965 PQM851956:PQM851965 QAI851956:QAI851965 QKE851956:QKE851965 QUA851956:QUA851965 RDW851956:RDW851965 RNS851956:RNS851965 RXO851956:RXO851965 SHK851956:SHK851965 SRG851956:SRG851965 TBC851956:TBC851965 TKY851956:TKY851965 TUU851956:TUU851965 UEQ851956:UEQ851965 UOM851956:UOM851965 UYI851956:UYI851965 VIE851956:VIE851965 VSA851956:VSA851965 WBW851956:WBW851965 WLS851956:WLS851965 WVO851956:WVO851965 G917492:G917501 JC917492:JC917501 SY917492:SY917501 ACU917492:ACU917501 AMQ917492:AMQ917501 AWM917492:AWM917501 BGI917492:BGI917501 BQE917492:BQE917501 CAA917492:CAA917501 CJW917492:CJW917501 CTS917492:CTS917501 DDO917492:DDO917501 DNK917492:DNK917501 DXG917492:DXG917501 EHC917492:EHC917501 EQY917492:EQY917501 FAU917492:FAU917501 FKQ917492:FKQ917501 FUM917492:FUM917501 GEI917492:GEI917501 GOE917492:GOE917501 GYA917492:GYA917501 HHW917492:HHW917501 HRS917492:HRS917501 IBO917492:IBO917501 ILK917492:ILK917501 IVG917492:IVG917501 JFC917492:JFC917501 JOY917492:JOY917501 JYU917492:JYU917501 KIQ917492:KIQ917501 KSM917492:KSM917501 LCI917492:LCI917501 LME917492:LME917501 LWA917492:LWA917501 MFW917492:MFW917501 MPS917492:MPS917501 MZO917492:MZO917501 NJK917492:NJK917501 NTG917492:NTG917501 ODC917492:ODC917501 OMY917492:OMY917501 OWU917492:OWU917501 PGQ917492:PGQ917501 PQM917492:PQM917501 QAI917492:QAI917501 QKE917492:QKE917501 QUA917492:QUA917501 RDW917492:RDW917501 RNS917492:RNS917501 RXO917492:RXO917501 SHK917492:SHK917501 SRG917492:SRG917501 TBC917492:TBC917501 TKY917492:TKY917501 TUU917492:TUU917501 UEQ917492:UEQ917501 UOM917492:UOM917501 UYI917492:UYI917501 VIE917492:VIE917501 VSA917492:VSA917501 WBW917492:WBW917501 WLS917492:WLS917501 WVO917492:WVO917501 G983028:G983037 JC983028:JC983037 SY983028:SY983037 ACU983028:ACU983037 AMQ983028:AMQ983037 AWM983028:AWM983037 BGI983028:BGI983037 BQE983028:BQE983037 CAA983028:CAA983037 CJW983028:CJW983037 CTS983028:CTS983037 DDO983028:DDO983037 DNK983028:DNK983037 DXG983028:DXG983037 EHC983028:EHC983037 EQY983028:EQY983037 FAU983028:FAU983037 FKQ983028:FKQ983037 FUM983028:FUM983037 GEI983028:GEI983037 GOE983028:GOE983037 GYA983028:GYA983037 HHW983028:HHW983037 HRS983028:HRS983037 IBO983028:IBO983037 ILK983028:ILK983037 IVG983028:IVG983037 JFC983028:JFC983037 JOY983028:JOY983037 JYU983028:JYU983037 KIQ983028:KIQ983037 KSM983028:KSM983037 LCI983028:LCI983037 LME983028:LME983037 LWA983028:LWA983037 MFW983028:MFW983037 MPS983028:MPS983037 MZO983028:MZO983037 NJK983028:NJK983037 NTG983028:NTG983037 ODC983028:ODC983037 OMY983028:OMY983037 OWU983028:OWU983037 PGQ983028:PGQ983037 PQM983028:PQM983037 QAI983028:QAI983037 QKE983028:QKE983037 QUA983028:QUA983037 RDW983028:RDW983037 RNS983028:RNS983037 RXO983028:RXO983037 SHK983028:SHK983037 SRG983028:SRG983037 TBC983028:TBC983037 TKY983028:TKY983037 TUU983028:TUU983037 UEQ983028:UEQ983037 UOM983028:UOM983037 UYI983028:UYI983037 VIE983028:VIE983037 VSA983028:VSA983037 WBW983028:WBW983037 WLS983028:WLS983037 WVO983028:WVO983037 WLS11:WLS15 WBW11:WBW15 VSA11:VSA15 VIE11:VIE15 UYI11:UYI15 UOM11:UOM15 UEQ11:UEQ15 TUU11:TUU15 TKY11:TKY15 TBC11:TBC15 SRG11:SRG15 SHK11:SHK15 RXO11:RXO15 RNS11:RNS15 RDW11:RDW15 QUA11:QUA15 QKE11:QKE15 QAI11:QAI15 PQM11:PQM15 PGQ11:PGQ15 OWU11:OWU15 OMY11:OMY15 ODC11:ODC15 NTG11:NTG15 NJK11:NJK15 MZO11:MZO15 MPS11:MPS15 MFW11:MFW15 LWA11:LWA15 LME11:LME15 LCI11:LCI15 KSM11:KSM15 KIQ11:KIQ15 JYU11:JYU15 JOY11:JOY15 JFC11:JFC15 IVG11:IVG15 ILK11:ILK15 IBO11:IBO15 HRS11:HRS15 HHW11:HHW15 GYA11:GYA15 GOE11:GOE15 GEI11:GEI15 FUM11:FUM15 FKQ11:FKQ15 FAU11:FAU15 EQY11:EQY15 EHC11:EHC15 DXG11:DXG15 DNK11:DNK15 DDO11:DDO15 CTS11:CTS15 CJW11:CJW15 CAA11:CAA15 BQE11:BQE15 BGI11:BGI15 AWM11:AWM15 AMQ11:AMQ15 ACU11:ACU15 SY11:SY15 JC11:JC15 G11:G15 WVS11:WVS15 WLW11:WLW15 WCA11:WCA15 VSE11:VSE15 VII11:VII15 UYM11:UYM15 UOQ11:UOQ15 UEU11:UEU15 TUY11:TUY15 TLC11:TLC15 TBG11:TBG15 SRK11:SRK15 SHO11:SHO15 RXS11:RXS15 RNW11:RNW15 REA11:REA15 QUE11:QUE15 QKI11:QKI15 QAM11:QAM15 PQQ11:PQQ15 PGU11:PGU15 OWY11:OWY15 ONC11:ONC15 ODG11:ODG15 NTK11:NTK15 NJO11:NJO15 MZS11:MZS15 MPW11:MPW15 MGA11:MGA15 LWE11:LWE15 LMI11:LMI15 LCM11:LCM15 KSQ11:KSQ15 KIU11:KIU15 JYY11:JYY15 JPC11:JPC15 JFG11:JFG15 IVK11:IVK15 ILO11:ILO15 IBS11:IBS15 HRW11:HRW15 HIA11:HIA15 GYE11:GYE15 GOI11:GOI15 GEM11:GEM15 FUQ11:FUQ15 FKU11:FKU15 FAY11:FAY15 ERC11:ERC15 EHG11:EHG15 DXK11:DXK15 DNO11:DNO15 DDS11:DDS15 CTW11:CTW15 CKA11:CKA15 CAE11:CAE15 BQI11:BQI15 BGM11:BGM15 AWQ11:AWQ15 AMU11:AMU15 ACY11:ACY15 TC11:TC15 JG11:JG15 K11:K15 WVO11:WVO15" xr:uid="{49BB7DB0-A8B9-49E7-89CF-0DAD892D504E}">
      <formula1>"Pass,Fail,NA"</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5AADA-1D50-44EC-8C30-3231BFCA2FF0}">
  <dimension ref="A1:P15"/>
  <sheetViews>
    <sheetView topLeftCell="A5" workbookViewId="0">
      <selection activeCell="B10" sqref="B10:D10"/>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COUNTBLANK(G11:G15)</f>
        <v>5</v>
      </c>
      <c r="H2" s="3"/>
      <c r="K2" s="4">
        <f>COUNTBLANK(K11:K15)</f>
        <v>5</v>
      </c>
      <c r="L2" s="3"/>
    </row>
    <row r="3" spans="1:16" ht="16.5">
      <c r="A3" s="142" t="s">
        <v>29</v>
      </c>
      <c r="B3" s="142"/>
      <c r="C3" s="142"/>
      <c r="D3" s="142"/>
      <c r="F3" s="143" t="s">
        <v>30</v>
      </c>
      <c r="G3" s="143"/>
      <c r="H3" s="143"/>
      <c r="J3" s="143" t="s">
        <v>31</v>
      </c>
      <c r="K3" s="143"/>
      <c r="L3" s="143"/>
    </row>
    <row r="4" spans="1:16" ht="16.5">
      <c r="A4" s="59" t="s">
        <v>32</v>
      </c>
      <c r="B4" s="59"/>
      <c r="C4" s="60" t="s">
        <v>528</v>
      </c>
      <c r="D4" s="60"/>
      <c r="E4" s="61"/>
      <c r="F4" s="139" t="str">
        <f>"TRẠNG THÁI:" &amp; CHAR(10) &amp; " " &amp; IF(G6=G8,"KHÔNG ÁP DỤNG",IF(G5&gt;0,"FAIL",IF(G4+G6=G8,"PASS","CHƯA HOÀN THÀNH -" &amp; CHAR(10) &amp; "XEM LẠI TRẠNG THÁI TỪNG CASE!")))</f>
        <v>TRẠNG THÁI:
 CHƯA HOÀN THÀNH -
XEM LẠI TRẠNG THÁI TỪNG CASE!</v>
      </c>
      <c r="G4" s="62">
        <f>COUNTIF(G10:G15,"Pass")</f>
        <v>0</v>
      </c>
      <c r="H4" s="63" t="s">
        <v>12</v>
      </c>
      <c r="I4" s="61"/>
      <c r="J4" s="139" t="str">
        <f>"TRẠNG THÁI:" &amp; CHAR(10) &amp; " " &amp; IF(K6=K8,"KHÔNG ÁP DỤNG",IF(K5&gt;0,"FAIL",IF(K4+K6=K8,"PASS","CHƯA HOÀN THÀNH -" &amp; CHAR(10) &amp; "XEM LẠI TRẠNG THÁI TỪNG CASE!")))</f>
        <v>TRẠNG THÁI:
 CHƯA HOÀN THÀNH -
XEM LẠI TRẠNG THÁI TỪNG CASE!</v>
      </c>
      <c r="K4" s="62">
        <f>COUNTIF(K10:K15,"Pass")</f>
        <v>0</v>
      </c>
      <c r="L4" s="63" t="s">
        <v>12</v>
      </c>
      <c r="M4" s="61"/>
      <c r="N4" s="61"/>
      <c r="O4" s="58"/>
      <c r="P4" s="58"/>
    </row>
    <row r="5" spans="1:16" ht="59.5" customHeight="1">
      <c r="A5" s="59" t="s">
        <v>33</v>
      </c>
      <c r="B5" s="59"/>
      <c r="C5" s="141" t="s">
        <v>529</v>
      </c>
      <c r="D5" s="141"/>
      <c r="E5" s="65"/>
      <c r="F5" s="140"/>
      <c r="G5" s="66">
        <f>COUNTIF(G10:G15,"Fail")</f>
        <v>0</v>
      </c>
      <c r="H5" s="63" t="s">
        <v>13</v>
      </c>
      <c r="I5" s="65"/>
      <c r="J5" s="140"/>
      <c r="K5" s="66">
        <f>COUNTIF(K10:K15,"Fail")</f>
        <v>0</v>
      </c>
      <c r="L5" s="63" t="s">
        <v>13</v>
      </c>
      <c r="M5" s="67"/>
      <c r="N5" s="61"/>
      <c r="O5" s="58"/>
      <c r="P5" s="58"/>
    </row>
    <row r="6" spans="1:16" ht="16.5">
      <c r="A6" s="68" t="s">
        <v>34</v>
      </c>
      <c r="B6" s="68"/>
      <c r="C6" s="141" t="s">
        <v>163</v>
      </c>
      <c r="D6" s="141"/>
      <c r="E6" s="65"/>
      <c r="F6" s="140"/>
      <c r="G6" s="66">
        <f>COUNTIF(G10:G15,"NA")</f>
        <v>0</v>
      </c>
      <c r="H6" s="63" t="s">
        <v>14</v>
      </c>
      <c r="I6" s="65"/>
      <c r="J6" s="140"/>
      <c r="K6" s="66">
        <f>COUNTIF(K10:K15,"NA")</f>
        <v>0</v>
      </c>
      <c r="L6" s="63" t="s">
        <v>14</v>
      </c>
      <c r="M6" s="67"/>
      <c r="N6" s="61"/>
      <c r="O6" s="58"/>
      <c r="P6" s="58"/>
    </row>
    <row r="7" spans="1:16" ht="16.5">
      <c r="A7" s="68" t="s">
        <v>46</v>
      </c>
      <c r="B7" s="68"/>
      <c r="C7" s="141"/>
      <c r="D7" s="141"/>
      <c r="E7" s="65"/>
      <c r="F7" s="140"/>
      <c r="G7" s="66">
        <f>COUNTA(G10:G15)</f>
        <v>0</v>
      </c>
      <c r="H7" s="63" t="s">
        <v>35</v>
      </c>
      <c r="I7" s="65"/>
      <c r="J7" s="140"/>
      <c r="K7" s="66">
        <f>COUNTA(K10:K15)</f>
        <v>0</v>
      </c>
      <c r="L7" s="63" t="s">
        <v>36</v>
      </c>
      <c r="M7" s="67"/>
      <c r="N7" s="61"/>
      <c r="O7" s="58"/>
      <c r="P7" s="58"/>
    </row>
    <row r="8" spans="1:16" ht="16.5">
      <c r="A8" s="68" t="s">
        <v>530</v>
      </c>
      <c r="B8" s="109"/>
      <c r="C8" s="69"/>
      <c r="D8" s="69"/>
      <c r="E8" s="70"/>
      <c r="F8" s="69"/>
      <c r="G8" s="66">
        <f>COUNTA($A11:$A15)</f>
        <v>5</v>
      </c>
      <c r="H8" s="63" t="s">
        <v>37</v>
      </c>
      <c r="I8" s="70"/>
      <c r="J8" s="69"/>
      <c r="K8" s="66">
        <f>COUNTA($A11:$A15)</f>
        <v>5</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1" t="s">
        <v>504</v>
      </c>
      <c r="C10" s="131"/>
      <c r="D10" s="132"/>
      <c r="E10" s="75"/>
      <c r="F10" s="76"/>
      <c r="G10" s="77"/>
      <c r="H10" s="78"/>
      <c r="I10" s="75"/>
      <c r="J10" s="79"/>
      <c r="K10" s="79"/>
      <c r="L10" s="80"/>
      <c r="M10" s="81"/>
      <c r="N10" s="81"/>
      <c r="O10" s="74"/>
      <c r="P10" s="74"/>
    </row>
    <row r="11" spans="1:16" ht="66">
      <c r="A11" s="82" t="s">
        <v>539</v>
      </c>
      <c r="B11" s="83" t="s">
        <v>531</v>
      </c>
      <c r="C11" s="83" t="s">
        <v>493</v>
      </c>
      <c r="D11" s="83" t="s">
        <v>726</v>
      </c>
      <c r="E11" s="64"/>
      <c r="F11" s="83"/>
      <c r="G11" s="84"/>
      <c r="H11" s="83"/>
      <c r="I11" s="85"/>
      <c r="J11" s="83"/>
      <c r="K11" s="84"/>
      <c r="L11" s="83"/>
      <c r="M11" s="86"/>
      <c r="N11" s="86"/>
      <c r="O11" s="74"/>
      <c r="P11" s="74"/>
    </row>
    <row r="12" spans="1:16" s="100" customFormat="1" ht="82.5">
      <c r="A12" s="82" t="s">
        <v>540</v>
      </c>
      <c r="B12" s="83" t="s">
        <v>532</v>
      </c>
      <c r="C12" s="83" t="s">
        <v>533</v>
      </c>
      <c r="D12" s="83" t="s">
        <v>494</v>
      </c>
      <c r="E12" s="64"/>
      <c r="F12" s="83"/>
      <c r="G12" s="84"/>
      <c r="H12" s="83"/>
      <c r="I12" s="85"/>
      <c r="J12" s="83"/>
      <c r="K12" s="84"/>
      <c r="L12" s="83"/>
      <c r="M12" s="85"/>
      <c r="N12" s="85"/>
    </row>
    <row r="13" spans="1:16" s="100" customFormat="1" ht="82.5">
      <c r="A13" s="82" t="s">
        <v>541</v>
      </c>
      <c r="B13" s="83" t="s">
        <v>534</v>
      </c>
      <c r="C13" s="83" t="s">
        <v>535</v>
      </c>
      <c r="D13" s="83" t="s">
        <v>724</v>
      </c>
      <c r="E13" s="64"/>
      <c r="F13" s="83"/>
      <c r="G13" s="84"/>
      <c r="H13" s="83"/>
      <c r="I13" s="85"/>
      <c r="J13" s="83"/>
      <c r="K13" s="84"/>
      <c r="L13" s="83"/>
      <c r="M13" s="85"/>
      <c r="N13" s="85"/>
    </row>
    <row r="14" spans="1:16" s="100" customFormat="1" ht="66">
      <c r="A14" s="82" t="s">
        <v>542</v>
      </c>
      <c r="B14" s="83" t="s">
        <v>536</v>
      </c>
      <c r="C14" s="83" t="s">
        <v>537</v>
      </c>
      <c r="D14" s="83" t="s">
        <v>725</v>
      </c>
      <c r="E14" s="64"/>
      <c r="F14" s="83"/>
      <c r="G14" s="84"/>
      <c r="H14" s="83"/>
      <c r="I14" s="85"/>
      <c r="J14" s="83"/>
      <c r="K14" s="84"/>
      <c r="L14" s="83"/>
      <c r="M14" s="85"/>
      <c r="N14" s="85"/>
    </row>
    <row r="15" spans="1:16" s="100" customFormat="1" ht="82.5">
      <c r="A15" s="82" t="s">
        <v>543</v>
      </c>
      <c r="B15" s="83" t="s">
        <v>520</v>
      </c>
      <c r="C15" s="83" t="s">
        <v>538</v>
      </c>
      <c r="D15" s="83" t="s">
        <v>525</v>
      </c>
      <c r="E15" s="64"/>
      <c r="F15" s="83"/>
      <c r="G15" s="84"/>
      <c r="H15" s="83"/>
      <c r="I15" s="85"/>
      <c r="J15" s="83"/>
      <c r="K15" s="84"/>
      <c r="L15" s="83"/>
      <c r="M15" s="85"/>
      <c r="N15" s="85"/>
    </row>
  </sheetData>
  <mergeCells count="9">
    <mergeCell ref="B10:D10"/>
    <mergeCell ref="A3:D3"/>
    <mergeCell ref="F3:H3"/>
    <mergeCell ref="J3:L3"/>
    <mergeCell ref="F4:F7"/>
    <mergeCell ref="J4:J7"/>
    <mergeCell ref="C5:D5"/>
    <mergeCell ref="C6:D6"/>
    <mergeCell ref="C7:D7"/>
  </mergeCells>
  <phoneticPr fontId="25" type="noConversion"/>
  <conditionalFormatting sqref="B11:C11 B12:D14 J10:J15 F11:F15 H11:H15 L11:L15">
    <cfRule type="expression" dxfId="119" priority="25" stopIfTrue="1">
      <formula>#REF!="Pass"</formula>
    </cfRule>
  </conditionalFormatting>
  <conditionalFormatting sqref="B15:D15">
    <cfRule type="expression" dxfId="118" priority="2" stopIfTrue="1">
      <formula>#REF!="NA"</formula>
    </cfRule>
  </conditionalFormatting>
  <conditionalFormatting sqref="C15">
    <cfRule type="expression" dxfId="117" priority="1" stopIfTrue="1">
      <formula>#REF!="Pass"</formula>
    </cfRule>
  </conditionalFormatting>
  <conditionalFormatting sqref="C11:D11">
    <cfRule type="expression" dxfId="116" priority="23" stopIfTrue="1">
      <formula>#REF!="Pass"</formula>
    </cfRule>
    <cfRule type="expression" dxfId="115" priority="24" stopIfTrue="1">
      <formula>#REF!="NA"</formula>
    </cfRule>
  </conditionalFormatting>
  <conditionalFormatting sqref="D11:D14">
    <cfRule type="expression" dxfId="114" priority="22" stopIfTrue="1">
      <formula>#REF!="NA"</formula>
    </cfRule>
  </conditionalFormatting>
  <conditionalFormatting sqref="D11:D15 B15">
    <cfRule type="expression" dxfId="113" priority="4" stopIfTrue="1">
      <formula>#REF!="Pass"</formula>
    </cfRule>
  </conditionalFormatting>
  <conditionalFormatting sqref="E10:E15 I11:I15 M11:N15">
    <cfRule type="expression" dxfId="112" priority="5" stopIfTrue="1">
      <formula>#REF!="Pass"</formula>
    </cfRule>
  </conditionalFormatting>
  <conditionalFormatting sqref="G10">
    <cfRule type="expression" dxfId="111" priority="15" stopIfTrue="1">
      <formula>#REF!="Pass"</formula>
    </cfRule>
    <cfRule type="expression" dxfId="110" priority="16" stopIfTrue="1">
      <formula>#REF!="NA"</formula>
    </cfRule>
    <cfRule type="expression" dxfId="109" priority="17" stopIfTrue="1">
      <formula>#REF!="Pass"</formula>
    </cfRule>
    <cfRule type="expression" dxfId="108" priority="18" stopIfTrue="1">
      <formula>#REF!="NA"</formula>
    </cfRule>
  </conditionalFormatting>
  <conditionalFormatting sqref="G11:G15 K11:K15">
    <cfRule type="cellIs" dxfId="107" priority="20" stopIfTrue="1" operator="equal">
      <formula>"Fail"</formula>
    </cfRule>
    <cfRule type="cellIs" dxfId="106" priority="21" stopIfTrue="1" operator="equal">
      <formula>"Pass"</formula>
    </cfRule>
  </conditionalFormatting>
  <conditionalFormatting sqref="H10:I10">
    <cfRule type="expression" dxfId="105" priority="19" stopIfTrue="1">
      <formula>#REF!="Pass"</formula>
    </cfRule>
  </conditionalFormatting>
  <conditionalFormatting sqref="J10:J11">
    <cfRule type="expression" dxfId="104" priority="8" stopIfTrue="1">
      <formula>#REF!="Pass"</formula>
    </cfRule>
    <cfRule type="expression" dxfId="103" priority="9" stopIfTrue="1">
      <formula>#REF!="NA"</formula>
    </cfRule>
  </conditionalFormatting>
  <conditionalFormatting sqref="J10:J15 B11:C11 F11:F15 H11:H15 L11:L15 B12:D14">
    <cfRule type="expression" dxfId="102" priority="26" stopIfTrue="1">
      <formula>#REF!="NA"</formula>
    </cfRule>
  </conditionalFormatting>
  <conditionalFormatting sqref="L10:N10">
    <cfRule type="expression" dxfId="101" priority="14" stopIfTrue="1">
      <formula>#REF!="Pass"</formula>
    </cfRule>
  </conditionalFormatting>
  <dataValidations count="1">
    <dataValidation type="list" allowBlank="1" showInputMessage="1" showErrorMessage="1" sqref="K65524:K65533 JG65524:JG65533 TC65524:TC65533 ACY65524:ACY65533 AMU65524:AMU65533 AWQ65524:AWQ65533 BGM65524:BGM65533 BQI65524:BQI65533 CAE65524:CAE65533 CKA65524:CKA65533 CTW65524:CTW65533 DDS65524:DDS65533 DNO65524:DNO65533 DXK65524:DXK65533 EHG65524:EHG65533 ERC65524:ERC65533 FAY65524:FAY65533 FKU65524:FKU65533 FUQ65524:FUQ65533 GEM65524:GEM65533 GOI65524:GOI65533 GYE65524:GYE65533 HIA65524:HIA65533 HRW65524:HRW65533 IBS65524:IBS65533 ILO65524:ILO65533 IVK65524:IVK65533 JFG65524:JFG65533 JPC65524:JPC65533 JYY65524:JYY65533 KIU65524:KIU65533 KSQ65524:KSQ65533 LCM65524:LCM65533 LMI65524:LMI65533 LWE65524:LWE65533 MGA65524:MGA65533 MPW65524:MPW65533 MZS65524:MZS65533 NJO65524:NJO65533 NTK65524:NTK65533 ODG65524:ODG65533 ONC65524:ONC65533 OWY65524:OWY65533 PGU65524:PGU65533 PQQ65524:PQQ65533 QAM65524:QAM65533 QKI65524:QKI65533 QUE65524:QUE65533 REA65524:REA65533 RNW65524:RNW65533 RXS65524:RXS65533 SHO65524:SHO65533 SRK65524:SRK65533 TBG65524:TBG65533 TLC65524:TLC65533 TUY65524:TUY65533 UEU65524:UEU65533 UOQ65524:UOQ65533 UYM65524:UYM65533 VII65524:VII65533 VSE65524:VSE65533 WCA65524:WCA65533 WLW65524:WLW65533 WVS65524:WVS65533 K131060:K131069 JG131060:JG131069 TC131060:TC131069 ACY131060:ACY131069 AMU131060:AMU131069 AWQ131060:AWQ131069 BGM131060:BGM131069 BQI131060:BQI131069 CAE131060:CAE131069 CKA131060:CKA131069 CTW131060:CTW131069 DDS131060:DDS131069 DNO131060:DNO131069 DXK131060:DXK131069 EHG131060:EHG131069 ERC131060:ERC131069 FAY131060:FAY131069 FKU131060:FKU131069 FUQ131060:FUQ131069 GEM131060:GEM131069 GOI131060:GOI131069 GYE131060:GYE131069 HIA131060:HIA131069 HRW131060:HRW131069 IBS131060:IBS131069 ILO131060:ILO131069 IVK131060:IVK131069 JFG131060:JFG131069 JPC131060:JPC131069 JYY131060:JYY131069 KIU131060:KIU131069 KSQ131060:KSQ131069 LCM131060:LCM131069 LMI131060:LMI131069 LWE131060:LWE131069 MGA131060:MGA131069 MPW131060:MPW131069 MZS131060:MZS131069 NJO131060:NJO131069 NTK131060:NTK131069 ODG131060:ODG131069 ONC131060:ONC131069 OWY131060:OWY131069 PGU131060:PGU131069 PQQ131060:PQQ131069 QAM131060:QAM131069 QKI131060:QKI131069 QUE131060:QUE131069 REA131060:REA131069 RNW131060:RNW131069 RXS131060:RXS131069 SHO131060:SHO131069 SRK131060:SRK131069 TBG131060:TBG131069 TLC131060:TLC131069 TUY131060:TUY131069 UEU131060:UEU131069 UOQ131060:UOQ131069 UYM131060:UYM131069 VII131060:VII131069 VSE131060:VSE131069 WCA131060:WCA131069 WLW131060:WLW131069 WVS131060:WVS131069 K196596:K196605 JG196596:JG196605 TC196596:TC196605 ACY196596:ACY196605 AMU196596:AMU196605 AWQ196596:AWQ196605 BGM196596:BGM196605 BQI196596:BQI196605 CAE196596:CAE196605 CKA196596:CKA196605 CTW196596:CTW196605 DDS196596:DDS196605 DNO196596:DNO196605 DXK196596:DXK196605 EHG196596:EHG196605 ERC196596:ERC196605 FAY196596:FAY196605 FKU196596:FKU196605 FUQ196596:FUQ196605 GEM196596:GEM196605 GOI196596:GOI196605 GYE196596:GYE196605 HIA196596:HIA196605 HRW196596:HRW196605 IBS196596:IBS196605 ILO196596:ILO196605 IVK196596:IVK196605 JFG196596:JFG196605 JPC196596:JPC196605 JYY196596:JYY196605 KIU196596:KIU196605 KSQ196596:KSQ196605 LCM196596:LCM196605 LMI196596:LMI196605 LWE196596:LWE196605 MGA196596:MGA196605 MPW196596:MPW196605 MZS196596:MZS196605 NJO196596:NJO196605 NTK196596:NTK196605 ODG196596:ODG196605 ONC196596:ONC196605 OWY196596:OWY196605 PGU196596:PGU196605 PQQ196596:PQQ196605 QAM196596:QAM196605 QKI196596:QKI196605 QUE196596:QUE196605 REA196596:REA196605 RNW196596:RNW196605 RXS196596:RXS196605 SHO196596:SHO196605 SRK196596:SRK196605 TBG196596:TBG196605 TLC196596:TLC196605 TUY196596:TUY196605 UEU196596:UEU196605 UOQ196596:UOQ196605 UYM196596:UYM196605 VII196596:VII196605 VSE196596:VSE196605 WCA196596:WCA196605 WLW196596:WLW196605 WVS196596:WVS196605 K262132:K262141 JG262132:JG262141 TC262132:TC262141 ACY262132:ACY262141 AMU262132:AMU262141 AWQ262132:AWQ262141 BGM262132:BGM262141 BQI262132:BQI262141 CAE262132:CAE262141 CKA262132:CKA262141 CTW262132:CTW262141 DDS262132:DDS262141 DNO262132:DNO262141 DXK262132:DXK262141 EHG262132:EHG262141 ERC262132:ERC262141 FAY262132:FAY262141 FKU262132:FKU262141 FUQ262132:FUQ262141 GEM262132:GEM262141 GOI262132:GOI262141 GYE262132:GYE262141 HIA262132:HIA262141 HRW262132:HRW262141 IBS262132:IBS262141 ILO262132:ILO262141 IVK262132:IVK262141 JFG262132:JFG262141 JPC262132:JPC262141 JYY262132:JYY262141 KIU262132:KIU262141 KSQ262132:KSQ262141 LCM262132:LCM262141 LMI262132:LMI262141 LWE262132:LWE262141 MGA262132:MGA262141 MPW262132:MPW262141 MZS262132:MZS262141 NJO262132:NJO262141 NTK262132:NTK262141 ODG262132:ODG262141 ONC262132:ONC262141 OWY262132:OWY262141 PGU262132:PGU262141 PQQ262132:PQQ262141 QAM262132:QAM262141 QKI262132:QKI262141 QUE262132:QUE262141 REA262132:REA262141 RNW262132:RNW262141 RXS262132:RXS262141 SHO262132:SHO262141 SRK262132:SRK262141 TBG262132:TBG262141 TLC262132:TLC262141 TUY262132:TUY262141 UEU262132:UEU262141 UOQ262132:UOQ262141 UYM262132:UYM262141 VII262132:VII262141 VSE262132:VSE262141 WCA262132:WCA262141 WLW262132:WLW262141 WVS262132:WVS262141 K327668:K327677 JG327668:JG327677 TC327668:TC327677 ACY327668:ACY327677 AMU327668:AMU327677 AWQ327668:AWQ327677 BGM327668:BGM327677 BQI327668:BQI327677 CAE327668:CAE327677 CKA327668:CKA327677 CTW327668:CTW327677 DDS327668:DDS327677 DNO327668:DNO327677 DXK327668:DXK327677 EHG327668:EHG327677 ERC327668:ERC327677 FAY327668:FAY327677 FKU327668:FKU327677 FUQ327668:FUQ327677 GEM327668:GEM327677 GOI327668:GOI327677 GYE327668:GYE327677 HIA327668:HIA327677 HRW327668:HRW327677 IBS327668:IBS327677 ILO327668:ILO327677 IVK327668:IVK327677 JFG327668:JFG327677 JPC327668:JPC327677 JYY327668:JYY327677 KIU327668:KIU327677 KSQ327668:KSQ327677 LCM327668:LCM327677 LMI327668:LMI327677 LWE327668:LWE327677 MGA327668:MGA327677 MPW327668:MPW327677 MZS327668:MZS327677 NJO327668:NJO327677 NTK327668:NTK327677 ODG327668:ODG327677 ONC327668:ONC327677 OWY327668:OWY327677 PGU327668:PGU327677 PQQ327668:PQQ327677 QAM327668:QAM327677 QKI327668:QKI327677 QUE327668:QUE327677 REA327668:REA327677 RNW327668:RNW327677 RXS327668:RXS327677 SHO327668:SHO327677 SRK327668:SRK327677 TBG327668:TBG327677 TLC327668:TLC327677 TUY327668:TUY327677 UEU327668:UEU327677 UOQ327668:UOQ327677 UYM327668:UYM327677 VII327668:VII327677 VSE327668:VSE327677 WCA327668:WCA327677 WLW327668:WLW327677 WVS327668:WVS327677 K393204:K393213 JG393204:JG393213 TC393204:TC393213 ACY393204:ACY393213 AMU393204:AMU393213 AWQ393204:AWQ393213 BGM393204:BGM393213 BQI393204:BQI393213 CAE393204:CAE393213 CKA393204:CKA393213 CTW393204:CTW393213 DDS393204:DDS393213 DNO393204:DNO393213 DXK393204:DXK393213 EHG393204:EHG393213 ERC393204:ERC393213 FAY393204:FAY393213 FKU393204:FKU393213 FUQ393204:FUQ393213 GEM393204:GEM393213 GOI393204:GOI393213 GYE393204:GYE393213 HIA393204:HIA393213 HRW393204:HRW393213 IBS393204:IBS393213 ILO393204:ILO393213 IVK393204:IVK393213 JFG393204:JFG393213 JPC393204:JPC393213 JYY393204:JYY393213 KIU393204:KIU393213 KSQ393204:KSQ393213 LCM393204:LCM393213 LMI393204:LMI393213 LWE393204:LWE393213 MGA393204:MGA393213 MPW393204:MPW393213 MZS393204:MZS393213 NJO393204:NJO393213 NTK393204:NTK393213 ODG393204:ODG393213 ONC393204:ONC393213 OWY393204:OWY393213 PGU393204:PGU393213 PQQ393204:PQQ393213 QAM393204:QAM393213 QKI393204:QKI393213 QUE393204:QUE393213 REA393204:REA393213 RNW393204:RNW393213 RXS393204:RXS393213 SHO393204:SHO393213 SRK393204:SRK393213 TBG393204:TBG393213 TLC393204:TLC393213 TUY393204:TUY393213 UEU393204:UEU393213 UOQ393204:UOQ393213 UYM393204:UYM393213 VII393204:VII393213 VSE393204:VSE393213 WCA393204:WCA393213 WLW393204:WLW393213 WVS393204:WVS393213 K458740:K458749 JG458740:JG458749 TC458740:TC458749 ACY458740:ACY458749 AMU458740:AMU458749 AWQ458740:AWQ458749 BGM458740:BGM458749 BQI458740:BQI458749 CAE458740:CAE458749 CKA458740:CKA458749 CTW458740:CTW458749 DDS458740:DDS458749 DNO458740:DNO458749 DXK458740:DXK458749 EHG458740:EHG458749 ERC458740:ERC458749 FAY458740:FAY458749 FKU458740:FKU458749 FUQ458740:FUQ458749 GEM458740:GEM458749 GOI458740:GOI458749 GYE458740:GYE458749 HIA458740:HIA458749 HRW458740:HRW458749 IBS458740:IBS458749 ILO458740:ILO458749 IVK458740:IVK458749 JFG458740:JFG458749 JPC458740:JPC458749 JYY458740:JYY458749 KIU458740:KIU458749 KSQ458740:KSQ458749 LCM458740:LCM458749 LMI458740:LMI458749 LWE458740:LWE458749 MGA458740:MGA458749 MPW458740:MPW458749 MZS458740:MZS458749 NJO458740:NJO458749 NTK458740:NTK458749 ODG458740:ODG458749 ONC458740:ONC458749 OWY458740:OWY458749 PGU458740:PGU458749 PQQ458740:PQQ458749 QAM458740:QAM458749 QKI458740:QKI458749 QUE458740:QUE458749 REA458740:REA458749 RNW458740:RNW458749 RXS458740:RXS458749 SHO458740:SHO458749 SRK458740:SRK458749 TBG458740:TBG458749 TLC458740:TLC458749 TUY458740:TUY458749 UEU458740:UEU458749 UOQ458740:UOQ458749 UYM458740:UYM458749 VII458740:VII458749 VSE458740:VSE458749 WCA458740:WCA458749 WLW458740:WLW458749 WVS458740:WVS458749 K524276:K524285 JG524276:JG524285 TC524276:TC524285 ACY524276:ACY524285 AMU524276:AMU524285 AWQ524276:AWQ524285 BGM524276:BGM524285 BQI524276:BQI524285 CAE524276:CAE524285 CKA524276:CKA524285 CTW524276:CTW524285 DDS524276:DDS524285 DNO524276:DNO524285 DXK524276:DXK524285 EHG524276:EHG524285 ERC524276:ERC524285 FAY524276:FAY524285 FKU524276:FKU524285 FUQ524276:FUQ524285 GEM524276:GEM524285 GOI524276:GOI524285 GYE524276:GYE524285 HIA524276:HIA524285 HRW524276:HRW524285 IBS524276:IBS524285 ILO524276:ILO524285 IVK524276:IVK524285 JFG524276:JFG524285 JPC524276:JPC524285 JYY524276:JYY524285 KIU524276:KIU524285 KSQ524276:KSQ524285 LCM524276:LCM524285 LMI524276:LMI524285 LWE524276:LWE524285 MGA524276:MGA524285 MPW524276:MPW524285 MZS524276:MZS524285 NJO524276:NJO524285 NTK524276:NTK524285 ODG524276:ODG524285 ONC524276:ONC524285 OWY524276:OWY524285 PGU524276:PGU524285 PQQ524276:PQQ524285 QAM524276:QAM524285 QKI524276:QKI524285 QUE524276:QUE524285 REA524276:REA524285 RNW524276:RNW524285 RXS524276:RXS524285 SHO524276:SHO524285 SRK524276:SRK524285 TBG524276:TBG524285 TLC524276:TLC524285 TUY524276:TUY524285 UEU524276:UEU524285 UOQ524276:UOQ524285 UYM524276:UYM524285 VII524276:VII524285 VSE524276:VSE524285 WCA524276:WCA524285 WLW524276:WLW524285 WVS524276:WVS524285 K589812:K589821 JG589812:JG589821 TC589812:TC589821 ACY589812:ACY589821 AMU589812:AMU589821 AWQ589812:AWQ589821 BGM589812:BGM589821 BQI589812:BQI589821 CAE589812:CAE589821 CKA589812:CKA589821 CTW589812:CTW589821 DDS589812:DDS589821 DNO589812:DNO589821 DXK589812:DXK589821 EHG589812:EHG589821 ERC589812:ERC589821 FAY589812:FAY589821 FKU589812:FKU589821 FUQ589812:FUQ589821 GEM589812:GEM589821 GOI589812:GOI589821 GYE589812:GYE589821 HIA589812:HIA589821 HRW589812:HRW589821 IBS589812:IBS589821 ILO589812:ILO589821 IVK589812:IVK589821 JFG589812:JFG589821 JPC589812:JPC589821 JYY589812:JYY589821 KIU589812:KIU589821 KSQ589812:KSQ589821 LCM589812:LCM589821 LMI589812:LMI589821 LWE589812:LWE589821 MGA589812:MGA589821 MPW589812:MPW589821 MZS589812:MZS589821 NJO589812:NJO589821 NTK589812:NTK589821 ODG589812:ODG589821 ONC589812:ONC589821 OWY589812:OWY589821 PGU589812:PGU589821 PQQ589812:PQQ589821 QAM589812:QAM589821 QKI589812:QKI589821 QUE589812:QUE589821 REA589812:REA589821 RNW589812:RNW589821 RXS589812:RXS589821 SHO589812:SHO589821 SRK589812:SRK589821 TBG589812:TBG589821 TLC589812:TLC589821 TUY589812:TUY589821 UEU589812:UEU589821 UOQ589812:UOQ589821 UYM589812:UYM589821 VII589812:VII589821 VSE589812:VSE589821 WCA589812:WCA589821 WLW589812:WLW589821 WVS589812:WVS589821 K655348:K655357 JG655348:JG655357 TC655348:TC655357 ACY655348:ACY655357 AMU655348:AMU655357 AWQ655348:AWQ655357 BGM655348:BGM655357 BQI655348:BQI655357 CAE655348:CAE655357 CKA655348:CKA655357 CTW655348:CTW655357 DDS655348:DDS655357 DNO655348:DNO655357 DXK655348:DXK655357 EHG655348:EHG655357 ERC655348:ERC655357 FAY655348:FAY655357 FKU655348:FKU655357 FUQ655348:FUQ655357 GEM655348:GEM655357 GOI655348:GOI655357 GYE655348:GYE655357 HIA655348:HIA655357 HRW655348:HRW655357 IBS655348:IBS655357 ILO655348:ILO655357 IVK655348:IVK655357 JFG655348:JFG655357 JPC655348:JPC655357 JYY655348:JYY655357 KIU655348:KIU655357 KSQ655348:KSQ655357 LCM655348:LCM655357 LMI655348:LMI655357 LWE655348:LWE655357 MGA655348:MGA655357 MPW655348:MPW655357 MZS655348:MZS655357 NJO655348:NJO655357 NTK655348:NTK655357 ODG655348:ODG655357 ONC655348:ONC655357 OWY655348:OWY655357 PGU655348:PGU655357 PQQ655348:PQQ655357 QAM655348:QAM655357 QKI655348:QKI655357 QUE655348:QUE655357 REA655348:REA655357 RNW655348:RNW655357 RXS655348:RXS655357 SHO655348:SHO655357 SRK655348:SRK655357 TBG655348:TBG655357 TLC655348:TLC655357 TUY655348:TUY655357 UEU655348:UEU655357 UOQ655348:UOQ655357 UYM655348:UYM655357 VII655348:VII655357 VSE655348:VSE655357 WCA655348:WCA655357 WLW655348:WLW655357 WVS655348:WVS655357 K720884:K720893 JG720884:JG720893 TC720884:TC720893 ACY720884:ACY720893 AMU720884:AMU720893 AWQ720884:AWQ720893 BGM720884:BGM720893 BQI720884:BQI720893 CAE720884:CAE720893 CKA720884:CKA720893 CTW720884:CTW720893 DDS720884:DDS720893 DNO720884:DNO720893 DXK720884:DXK720893 EHG720884:EHG720893 ERC720884:ERC720893 FAY720884:FAY720893 FKU720884:FKU720893 FUQ720884:FUQ720893 GEM720884:GEM720893 GOI720884:GOI720893 GYE720884:GYE720893 HIA720884:HIA720893 HRW720884:HRW720893 IBS720884:IBS720893 ILO720884:ILO720893 IVK720884:IVK720893 JFG720884:JFG720893 JPC720884:JPC720893 JYY720884:JYY720893 KIU720884:KIU720893 KSQ720884:KSQ720893 LCM720884:LCM720893 LMI720884:LMI720893 LWE720884:LWE720893 MGA720884:MGA720893 MPW720884:MPW720893 MZS720884:MZS720893 NJO720884:NJO720893 NTK720884:NTK720893 ODG720884:ODG720893 ONC720884:ONC720893 OWY720884:OWY720893 PGU720884:PGU720893 PQQ720884:PQQ720893 QAM720884:QAM720893 QKI720884:QKI720893 QUE720884:QUE720893 REA720884:REA720893 RNW720884:RNW720893 RXS720884:RXS720893 SHO720884:SHO720893 SRK720884:SRK720893 TBG720884:TBG720893 TLC720884:TLC720893 TUY720884:TUY720893 UEU720884:UEU720893 UOQ720884:UOQ720893 UYM720884:UYM720893 VII720884:VII720893 VSE720884:VSE720893 WCA720884:WCA720893 WLW720884:WLW720893 WVS720884:WVS720893 K786420:K786429 JG786420:JG786429 TC786420:TC786429 ACY786420:ACY786429 AMU786420:AMU786429 AWQ786420:AWQ786429 BGM786420:BGM786429 BQI786420:BQI786429 CAE786420:CAE786429 CKA786420:CKA786429 CTW786420:CTW786429 DDS786420:DDS786429 DNO786420:DNO786429 DXK786420:DXK786429 EHG786420:EHG786429 ERC786420:ERC786429 FAY786420:FAY786429 FKU786420:FKU786429 FUQ786420:FUQ786429 GEM786420:GEM786429 GOI786420:GOI786429 GYE786420:GYE786429 HIA786420:HIA786429 HRW786420:HRW786429 IBS786420:IBS786429 ILO786420:ILO786429 IVK786420:IVK786429 JFG786420:JFG786429 JPC786420:JPC786429 JYY786420:JYY786429 KIU786420:KIU786429 KSQ786420:KSQ786429 LCM786420:LCM786429 LMI786420:LMI786429 LWE786420:LWE786429 MGA786420:MGA786429 MPW786420:MPW786429 MZS786420:MZS786429 NJO786420:NJO786429 NTK786420:NTK786429 ODG786420:ODG786429 ONC786420:ONC786429 OWY786420:OWY786429 PGU786420:PGU786429 PQQ786420:PQQ786429 QAM786420:QAM786429 QKI786420:QKI786429 QUE786420:QUE786429 REA786420:REA786429 RNW786420:RNW786429 RXS786420:RXS786429 SHO786420:SHO786429 SRK786420:SRK786429 TBG786420:TBG786429 TLC786420:TLC786429 TUY786420:TUY786429 UEU786420:UEU786429 UOQ786420:UOQ786429 UYM786420:UYM786429 VII786420:VII786429 VSE786420:VSE786429 WCA786420:WCA786429 WLW786420:WLW786429 WVS786420:WVS786429 K851956:K851965 JG851956:JG851965 TC851956:TC851965 ACY851956:ACY851965 AMU851956:AMU851965 AWQ851956:AWQ851965 BGM851956:BGM851965 BQI851956:BQI851965 CAE851956:CAE851965 CKA851956:CKA851965 CTW851956:CTW851965 DDS851956:DDS851965 DNO851956:DNO851965 DXK851956:DXK851965 EHG851956:EHG851965 ERC851956:ERC851965 FAY851956:FAY851965 FKU851956:FKU851965 FUQ851956:FUQ851965 GEM851956:GEM851965 GOI851956:GOI851965 GYE851956:GYE851965 HIA851956:HIA851965 HRW851956:HRW851965 IBS851956:IBS851965 ILO851956:ILO851965 IVK851956:IVK851965 JFG851956:JFG851965 JPC851956:JPC851965 JYY851956:JYY851965 KIU851956:KIU851965 KSQ851956:KSQ851965 LCM851956:LCM851965 LMI851956:LMI851965 LWE851956:LWE851965 MGA851956:MGA851965 MPW851956:MPW851965 MZS851956:MZS851965 NJO851956:NJO851965 NTK851956:NTK851965 ODG851956:ODG851965 ONC851956:ONC851965 OWY851956:OWY851965 PGU851956:PGU851965 PQQ851956:PQQ851965 QAM851956:QAM851965 QKI851956:QKI851965 QUE851956:QUE851965 REA851956:REA851965 RNW851956:RNW851965 RXS851956:RXS851965 SHO851956:SHO851965 SRK851956:SRK851965 TBG851956:TBG851965 TLC851956:TLC851965 TUY851956:TUY851965 UEU851956:UEU851965 UOQ851956:UOQ851965 UYM851956:UYM851965 VII851956:VII851965 VSE851956:VSE851965 WCA851956:WCA851965 WLW851956:WLW851965 WVS851956:WVS851965 K917492:K917501 JG917492:JG917501 TC917492:TC917501 ACY917492:ACY917501 AMU917492:AMU917501 AWQ917492:AWQ917501 BGM917492:BGM917501 BQI917492:BQI917501 CAE917492:CAE917501 CKA917492:CKA917501 CTW917492:CTW917501 DDS917492:DDS917501 DNO917492:DNO917501 DXK917492:DXK917501 EHG917492:EHG917501 ERC917492:ERC917501 FAY917492:FAY917501 FKU917492:FKU917501 FUQ917492:FUQ917501 GEM917492:GEM917501 GOI917492:GOI917501 GYE917492:GYE917501 HIA917492:HIA917501 HRW917492:HRW917501 IBS917492:IBS917501 ILO917492:ILO917501 IVK917492:IVK917501 JFG917492:JFG917501 JPC917492:JPC917501 JYY917492:JYY917501 KIU917492:KIU917501 KSQ917492:KSQ917501 LCM917492:LCM917501 LMI917492:LMI917501 LWE917492:LWE917501 MGA917492:MGA917501 MPW917492:MPW917501 MZS917492:MZS917501 NJO917492:NJO917501 NTK917492:NTK917501 ODG917492:ODG917501 ONC917492:ONC917501 OWY917492:OWY917501 PGU917492:PGU917501 PQQ917492:PQQ917501 QAM917492:QAM917501 QKI917492:QKI917501 QUE917492:QUE917501 REA917492:REA917501 RNW917492:RNW917501 RXS917492:RXS917501 SHO917492:SHO917501 SRK917492:SRK917501 TBG917492:TBG917501 TLC917492:TLC917501 TUY917492:TUY917501 UEU917492:UEU917501 UOQ917492:UOQ917501 UYM917492:UYM917501 VII917492:VII917501 VSE917492:VSE917501 WCA917492:WCA917501 WLW917492:WLW917501 WVS917492:WVS917501 K983028:K983037 JG983028:JG983037 TC983028:TC983037 ACY983028:ACY983037 AMU983028:AMU983037 AWQ983028:AWQ983037 BGM983028:BGM983037 BQI983028:BQI983037 CAE983028:CAE983037 CKA983028:CKA983037 CTW983028:CTW983037 DDS983028:DDS983037 DNO983028:DNO983037 DXK983028:DXK983037 EHG983028:EHG983037 ERC983028:ERC983037 FAY983028:FAY983037 FKU983028:FKU983037 FUQ983028:FUQ983037 GEM983028:GEM983037 GOI983028:GOI983037 GYE983028:GYE983037 HIA983028:HIA983037 HRW983028:HRW983037 IBS983028:IBS983037 ILO983028:ILO983037 IVK983028:IVK983037 JFG983028:JFG983037 JPC983028:JPC983037 JYY983028:JYY983037 KIU983028:KIU983037 KSQ983028:KSQ983037 LCM983028:LCM983037 LMI983028:LMI983037 LWE983028:LWE983037 MGA983028:MGA983037 MPW983028:MPW983037 MZS983028:MZS983037 NJO983028:NJO983037 NTK983028:NTK983037 ODG983028:ODG983037 ONC983028:ONC983037 OWY983028:OWY983037 PGU983028:PGU983037 PQQ983028:PQQ983037 QAM983028:QAM983037 QKI983028:QKI983037 QUE983028:QUE983037 REA983028:REA983037 RNW983028:RNW983037 RXS983028:RXS983037 SHO983028:SHO983037 SRK983028:SRK983037 TBG983028:TBG983037 TLC983028:TLC983037 TUY983028:TUY983037 UEU983028:UEU983037 UOQ983028:UOQ983037 UYM983028:UYM983037 VII983028:VII983037 VSE983028:VSE983037 WCA983028:WCA983037 WLW983028:WLW983037 WVS983028:WVS983037 G65524:G65533 JC65524:JC65533 SY65524:SY65533 ACU65524:ACU65533 AMQ65524:AMQ65533 AWM65524:AWM65533 BGI65524:BGI65533 BQE65524:BQE65533 CAA65524:CAA65533 CJW65524:CJW65533 CTS65524:CTS65533 DDO65524:DDO65533 DNK65524:DNK65533 DXG65524:DXG65533 EHC65524:EHC65533 EQY65524:EQY65533 FAU65524:FAU65533 FKQ65524:FKQ65533 FUM65524:FUM65533 GEI65524:GEI65533 GOE65524:GOE65533 GYA65524:GYA65533 HHW65524:HHW65533 HRS65524:HRS65533 IBO65524:IBO65533 ILK65524:ILK65533 IVG65524:IVG65533 JFC65524:JFC65533 JOY65524:JOY65533 JYU65524:JYU65533 KIQ65524:KIQ65533 KSM65524:KSM65533 LCI65524:LCI65533 LME65524:LME65533 LWA65524:LWA65533 MFW65524:MFW65533 MPS65524:MPS65533 MZO65524:MZO65533 NJK65524:NJK65533 NTG65524:NTG65533 ODC65524:ODC65533 OMY65524:OMY65533 OWU65524:OWU65533 PGQ65524:PGQ65533 PQM65524:PQM65533 QAI65524:QAI65533 QKE65524:QKE65533 QUA65524:QUA65533 RDW65524:RDW65533 RNS65524:RNS65533 RXO65524:RXO65533 SHK65524:SHK65533 SRG65524:SRG65533 TBC65524:TBC65533 TKY65524:TKY65533 TUU65524:TUU65533 UEQ65524:UEQ65533 UOM65524:UOM65533 UYI65524:UYI65533 VIE65524:VIE65533 VSA65524:VSA65533 WBW65524:WBW65533 WLS65524:WLS65533 WVO65524:WVO65533 G131060:G131069 JC131060:JC131069 SY131060:SY131069 ACU131060:ACU131069 AMQ131060:AMQ131069 AWM131060:AWM131069 BGI131060:BGI131069 BQE131060:BQE131069 CAA131060:CAA131069 CJW131060:CJW131069 CTS131060:CTS131069 DDO131060:DDO131069 DNK131060:DNK131069 DXG131060:DXG131069 EHC131060:EHC131069 EQY131060:EQY131069 FAU131060:FAU131069 FKQ131060:FKQ131069 FUM131060:FUM131069 GEI131060:GEI131069 GOE131060:GOE131069 GYA131060:GYA131069 HHW131060:HHW131069 HRS131060:HRS131069 IBO131060:IBO131069 ILK131060:ILK131069 IVG131060:IVG131069 JFC131060:JFC131069 JOY131060:JOY131069 JYU131060:JYU131069 KIQ131060:KIQ131069 KSM131060:KSM131069 LCI131060:LCI131069 LME131060:LME131069 LWA131060:LWA131069 MFW131060:MFW131069 MPS131060:MPS131069 MZO131060:MZO131069 NJK131060:NJK131069 NTG131060:NTG131069 ODC131060:ODC131069 OMY131060:OMY131069 OWU131060:OWU131069 PGQ131060:PGQ131069 PQM131060:PQM131069 QAI131060:QAI131069 QKE131060:QKE131069 QUA131060:QUA131069 RDW131060:RDW131069 RNS131060:RNS131069 RXO131060:RXO131069 SHK131060:SHK131069 SRG131060:SRG131069 TBC131060:TBC131069 TKY131060:TKY131069 TUU131060:TUU131069 UEQ131060:UEQ131069 UOM131060:UOM131069 UYI131060:UYI131069 VIE131060:VIE131069 VSA131060:VSA131069 WBW131060:WBW131069 WLS131060:WLS131069 WVO131060:WVO131069 G196596:G196605 JC196596:JC196605 SY196596:SY196605 ACU196596:ACU196605 AMQ196596:AMQ196605 AWM196596:AWM196605 BGI196596:BGI196605 BQE196596:BQE196605 CAA196596:CAA196605 CJW196596:CJW196605 CTS196596:CTS196605 DDO196596:DDO196605 DNK196596:DNK196605 DXG196596:DXG196605 EHC196596:EHC196605 EQY196596:EQY196605 FAU196596:FAU196605 FKQ196596:FKQ196605 FUM196596:FUM196605 GEI196596:GEI196605 GOE196596:GOE196605 GYA196596:GYA196605 HHW196596:HHW196605 HRS196596:HRS196605 IBO196596:IBO196605 ILK196596:ILK196605 IVG196596:IVG196605 JFC196596:JFC196605 JOY196596:JOY196605 JYU196596:JYU196605 KIQ196596:KIQ196605 KSM196596:KSM196605 LCI196596:LCI196605 LME196596:LME196605 LWA196596:LWA196605 MFW196596:MFW196605 MPS196596:MPS196605 MZO196596:MZO196605 NJK196596:NJK196605 NTG196596:NTG196605 ODC196596:ODC196605 OMY196596:OMY196605 OWU196596:OWU196605 PGQ196596:PGQ196605 PQM196596:PQM196605 QAI196596:QAI196605 QKE196596:QKE196605 QUA196596:QUA196605 RDW196596:RDW196605 RNS196596:RNS196605 RXO196596:RXO196605 SHK196596:SHK196605 SRG196596:SRG196605 TBC196596:TBC196605 TKY196596:TKY196605 TUU196596:TUU196605 UEQ196596:UEQ196605 UOM196596:UOM196605 UYI196596:UYI196605 VIE196596:VIE196605 VSA196596:VSA196605 WBW196596:WBW196605 WLS196596:WLS196605 WVO196596:WVO196605 G262132:G262141 JC262132:JC262141 SY262132:SY262141 ACU262132:ACU262141 AMQ262132:AMQ262141 AWM262132:AWM262141 BGI262132:BGI262141 BQE262132:BQE262141 CAA262132:CAA262141 CJW262132:CJW262141 CTS262132:CTS262141 DDO262132:DDO262141 DNK262132:DNK262141 DXG262132:DXG262141 EHC262132:EHC262141 EQY262132:EQY262141 FAU262132:FAU262141 FKQ262132:FKQ262141 FUM262132:FUM262141 GEI262132:GEI262141 GOE262132:GOE262141 GYA262132:GYA262141 HHW262132:HHW262141 HRS262132:HRS262141 IBO262132:IBO262141 ILK262132:ILK262141 IVG262132:IVG262141 JFC262132:JFC262141 JOY262132:JOY262141 JYU262132:JYU262141 KIQ262132:KIQ262141 KSM262132:KSM262141 LCI262132:LCI262141 LME262132:LME262141 LWA262132:LWA262141 MFW262132:MFW262141 MPS262132:MPS262141 MZO262132:MZO262141 NJK262132:NJK262141 NTG262132:NTG262141 ODC262132:ODC262141 OMY262132:OMY262141 OWU262132:OWU262141 PGQ262132:PGQ262141 PQM262132:PQM262141 QAI262132:QAI262141 QKE262132:QKE262141 QUA262132:QUA262141 RDW262132:RDW262141 RNS262132:RNS262141 RXO262132:RXO262141 SHK262132:SHK262141 SRG262132:SRG262141 TBC262132:TBC262141 TKY262132:TKY262141 TUU262132:TUU262141 UEQ262132:UEQ262141 UOM262132:UOM262141 UYI262132:UYI262141 VIE262132:VIE262141 VSA262132:VSA262141 WBW262132:WBW262141 WLS262132:WLS262141 WVO262132:WVO262141 G327668:G327677 JC327668:JC327677 SY327668:SY327677 ACU327668:ACU327677 AMQ327668:AMQ327677 AWM327668:AWM327677 BGI327668:BGI327677 BQE327668:BQE327677 CAA327668:CAA327677 CJW327668:CJW327677 CTS327668:CTS327677 DDO327668:DDO327677 DNK327668:DNK327677 DXG327668:DXG327677 EHC327668:EHC327677 EQY327668:EQY327677 FAU327668:FAU327677 FKQ327668:FKQ327677 FUM327668:FUM327677 GEI327668:GEI327677 GOE327668:GOE327677 GYA327668:GYA327677 HHW327668:HHW327677 HRS327668:HRS327677 IBO327668:IBO327677 ILK327668:ILK327677 IVG327668:IVG327677 JFC327668:JFC327677 JOY327668:JOY327677 JYU327668:JYU327677 KIQ327668:KIQ327677 KSM327668:KSM327677 LCI327668:LCI327677 LME327668:LME327677 LWA327668:LWA327677 MFW327668:MFW327677 MPS327668:MPS327677 MZO327668:MZO327677 NJK327668:NJK327677 NTG327668:NTG327677 ODC327668:ODC327677 OMY327668:OMY327677 OWU327668:OWU327677 PGQ327668:PGQ327677 PQM327668:PQM327677 QAI327668:QAI327677 QKE327668:QKE327677 QUA327668:QUA327677 RDW327668:RDW327677 RNS327668:RNS327677 RXO327668:RXO327677 SHK327668:SHK327677 SRG327668:SRG327677 TBC327668:TBC327677 TKY327668:TKY327677 TUU327668:TUU327677 UEQ327668:UEQ327677 UOM327668:UOM327677 UYI327668:UYI327677 VIE327668:VIE327677 VSA327668:VSA327677 WBW327668:WBW327677 WLS327668:WLS327677 WVO327668:WVO327677 G393204:G393213 JC393204:JC393213 SY393204:SY393213 ACU393204:ACU393213 AMQ393204:AMQ393213 AWM393204:AWM393213 BGI393204:BGI393213 BQE393204:BQE393213 CAA393204:CAA393213 CJW393204:CJW393213 CTS393204:CTS393213 DDO393204:DDO393213 DNK393204:DNK393213 DXG393204:DXG393213 EHC393204:EHC393213 EQY393204:EQY393213 FAU393204:FAU393213 FKQ393204:FKQ393213 FUM393204:FUM393213 GEI393204:GEI393213 GOE393204:GOE393213 GYA393204:GYA393213 HHW393204:HHW393213 HRS393204:HRS393213 IBO393204:IBO393213 ILK393204:ILK393213 IVG393204:IVG393213 JFC393204:JFC393213 JOY393204:JOY393213 JYU393204:JYU393213 KIQ393204:KIQ393213 KSM393204:KSM393213 LCI393204:LCI393213 LME393204:LME393213 LWA393204:LWA393213 MFW393204:MFW393213 MPS393204:MPS393213 MZO393204:MZO393213 NJK393204:NJK393213 NTG393204:NTG393213 ODC393204:ODC393213 OMY393204:OMY393213 OWU393204:OWU393213 PGQ393204:PGQ393213 PQM393204:PQM393213 QAI393204:QAI393213 QKE393204:QKE393213 QUA393204:QUA393213 RDW393204:RDW393213 RNS393204:RNS393213 RXO393204:RXO393213 SHK393204:SHK393213 SRG393204:SRG393213 TBC393204:TBC393213 TKY393204:TKY393213 TUU393204:TUU393213 UEQ393204:UEQ393213 UOM393204:UOM393213 UYI393204:UYI393213 VIE393204:VIE393213 VSA393204:VSA393213 WBW393204:WBW393213 WLS393204:WLS393213 WVO393204:WVO393213 G458740:G458749 JC458740:JC458749 SY458740:SY458749 ACU458740:ACU458749 AMQ458740:AMQ458749 AWM458740:AWM458749 BGI458740:BGI458749 BQE458740:BQE458749 CAA458740:CAA458749 CJW458740:CJW458749 CTS458740:CTS458749 DDO458740:DDO458749 DNK458740:DNK458749 DXG458740:DXG458749 EHC458740:EHC458749 EQY458740:EQY458749 FAU458740:FAU458749 FKQ458740:FKQ458749 FUM458740:FUM458749 GEI458740:GEI458749 GOE458740:GOE458749 GYA458740:GYA458749 HHW458740:HHW458749 HRS458740:HRS458749 IBO458740:IBO458749 ILK458740:ILK458749 IVG458740:IVG458749 JFC458740:JFC458749 JOY458740:JOY458749 JYU458740:JYU458749 KIQ458740:KIQ458749 KSM458740:KSM458749 LCI458740:LCI458749 LME458740:LME458749 LWA458740:LWA458749 MFW458740:MFW458749 MPS458740:MPS458749 MZO458740:MZO458749 NJK458740:NJK458749 NTG458740:NTG458749 ODC458740:ODC458749 OMY458740:OMY458749 OWU458740:OWU458749 PGQ458740:PGQ458749 PQM458740:PQM458749 QAI458740:QAI458749 QKE458740:QKE458749 QUA458740:QUA458749 RDW458740:RDW458749 RNS458740:RNS458749 RXO458740:RXO458749 SHK458740:SHK458749 SRG458740:SRG458749 TBC458740:TBC458749 TKY458740:TKY458749 TUU458740:TUU458749 UEQ458740:UEQ458749 UOM458740:UOM458749 UYI458740:UYI458749 VIE458740:VIE458749 VSA458740:VSA458749 WBW458740:WBW458749 WLS458740:WLS458749 WVO458740:WVO458749 G524276:G524285 JC524276:JC524285 SY524276:SY524285 ACU524276:ACU524285 AMQ524276:AMQ524285 AWM524276:AWM524285 BGI524276:BGI524285 BQE524276:BQE524285 CAA524276:CAA524285 CJW524276:CJW524285 CTS524276:CTS524285 DDO524276:DDO524285 DNK524276:DNK524285 DXG524276:DXG524285 EHC524276:EHC524285 EQY524276:EQY524285 FAU524276:FAU524285 FKQ524276:FKQ524285 FUM524276:FUM524285 GEI524276:GEI524285 GOE524276:GOE524285 GYA524276:GYA524285 HHW524276:HHW524285 HRS524276:HRS524285 IBO524276:IBO524285 ILK524276:ILK524285 IVG524276:IVG524285 JFC524276:JFC524285 JOY524276:JOY524285 JYU524276:JYU524285 KIQ524276:KIQ524285 KSM524276:KSM524285 LCI524276:LCI524285 LME524276:LME524285 LWA524276:LWA524285 MFW524276:MFW524285 MPS524276:MPS524285 MZO524276:MZO524285 NJK524276:NJK524285 NTG524276:NTG524285 ODC524276:ODC524285 OMY524276:OMY524285 OWU524276:OWU524285 PGQ524276:PGQ524285 PQM524276:PQM524285 QAI524276:QAI524285 QKE524276:QKE524285 QUA524276:QUA524285 RDW524276:RDW524285 RNS524276:RNS524285 RXO524276:RXO524285 SHK524276:SHK524285 SRG524276:SRG524285 TBC524276:TBC524285 TKY524276:TKY524285 TUU524276:TUU524285 UEQ524276:UEQ524285 UOM524276:UOM524285 UYI524276:UYI524285 VIE524276:VIE524285 VSA524276:VSA524285 WBW524276:WBW524285 WLS524276:WLS524285 WVO524276:WVO524285 G589812:G589821 JC589812:JC589821 SY589812:SY589821 ACU589812:ACU589821 AMQ589812:AMQ589821 AWM589812:AWM589821 BGI589812:BGI589821 BQE589812:BQE589821 CAA589812:CAA589821 CJW589812:CJW589821 CTS589812:CTS589821 DDO589812:DDO589821 DNK589812:DNK589821 DXG589812:DXG589821 EHC589812:EHC589821 EQY589812:EQY589821 FAU589812:FAU589821 FKQ589812:FKQ589821 FUM589812:FUM589821 GEI589812:GEI589821 GOE589812:GOE589821 GYA589812:GYA589821 HHW589812:HHW589821 HRS589812:HRS589821 IBO589812:IBO589821 ILK589812:ILK589821 IVG589812:IVG589821 JFC589812:JFC589821 JOY589812:JOY589821 JYU589812:JYU589821 KIQ589812:KIQ589821 KSM589812:KSM589821 LCI589812:LCI589821 LME589812:LME589821 LWA589812:LWA589821 MFW589812:MFW589821 MPS589812:MPS589821 MZO589812:MZO589821 NJK589812:NJK589821 NTG589812:NTG589821 ODC589812:ODC589821 OMY589812:OMY589821 OWU589812:OWU589821 PGQ589812:PGQ589821 PQM589812:PQM589821 QAI589812:QAI589821 QKE589812:QKE589821 QUA589812:QUA589821 RDW589812:RDW589821 RNS589812:RNS589821 RXO589812:RXO589821 SHK589812:SHK589821 SRG589812:SRG589821 TBC589812:TBC589821 TKY589812:TKY589821 TUU589812:TUU589821 UEQ589812:UEQ589821 UOM589812:UOM589821 UYI589812:UYI589821 VIE589812:VIE589821 VSA589812:VSA589821 WBW589812:WBW589821 WLS589812:WLS589821 WVO589812:WVO589821 G655348:G655357 JC655348:JC655357 SY655348:SY655357 ACU655348:ACU655357 AMQ655348:AMQ655357 AWM655348:AWM655357 BGI655348:BGI655357 BQE655348:BQE655357 CAA655348:CAA655357 CJW655348:CJW655357 CTS655348:CTS655357 DDO655348:DDO655357 DNK655348:DNK655357 DXG655348:DXG655357 EHC655348:EHC655357 EQY655348:EQY655357 FAU655348:FAU655357 FKQ655348:FKQ655357 FUM655348:FUM655357 GEI655348:GEI655357 GOE655348:GOE655357 GYA655348:GYA655357 HHW655348:HHW655357 HRS655348:HRS655357 IBO655348:IBO655357 ILK655348:ILK655357 IVG655348:IVG655357 JFC655348:JFC655357 JOY655348:JOY655357 JYU655348:JYU655357 KIQ655348:KIQ655357 KSM655348:KSM655357 LCI655348:LCI655357 LME655348:LME655357 LWA655348:LWA655357 MFW655348:MFW655357 MPS655348:MPS655357 MZO655348:MZO655357 NJK655348:NJK655357 NTG655348:NTG655357 ODC655348:ODC655357 OMY655348:OMY655357 OWU655348:OWU655357 PGQ655348:PGQ655357 PQM655348:PQM655357 QAI655348:QAI655357 QKE655348:QKE655357 QUA655348:QUA655357 RDW655348:RDW655357 RNS655348:RNS655357 RXO655348:RXO655357 SHK655348:SHK655357 SRG655348:SRG655357 TBC655348:TBC655357 TKY655348:TKY655357 TUU655348:TUU655357 UEQ655348:UEQ655357 UOM655348:UOM655357 UYI655348:UYI655357 VIE655348:VIE655357 VSA655348:VSA655357 WBW655348:WBW655357 WLS655348:WLS655357 WVO655348:WVO655357 G720884:G720893 JC720884:JC720893 SY720884:SY720893 ACU720884:ACU720893 AMQ720884:AMQ720893 AWM720884:AWM720893 BGI720884:BGI720893 BQE720884:BQE720893 CAA720884:CAA720893 CJW720884:CJW720893 CTS720884:CTS720893 DDO720884:DDO720893 DNK720884:DNK720893 DXG720884:DXG720893 EHC720884:EHC720893 EQY720884:EQY720893 FAU720884:FAU720893 FKQ720884:FKQ720893 FUM720884:FUM720893 GEI720884:GEI720893 GOE720884:GOE720893 GYA720884:GYA720893 HHW720884:HHW720893 HRS720884:HRS720893 IBO720884:IBO720893 ILK720884:ILK720893 IVG720884:IVG720893 JFC720884:JFC720893 JOY720884:JOY720893 JYU720884:JYU720893 KIQ720884:KIQ720893 KSM720884:KSM720893 LCI720884:LCI720893 LME720884:LME720893 LWA720884:LWA720893 MFW720884:MFW720893 MPS720884:MPS720893 MZO720884:MZO720893 NJK720884:NJK720893 NTG720884:NTG720893 ODC720884:ODC720893 OMY720884:OMY720893 OWU720884:OWU720893 PGQ720884:PGQ720893 PQM720884:PQM720893 QAI720884:QAI720893 QKE720884:QKE720893 QUA720884:QUA720893 RDW720884:RDW720893 RNS720884:RNS720893 RXO720884:RXO720893 SHK720884:SHK720893 SRG720884:SRG720893 TBC720884:TBC720893 TKY720884:TKY720893 TUU720884:TUU720893 UEQ720884:UEQ720893 UOM720884:UOM720893 UYI720884:UYI720893 VIE720884:VIE720893 VSA720884:VSA720893 WBW720884:WBW720893 WLS720884:WLS720893 WVO720884:WVO720893 G786420:G786429 JC786420:JC786429 SY786420:SY786429 ACU786420:ACU786429 AMQ786420:AMQ786429 AWM786420:AWM786429 BGI786420:BGI786429 BQE786420:BQE786429 CAA786420:CAA786429 CJW786420:CJW786429 CTS786420:CTS786429 DDO786420:DDO786429 DNK786420:DNK786429 DXG786420:DXG786429 EHC786420:EHC786429 EQY786420:EQY786429 FAU786420:FAU786429 FKQ786420:FKQ786429 FUM786420:FUM786429 GEI786420:GEI786429 GOE786420:GOE786429 GYA786420:GYA786429 HHW786420:HHW786429 HRS786420:HRS786429 IBO786420:IBO786429 ILK786420:ILK786429 IVG786420:IVG786429 JFC786420:JFC786429 JOY786420:JOY786429 JYU786420:JYU786429 KIQ786420:KIQ786429 KSM786420:KSM786429 LCI786420:LCI786429 LME786420:LME786429 LWA786420:LWA786429 MFW786420:MFW786429 MPS786420:MPS786429 MZO786420:MZO786429 NJK786420:NJK786429 NTG786420:NTG786429 ODC786420:ODC786429 OMY786420:OMY786429 OWU786420:OWU786429 PGQ786420:PGQ786429 PQM786420:PQM786429 QAI786420:QAI786429 QKE786420:QKE786429 QUA786420:QUA786429 RDW786420:RDW786429 RNS786420:RNS786429 RXO786420:RXO786429 SHK786420:SHK786429 SRG786420:SRG786429 TBC786420:TBC786429 TKY786420:TKY786429 TUU786420:TUU786429 UEQ786420:UEQ786429 UOM786420:UOM786429 UYI786420:UYI786429 VIE786420:VIE786429 VSA786420:VSA786429 WBW786420:WBW786429 WLS786420:WLS786429 WVO786420:WVO786429 G851956:G851965 JC851956:JC851965 SY851956:SY851965 ACU851956:ACU851965 AMQ851956:AMQ851965 AWM851956:AWM851965 BGI851956:BGI851965 BQE851956:BQE851965 CAA851956:CAA851965 CJW851956:CJW851965 CTS851956:CTS851965 DDO851956:DDO851965 DNK851956:DNK851965 DXG851956:DXG851965 EHC851956:EHC851965 EQY851956:EQY851965 FAU851956:FAU851965 FKQ851956:FKQ851965 FUM851956:FUM851965 GEI851956:GEI851965 GOE851956:GOE851965 GYA851956:GYA851965 HHW851956:HHW851965 HRS851956:HRS851965 IBO851956:IBO851965 ILK851956:ILK851965 IVG851956:IVG851965 JFC851956:JFC851965 JOY851956:JOY851965 JYU851956:JYU851965 KIQ851956:KIQ851965 KSM851956:KSM851965 LCI851956:LCI851965 LME851956:LME851965 LWA851956:LWA851965 MFW851956:MFW851965 MPS851956:MPS851965 MZO851956:MZO851965 NJK851956:NJK851965 NTG851956:NTG851965 ODC851956:ODC851965 OMY851956:OMY851965 OWU851956:OWU851965 PGQ851956:PGQ851965 PQM851956:PQM851965 QAI851956:QAI851965 QKE851956:QKE851965 QUA851956:QUA851965 RDW851956:RDW851965 RNS851956:RNS851965 RXO851956:RXO851965 SHK851956:SHK851965 SRG851956:SRG851965 TBC851956:TBC851965 TKY851956:TKY851965 TUU851956:TUU851965 UEQ851956:UEQ851965 UOM851956:UOM851965 UYI851956:UYI851965 VIE851956:VIE851965 VSA851956:VSA851965 WBW851956:WBW851965 WLS851956:WLS851965 WVO851956:WVO851965 G917492:G917501 JC917492:JC917501 SY917492:SY917501 ACU917492:ACU917501 AMQ917492:AMQ917501 AWM917492:AWM917501 BGI917492:BGI917501 BQE917492:BQE917501 CAA917492:CAA917501 CJW917492:CJW917501 CTS917492:CTS917501 DDO917492:DDO917501 DNK917492:DNK917501 DXG917492:DXG917501 EHC917492:EHC917501 EQY917492:EQY917501 FAU917492:FAU917501 FKQ917492:FKQ917501 FUM917492:FUM917501 GEI917492:GEI917501 GOE917492:GOE917501 GYA917492:GYA917501 HHW917492:HHW917501 HRS917492:HRS917501 IBO917492:IBO917501 ILK917492:ILK917501 IVG917492:IVG917501 JFC917492:JFC917501 JOY917492:JOY917501 JYU917492:JYU917501 KIQ917492:KIQ917501 KSM917492:KSM917501 LCI917492:LCI917501 LME917492:LME917501 LWA917492:LWA917501 MFW917492:MFW917501 MPS917492:MPS917501 MZO917492:MZO917501 NJK917492:NJK917501 NTG917492:NTG917501 ODC917492:ODC917501 OMY917492:OMY917501 OWU917492:OWU917501 PGQ917492:PGQ917501 PQM917492:PQM917501 QAI917492:QAI917501 QKE917492:QKE917501 QUA917492:QUA917501 RDW917492:RDW917501 RNS917492:RNS917501 RXO917492:RXO917501 SHK917492:SHK917501 SRG917492:SRG917501 TBC917492:TBC917501 TKY917492:TKY917501 TUU917492:TUU917501 UEQ917492:UEQ917501 UOM917492:UOM917501 UYI917492:UYI917501 VIE917492:VIE917501 VSA917492:VSA917501 WBW917492:WBW917501 WLS917492:WLS917501 WVO917492:WVO917501 G983028:G983037 JC983028:JC983037 SY983028:SY983037 ACU983028:ACU983037 AMQ983028:AMQ983037 AWM983028:AWM983037 BGI983028:BGI983037 BQE983028:BQE983037 CAA983028:CAA983037 CJW983028:CJW983037 CTS983028:CTS983037 DDO983028:DDO983037 DNK983028:DNK983037 DXG983028:DXG983037 EHC983028:EHC983037 EQY983028:EQY983037 FAU983028:FAU983037 FKQ983028:FKQ983037 FUM983028:FUM983037 GEI983028:GEI983037 GOE983028:GOE983037 GYA983028:GYA983037 HHW983028:HHW983037 HRS983028:HRS983037 IBO983028:IBO983037 ILK983028:ILK983037 IVG983028:IVG983037 JFC983028:JFC983037 JOY983028:JOY983037 JYU983028:JYU983037 KIQ983028:KIQ983037 KSM983028:KSM983037 LCI983028:LCI983037 LME983028:LME983037 LWA983028:LWA983037 MFW983028:MFW983037 MPS983028:MPS983037 MZO983028:MZO983037 NJK983028:NJK983037 NTG983028:NTG983037 ODC983028:ODC983037 OMY983028:OMY983037 OWU983028:OWU983037 PGQ983028:PGQ983037 PQM983028:PQM983037 QAI983028:QAI983037 QKE983028:QKE983037 QUA983028:QUA983037 RDW983028:RDW983037 RNS983028:RNS983037 RXO983028:RXO983037 SHK983028:SHK983037 SRG983028:SRG983037 TBC983028:TBC983037 TKY983028:TKY983037 TUU983028:TUU983037 UEQ983028:UEQ983037 UOM983028:UOM983037 UYI983028:UYI983037 VIE983028:VIE983037 VSA983028:VSA983037 WBW983028:WBW983037 WLS983028:WLS983037 WVO983028:WVO983037 WLS11:WLS15 WBW11:WBW15 VSA11:VSA15 VIE11:VIE15 UYI11:UYI15 UOM11:UOM15 UEQ11:UEQ15 TUU11:TUU15 TKY11:TKY15 TBC11:TBC15 SRG11:SRG15 SHK11:SHK15 RXO11:RXO15 RNS11:RNS15 RDW11:RDW15 QUA11:QUA15 QKE11:QKE15 QAI11:QAI15 PQM11:PQM15 PGQ11:PGQ15 OWU11:OWU15 OMY11:OMY15 ODC11:ODC15 NTG11:NTG15 NJK11:NJK15 MZO11:MZO15 MPS11:MPS15 MFW11:MFW15 LWA11:LWA15 LME11:LME15 LCI11:LCI15 KSM11:KSM15 KIQ11:KIQ15 JYU11:JYU15 JOY11:JOY15 JFC11:JFC15 IVG11:IVG15 ILK11:ILK15 IBO11:IBO15 HRS11:HRS15 HHW11:HHW15 GYA11:GYA15 GOE11:GOE15 GEI11:GEI15 FUM11:FUM15 FKQ11:FKQ15 FAU11:FAU15 EQY11:EQY15 EHC11:EHC15 DXG11:DXG15 DNK11:DNK15 DDO11:DDO15 CTS11:CTS15 CJW11:CJW15 CAA11:CAA15 BQE11:BQE15 BGI11:BGI15 AWM11:AWM15 AMQ11:AMQ15 ACU11:ACU15 SY11:SY15 JC11:JC15 G11:G15 WVS11:WVS15 WLW11:WLW15 WCA11:WCA15 VSE11:VSE15 VII11:VII15 UYM11:UYM15 UOQ11:UOQ15 UEU11:UEU15 TUY11:TUY15 TLC11:TLC15 TBG11:TBG15 SRK11:SRK15 SHO11:SHO15 RXS11:RXS15 RNW11:RNW15 REA11:REA15 QUE11:QUE15 QKI11:QKI15 QAM11:QAM15 PQQ11:PQQ15 PGU11:PGU15 OWY11:OWY15 ONC11:ONC15 ODG11:ODG15 NTK11:NTK15 NJO11:NJO15 MZS11:MZS15 MPW11:MPW15 MGA11:MGA15 LWE11:LWE15 LMI11:LMI15 LCM11:LCM15 KSQ11:KSQ15 KIU11:KIU15 JYY11:JYY15 JPC11:JPC15 JFG11:JFG15 IVK11:IVK15 ILO11:ILO15 IBS11:IBS15 HRW11:HRW15 HIA11:HIA15 GYE11:GYE15 GOI11:GOI15 GEM11:GEM15 FUQ11:FUQ15 FKU11:FKU15 FAY11:FAY15 ERC11:ERC15 EHG11:EHG15 DXK11:DXK15 DNO11:DNO15 DDS11:DDS15 CTW11:CTW15 CKA11:CKA15 CAE11:CAE15 BQI11:BQI15 BGM11:BGM15 AWQ11:AWQ15 AMU11:AMU15 ACY11:ACY15 TC11:TC15 JG11:JG15 K11:K15 WVO11:WVO15" xr:uid="{3F669B80-F565-406E-8862-6720FBB26728}">
      <formula1>"Pass,Fail,NA"</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04134-0AB8-471D-9BB9-DB64962A2760}">
  <dimension ref="A1:P17"/>
  <sheetViews>
    <sheetView tabSelected="1" workbookViewId="0">
      <selection activeCell="B10" sqref="B10:D10"/>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COUNTBLANK(G11:G17)</f>
        <v>7</v>
      </c>
      <c r="H2" s="3"/>
      <c r="K2" s="4">
        <f>COUNTBLANK(K11:K17)</f>
        <v>7</v>
      </c>
      <c r="L2" s="3"/>
    </row>
    <row r="3" spans="1:16" ht="16.5">
      <c r="A3" s="142" t="s">
        <v>29</v>
      </c>
      <c r="B3" s="142"/>
      <c r="C3" s="142"/>
      <c r="D3" s="142"/>
      <c r="F3" s="143" t="s">
        <v>30</v>
      </c>
      <c r="G3" s="143"/>
      <c r="H3" s="143"/>
      <c r="J3" s="143" t="s">
        <v>31</v>
      </c>
      <c r="K3" s="143"/>
      <c r="L3" s="143"/>
    </row>
    <row r="4" spans="1:16" ht="16.5">
      <c r="A4" s="59" t="s">
        <v>32</v>
      </c>
      <c r="B4" s="59"/>
      <c r="C4" s="60" t="s">
        <v>544</v>
      </c>
      <c r="D4" s="60"/>
      <c r="E4" s="61"/>
      <c r="F4" s="139" t="str">
        <f>"TRẠNG THÁI:" &amp; CHAR(10) &amp; " " &amp; IF(G6=G8,"KHÔNG ÁP DỤNG",IF(G5&gt;0,"FAIL",IF(G4+G6=G8,"PASS","CHƯA HOÀN THÀNH -" &amp; CHAR(10) &amp; "XEM LẠI TRẠNG THÁI TỪNG CASE!")))</f>
        <v>TRẠNG THÁI:
 CHƯA HOÀN THÀNH -
XEM LẠI TRẠNG THÁI TỪNG CASE!</v>
      </c>
      <c r="G4" s="62">
        <f>COUNTIF(G10:G17,"Pass")</f>
        <v>0</v>
      </c>
      <c r="H4" s="63" t="s">
        <v>12</v>
      </c>
      <c r="I4" s="61"/>
      <c r="J4" s="139" t="str">
        <f>"TRẠNG THÁI:" &amp; CHAR(10) &amp; " " &amp; IF(K6=K8,"KHÔNG ÁP DỤNG",IF(K5&gt;0,"FAIL",IF(K4+K6=K8,"PASS","CHƯA HOÀN THÀNH -" &amp; CHAR(10) &amp; "XEM LẠI TRẠNG THÁI TỪNG CASE!")))</f>
        <v>TRẠNG THÁI:
 CHƯA HOÀN THÀNH -
XEM LẠI TRẠNG THÁI TỪNG CASE!</v>
      </c>
      <c r="K4" s="62">
        <f>COUNTIF(K10:K17,"Pass")</f>
        <v>0</v>
      </c>
      <c r="L4" s="63" t="s">
        <v>12</v>
      </c>
      <c r="M4" s="61"/>
      <c r="N4" s="61"/>
      <c r="O4" s="58"/>
      <c r="P4" s="58"/>
    </row>
    <row r="5" spans="1:16" ht="36.5" customHeight="1">
      <c r="A5" s="59" t="s">
        <v>33</v>
      </c>
      <c r="B5" s="59"/>
      <c r="C5" s="141" t="s">
        <v>545</v>
      </c>
      <c r="D5" s="141"/>
      <c r="E5" s="65"/>
      <c r="F5" s="140"/>
      <c r="G5" s="66">
        <f>COUNTIF(G10:G17,"Fail")</f>
        <v>0</v>
      </c>
      <c r="H5" s="63" t="s">
        <v>13</v>
      </c>
      <c r="I5" s="65"/>
      <c r="J5" s="140"/>
      <c r="K5" s="66">
        <f>COUNTIF(K10:K17,"Fail")</f>
        <v>0</v>
      </c>
      <c r="L5" s="63" t="s">
        <v>13</v>
      </c>
      <c r="M5" s="67"/>
      <c r="N5" s="61"/>
      <c r="O5" s="58"/>
      <c r="P5" s="58"/>
    </row>
    <row r="6" spans="1:16" ht="16.5">
      <c r="A6" s="68" t="s">
        <v>34</v>
      </c>
      <c r="B6" s="68"/>
      <c r="C6" s="141" t="s">
        <v>163</v>
      </c>
      <c r="D6" s="141"/>
      <c r="E6" s="65"/>
      <c r="F6" s="140"/>
      <c r="G6" s="66">
        <f>COUNTIF(G10:G17,"NA")</f>
        <v>0</v>
      </c>
      <c r="H6" s="63" t="s">
        <v>14</v>
      </c>
      <c r="I6" s="65"/>
      <c r="J6" s="140"/>
      <c r="K6" s="66">
        <f>COUNTIF(K10:K17,"NA")</f>
        <v>0</v>
      </c>
      <c r="L6" s="63" t="s">
        <v>14</v>
      </c>
      <c r="M6" s="67"/>
      <c r="N6" s="61"/>
      <c r="O6" s="58"/>
      <c r="P6" s="58"/>
    </row>
    <row r="7" spans="1:16" ht="16.5">
      <c r="A7" s="68" t="s">
        <v>46</v>
      </c>
      <c r="B7" s="68"/>
      <c r="C7" s="141"/>
      <c r="D7" s="141"/>
      <c r="E7" s="65"/>
      <c r="F7" s="140"/>
      <c r="G7" s="66">
        <f>COUNTA(G10:G17)</f>
        <v>0</v>
      </c>
      <c r="H7" s="63" t="s">
        <v>35</v>
      </c>
      <c r="I7" s="65"/>
      <c r="J7" s="140"/>
      <c r="K7" s="66">
        <f>COUNTA(K10:K17)</f>
        <v>0</v>
      </c>
      <c r="L7" s="63" t="s">
        <v>36</v>
      </c>
      <c r="M7" s="67"/>
      <c r="N7" s="61"/>
      <c r="O7" s="58"/>
      <c r="P7" s="58"/>
    </row>
    <row r="8" spans="1:16" ht="16.5">
      <c r="A8" s="68" t="s">
        <v>530</v>
      </c>
      <c r="B8" s="109"/>
      <c r="C8" s="69"/>
      <c r="D8" s="69"/>
      <c r="E8" s="70"/>
      <c r="F8" s="69"/>
      <c r="G8" s="66">
        <f>COUNTA($A11:$A17)</f>
        <v>5</v>
      </c>
      <c r="H8" s="63" t="s">
        <v>37</v>
      </c>
      <c r="I8" s="70"/>
      <c r="J8" s="69"/>
      <c r="K8" s="66">
        <f>COUNTA($A11:$A17)</f>
        <v>5</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1" t="s">
        <v>544</v>
      </c>
      <c r="C10" s="131"/>
      <c r="D10" s="132"/>
      <c r="E10" s="75"/>
      <c r="F10" s="76"/>
      <c r="G10" s="77"/>
      <c r="H10" s="78"/>
      <c r="I10" s="75"/>
      <c r="J10" s="79"/>
      <c r="K10" s="79"/>
      <c r="L10" s="80"/>
      <c r="M10" s="81"/>
      <c r="N10" s="81"/>
      <c r="O10" s="74"/>
      <c r="P10" s="74"/>
    </row>
    <row r="11" spans="1:16" ht="49.5">
      <c r="A11" s="82" t="s">
        <v>560</v>
      </c>
      <c r="B11" s="83" t="s">
        <v>546</v>
      </c>
      <c r="C11" s="83" t="s">
        <v>547</v>
      </c>
      <c r="D11" s="83" t="s">
        <v>548</v>
      </c>
      <c r="E11" s="64"/>
      <c r="F11" s="83"/>
      <c r="G11" s="84"/>
      <c r="H11" s="83"/>
      <c r="I11" s="85"/>
      <c r="J11" s="83"/>
      <c r="K11" s="84"/>
      <c r="L11" s="83"/>
      <c r="M11" s="86"/>
      <c r="N11" s="86"/>
      <c r="O11" s="74"/>
      <c r="P11" s="74"/>
    </row>
    <row r="12" spans="1:16" s="100" customFormat="1" ht="82.5">
      <c r="A12" s="82" t="s">
        <v>561</v>
      </c>
      <c r="B12" s="83" t="s">
        <v>549</v>
      </c>
      <c r="C12" s="83" t="s">
        <v>550</v>
      </c>
      <c r="D12" s="83" t="s">
        <v>551</v>
      </c>
      <c r="E12" s="64"/>
      <c r="F12" s="83"/>
      <c r="G12" s="84"/>
      <c r="H12" s="83"/>
      <c r="I12" s="85"/>
      <c r="J12" s="83"/>
      <c r="K12" s="84"/>
      <c r="L12" s="83"/>
      <c r="M12" s="85"/>
      <c r="N12" s="85"/>
    </row>
    <row r="13" spans="1:16" s="100" customFormat="1" ht="49.5">
      <c r="A13" s="82" t="s">
        <v>562</v>
      </c>
      <c r="B13" s="83" t="s">
        <v>552</v>
      </c>
      <c r="C13" s="83" t="s">
        <v>553</v>
      </c>
      <c r="D13" s="83" t="s">
        <v>554</v>
      </c>
      <c r="E13" s="64"/>
      <c r="F13" s="83"/>
      <c r="G13" s="84"/>
      <c r="H13" s="83"/>
      <c r="I13" s="85"/>
      <c r="J13" s="83"/>
      <c r="K13" s="84"/>
      <c r="L13" s="83"/>
      <c r="M13" s="85"/>
      <c r="N13" s="85"/>
    </row>
    <row r="14" spans="1:16" s="100" customFormat="1" ht="66">
      <c r="A14" s="82" t="s">
        <v>563</v>
      </c>
      <c r="B14" s="83" t="s">
        <v>555</v>
      </c>
      <c r="C14" s="83" t="s">
        <v>556</v>
      </c>
      <c r="D14" s="83" t="s">
        <v>557</v>
      </c>
      <c r="E14" s="64"/>
      <c r="F14" s="83"/>
      <c r="G14" s="84"/>
      <c r="H14" s="83"/>
      <c r="I14" s="85"/>
      <c r="J14" s="83"/>
      <c r="K14" s="84"/>
      <c r="L14" s="83"/>
      <c r="M14" s="85"/>
      <c r="N14" s="85"/>
    </row>
    <row r="15" spans="1:16" s="100" customFormat="1" ht="49.5">
      <c r="A15" s="82" t="s">
        <v>564</v>
      </c>
      <c r="B15" s="83" t="s">
        <v>558</v>
      </c>
      <c r="C15" s="83" t="s">
        <v>559</v>
      </c>
      <c r="D15" s="83" t="s">
        <v>557</v>
      </c>
      <c r="E15" s="64"/>
      <c r="F15" s="83"/>
      <c r="G15" s="84"/>
      <c r="H15" s="83"/>
      <c r="I15" s="85"/>
      <c r="J15" s="83"/>
      <c r="K15" s="84"/>
      <c r="L15" s="83"/>
      <c r="M15" s="85"/>
      <c r="N15" s="85"/>
    </row>
    <row r="16" spans="1:16" ht="16.5">
      <c r="A16" s="82"/>
      <c r="B16" s="110"/>
      <c r="C16" s="110"/>
      <c r="D16" s="111"/>
      <c r="E16" s="64"/>
      <c r="F16" s="112"/>
      <c r="G16" s="113"/>
      <c r="H16" s="111"/>
      <c r="I16" s="85"/>
      <c r="J16" s="83"/>
      <c r="K16" s="84"/>
      <c r="L16" s="83"/>
      <c r="M16" s="86"/>
      <c r="N16" s="86"/>
      <c r="O16" s="74"/>
      <c r="P16" s="74"/>
    </row>
    <row r="17" spans="1:16" ht="16.5">
      <c r="A17" s="82"/>
      <c r="B17" s="110"/>
      <c r="C17" s="110"/>
      <c r="D17" s="111"/>
      <c r="E17" s="64"/>
      <c r="F17" s="112"/>
      <c r="G17" s="113"/>
      <c r="H17" s="111"/>
      <c r="I17" s="85"/>
      <c r="J17" s="83"/>
      <c r="K17" s="84"/>
      <c r="L17" s="83"/>
      <c r="M17" s="86"/>
      <c r="N17" s="86"/>
      <c r="O17" s="74"/>
      <c r="P17" s="74"/>
    </row>
  </sheetData>
  <mergeCells count="9">
    <mergeCell ref="B10:D10"/>
    <mergeCell ref="A3:D3"/>
    <mergeCell ref="F3:H3"/>
    <mergeCell ref="J3:L3"/>
    <mergeCell ref="F4:F7"/>
    <mergeCell ref="J4:J7"/>
    <mergeCell ref="C5:D5"/>
    <mergeCell ref="C6:D6"/>
    <mergeCell ref="C7:D7"/>
  </mergeCells>
  <phoneticPr fontId="25" type="noConversion"/>
  <conditionalFormatting sqref="B11:C11 B12:D14 J10:J17 F11:F17 H11:H17 L11:L17">
    <cfRule type="expression" dxfId="100" priority="25" stopIfTrue="1">
      <formula>#REF!="Pass"</formula>
    </cfRule>
  </conditionalFormatting>
  <conditionalFormatting sqref="B15:C15">
    <cfRule type="expression" dxfId="99" priority="2" stopIfTrue="1">
      <formula>#REF!="NA"</formula>
    </cfRule>
  </conditionalFormatting>
  <conditionalFormatting sqref="B16:C17">
    <cfRule type="expression" dxfId="98" priority="13" stopIfTrue="1">
      <formula>#REF!="NA"</formula>
    </cfRule>
  </conditionalFormatting>
  <conditionalFormatting sqref="B16:D17">
    <cfRule type="expression" dxfId="97" priority="12" stopIfTrue="1">
      <formula>#REF!="Pass"</formula>
    </cfRule>
  </conditionalFormatting>
  <conditionalFormatting sqref="C15">
    <cfRule type="expression" dxfId="96" priority="1" stopIfTrue="1">
      <formula>#REF!="Pass"</formula>
    </cfRule>
  </conditionalFormatting>
  <conditionalFormatting sqref="C11:D11">
    <cfRule type="expression" dxfId="95" priority="23" stopIfTrue="1">
      <formula>#REF!="Pass"</formula>
    </cfRule>
    <cfRule type="expression" dxfId="94" priority="24" stopIfTrue="1">
      <formula>#REF!="NA"</formula>
    </cfRule>
  </conditionalFormatting>
  <conditionalFormatting sqref="C16:D17">
    <cfRule type="expression" dxfId="93" priority="10" stopIfTrue="1">
      <formula>#REF!="Pass"</formula>
    </cfRule>
    <cfRule type="expression" dxfId="92" priority="11" stopIfTrue="1">
      <formula>#REF!="NA"</formula>
    </cfRule>
  </conditionalFormatting>
  <conditionalFormatting sqref="D11:D14">
    <cfRule type="expression" dxfId="91" priority="22" stopIfTrue="1">
      <formula>#REF!="NA"</formula>
    </cfRule>
  </conditionalFormatting>
  <conditionalFormatting sqref="D11:D15 B15">
    <cfRule type="expression" dxfId="90" priority="4" stopIfTrue="1">
      <formula>#REF!="Pass"</formula>
    </cfRule>
  </conditionalFormatting>
  <conditionalFormatting sqref="D15:D17">
    <cfRule type="expression" dxfId="89" priority="3" stopIfTrue="1">
      <formula>#REF!="NA"</formula>
    </cfRule>
  </conditionalFormatting>
  <conditionalFormatting sqref="E10:E17 I11:I17 M11:N17">
    <cfRule type="expression" dxfId="88" priority="5" stopIfTrue="1">
      <formula>#REF!="Pass"</formula>
    </cfRule>
  </conditionalFormatting>
  <conditionalFormatting sqref="G10">
    <cfRule type="expression" dxfId="87" priority="15" stopIfTrue="1">
      <formula>#REF!="Pass"</formula>
    </cfRule>
    <cfRule type="expression" dxfId="86" priority="16" stopIfTrue="1">
      <formula>#REF!="NA"</formula>
    </cfRule>
    <cfRule type="expression" dxfId="85" priority="17" stopIfTrue="1">
      <formula>#REF!="Pass"</formula>
    </cfRule>
    <cfRule type="expression" dxfId="84" priority="18" stopIfTrue="1">
      <formula>#REF!="NA"</formula>
    </cfRule>
  </conditionalFormatting>
  <conditionalFormatting sqref="G11:G17 K11:K17">
    <cfRule type="cellIs" dxfId="83" priority="20" stopIfTrue="1" operator="equal">
      <formula>"Fail"</formula>
    </cfRule>
    <cfRule type="cellIs" dxfId="82" priority="21" stopIfTrue="1" operator="equal">
      <formula>"Pass"</formula>
    </cfRule>
  </conditionalFormatting>
  <conditionalFormatting sqref="H10:I10">
    <cfRule type="expression" dxfId="81" priority="19" stopIfTrue="1">
      <formula>#REF!="Pass"</formula>
    </cfRule>
  </conditionalFormatting>
  <conditionalFormatting sqref="J10:J11">
    <cfRule type="expression" dxfId="80" priority="8" stopIfTrue="1">
      <formula>#REF!="Pass"</formula>
    </cfRule>
    <cfRule type="expression" dxfId="79" priority="9" stopIfTrue="1">
      <formula>#REF!="NA"</formula>
    </cfRule>
  </conditionalFormatting>
  <conditionalFormatting sqref="J10:J17 B11:C11 F11:F17 H11:H17 L11:L17 B12:D14">
    <cfRule type="expression" dxfId="78" priority="26" stopIfTrue="1">
      <formula>#REF!="NA"</formula>
    </cfRule>
  </conditionalFormatting>
  <conditionalFormatting sqref="J16:J17">
    <cfRule type="expression" dxfId="77" priority="6" stopIfTrue="1">
      <formula>#REF!="Pass"</formula>
    </cfRule>
    <cfRule type="expression" dxfId="76" priority="7" stopIfTrue="1">
      <formula>#REF!="NA"</formula>
    </cfRule>
  </conditionalFormatting>
  <conditionalFormatting sqref="L10:N10">
    <cfRule type="expression" dxfId="75" priority="14" stopIfTrue="1">
      <formula>#REF!="Pass"</formula>
    </cfRule>
  </conditionalFormatting>
  <dataValidations count="1">
    <dataValidation type="list" allowBlank="1" showInputMessage="1" showErrorMessage="1" sqref="K65526:K65535 JG65526:JG65535 TC65526:TC65535 ACY65526:ACY65535 AMU65526:AMU65535 AWQ65526:AWQ65535 BGM65526:BGM65535 BQI65526:BQI65535 CAE65526:CAE65535 CKA65526:CKA65535 CTW65526:CTW65535 DDS65526:DDS65535 DNO65526:DNO65535 DXK65526:DXK65535 EHG65526:EHG65535 ERC65526:ERC65535 FAY65526:FAY65535 FKU65526:FKU65535 FUQ65526:FUQ65535 GEM65526:GEM65535 GOI65526:GOI65535 GYE65526:GYE65535 HIA65526:HIA65535 HRW65526:HRW65535 IBS65526:IBS65535 ILO65526:ILO65535 IVK65526:IVK65535 JFG65526:JFG65535 JPC65526:JPC65535 JYY65526:JYY65535 KIU65526:KIU65535 KSQ65526:KSQ65535 LCM65526:LCM65535 LMI65526:LMI65535 LWE65526:LWE65535 MGA65526:MGA65535 MPW65526:MPW65535 MZS65526:MZS65535 NJO65526:NJO65535 NTK65526:NTK65535 ODG65526:ODG65535 ONC65526:ONC65535 OWY65526:OWY65535 PGU65526:PGU65535 PQQ65526:PQQ65535 QAM65526:QAM65535 QKI65526:QKI65535 QUE65526:QUE65535 REA65526:REA65535 RNW65526:RNW65535 RXS65526:RXS65535 SHO65526:SHO65535 SRK65526:SRK65535 TBG65526:TBG65535 TLC65526:TLC65535 TUY65526:TUY65535 UEU65526:UEU65535 UOQ65526:UOQ65535 UYM65526:UYM65535 VII65526:VII65535 VSE65526:VSE65535 WCA65526:WCA65535 WLW65526:WLW65535 WVS65526:WVS65535 K131062:K131071 JG131062:JG131071 TC131062:TC131071 ACY131062:ACY131071 AMU131062:AMU131071 AWQ131062:AWQ131071 BGM131062:BGM131071 BQI131062:BQI131071 CAE131062:CAE131071 CKA131062:CKA131071 CTW131062:CTW131071 DDS131062:DDS131071 DNO131062:DNO131071 DXK131062:DXK131071 EHG131062:EHG131071 ERC131062:ERC131071 FAY131062:FAY131071 FKU131062:FKU131071 FUQ131062:FUQ131071 GEM131062:GEM131071 GOI131062:GOI131071 GYE131062:GYE131071 HIA131062:HIA131071 HRW131062:HRW131071 IBS131062:IBS131071 ILO131062:ILO131071 IVK131062:IVK131071 JFG131062:JFG131071 JPC131062:JPC131071 JYY131062:JYY131071 KIU131062:KIU131071 KSQ131062:KSQ131071 LCM131062:LCM131071 LMI131062:LMI131071 LWE131062:LWE131071 MGA131062:MGA131071 MPW131062:MPW131071 MZS131062:MZS131071 NJO131062:NJO131071 NTK131062:NTK131071 ODG131062:ODG131071 ONC131062:ONC131071 OWY131062:OWY131071 PGU131062:PGU131071 PQQ131062:PQQ131071 QAM131062:QAM131071 QKI131062:QKI131071 QUE131062:QUE131071 REA131062:REA131071 RNW131062:RNW131071 RXS131062:RXS131071 SHO131062:SHO131071 SRK131062:SRK131071 TBG131062:TBG131071 TLC131062:TLC131071 TUY131062:TUY131071 UEU131062:UEU131071 UOQ131062:UOQ131071 UYM131062:UYM131071 VII131062:VII131071 VSE131062:VSE131071 WCA131062:WCA131071 WLW131062:WLW131071 WVS131062:WVS131071 K196598:K196607 JG196598:JG196607 TC196598:TC196607 ACY196598:ACY196607 AMU196598:AMU196607 AWQ196598:AWQ196607 BGM196598:BGM196607 BQI196598:BQI196607 CAE196598:CAE196607 CKA196598:CKA196607 CTW196598:CTW196607 DDS196598:DDS196607 DNO196598:DNO196607 DXK196598:DXK196607 EHG196598:EHG196607 ERC196598:ERC196607 FAY196598:FAY196607 FKU196598:FKU196607 FUQ196598:FUQ196607 GEM196598:GEM196607 GOI196598:GOI196607 GYE196598:GYE196607 HIA196598:HIA196607 HRW196598:HRW196607 IBS196598:IBS196607 ILO196598:ILO196607 IVK196598:IVK196607 JFG196598:JFG196607 JPC196598:JPC196607 JYY196598:JYY196607 KIU196598:KIU196607 KSQ196598:KSQ196607 LCM196598:LCM196607 LMI196598:LMI196607 LWE196598:LWE196607 MGA196598:MGA196607 MPW196598:MPW196607 MZS196598:MZS196607 NJO196598:NJO196607 NTK196598:NTK196607 ODG196598:ODG196607 ONC196598:ONC196607 OWY196598:OWY196607 PGU196598:PGU196607 PQQ196598:PQQ196607 QAM196598:QAM196607 QKI196598:QKI196607 QUE196598:QUE196607 REA196598:REA196607 RNW196598:RNW196607 RXS196598:RXS196607 SHO196598:SHO196607 SRK196598:SRK196607 TBG196598:TBG196607 TLC196598:TLC196607 TUY196598:TUY196607 UEU196598:UEU196607 UOQ196598:UOQ196607 UYM196598:UYM196607 VII196598:VII196607 VSE196598:VSE196607 WCA196598:WCA196607 WLW196598:WLW196607 WVS196598:WVS196607 K262134:K262143 JG262134:JG262143 TC262134:TC262143 ACY262134:ACY262143 AMU262134:AMU262143 AWQ262134:AWQ262143 BGM262134:BGM262143 BQI262134:BQI262143 CAE262134:CAE262143 CKA262134:CKA262143 CTW262134:CTW262143 DDS262134:DDS262143 DNO262134:DNO262143 DXK262134:DXK262143 EHG262134:EHG262143 ERC262134:ERC262143 FAY262134:FAY262143 FKU262134:FKU262143 FUQ262134:FUQ262143 GEM262134:GEM262143 GOI262134:GOI262143 GYE262134:GYE262143 HIA262134:HIA262143 HRW262134:HRW262143 IBS262134:IBS262143 ILO262134:ILO262143 IVK262134:IVK262143 JFG262134:JFG262143 JPC262134:JPC262143 JYY262134:JYY262143 KIU262134:KIU262143 KSQ262134:KSQ262143 LCM262134:LCM262143 LMI262134:LMI262143 LWE262134:LWE262143 MGA262134:MGA262143 MPW262134:MPW262143 MZS262134:MZS262143 NJO262134:NJO262143 NTK262134:NTK262143 ODG262134:ODG262143 ONC262134:ONC262143 OWY262134:OWY262143 PGU262134:PGU262143 PQQ262134:PQQ262143 QAM262134:QAM262143 QKI262134:QKI262143 QUE262134:QUE262143 REA262134:REA262143 RNW262134:RNW262143 RXS262134:RXS262143 SHO262134:SHO262143 SRK262134:SRK262143 TBG262134:TBG262143 TLC262134:TLC262143 TUY262134:TUY262143 UEU262134:UEU262143 UOQ262134:UOQ262143 UYM262134:UYM262143 VII262134:VII262143 VSE262134:VSE262143 WCA262134:WCA262143 WLW262134:WLW262143 WVS262134:WVS262143 K327670:K327679 JG327670:JG327679 TC327670:TC327679 ACY327670:ACY327679 AMU327670:AMU327679 AWQ327670:AWQ327679 BGM327670:BGM327679 BQI327670:BQI327679 CAE327670:CAE327679 CKA327670:CKA327679 CTW327670:CTW327679 DDS327670:DDS327679 DNO327670:DNO327679 DXK327670:DXK327679 EHG327670:EHG327679 ERC327670:ERC327679 FAY327670:FAY327679 FKU327670:FKU327679 FUQ327670:FUQ327679 GEM327670:GEM327679 GOI327670:GOI327679 GYE327670:GYE327679 HIA327670:HIA327679 HRW327670:HRW327679 IBS327670:IBS327679 ILO327670:ILO327679 IVK327670:IVK327679 JFG327670:JFG327679 JPC327670:JPC327679 JYY327670:JYY327679 KIU327670:KIU327679 KSQ327670:KSQ327679 LCM327670:LCM327679 LMI327670:LMI327679 LWE327670:LWE327679 MGA327670:MGA327679 MPW327670:MPW327679 MZS327670:MZS327679 NJO327670:NJO327679 NTK327670:NTK327679 ODG327670:ODG327679 ONC327670:ONC327679 OWY327670:OWY327679 PGU327670:PGU327679 PQQ327670:PQQ327679 QAM327670:QAM327679 QKI327670:QKI327679 QUE327670:QUE327679 REA327670:REA327679 RNW327670:RNW327679 RXS327670:RXS327679 SHO327670:SHO327679 SRK327670:SRK327679 TBG327670:TBG327679 TLC327670:TLC327679 TUY327670:TUY327679 UEU327670:UEU327679 UOQ327670:UOQ327679 UYM327670:UYM327679 VII327670:VII327679 VSE327670:VSE327679 WCA327670:WCA327679 WLW327670:WLW327679 WVS327670:WVS327679 K393206:K393215 JG393206:JG393215 TC393206:TC393215 ACY393206:ACY393215 AMU393206:AMU393215 AWQ393206:AWQ393215 BGM393206:BGM393215 BQI393206:BQI393215 CAE393206:CAE393215 CKA393206:CKA393215 CTW393206:CTW393215 DDS393206:DDS393215 DNO393206:DNO393215 DXK393206:DXK393215 EHG393206:EHG393215 ERC393206:ERC393215 FAY393206:FAY393215 FKU393206:FKU393215 FUQ393206:FUQ393215 GEM393206:GEM393215 GOI393206:GOI393215 GYE393206:GYE393215 HIA393206:HIA393215 HRW393206:HRW393215 IBS393206:IBS393215 ILO393206:ILO393215 IVK393206:IVK393215 JFG393206:JFG393215 JPC393206:JPC393215 JYY393206:JYY393215 KIU393206:KIU393215 KSQ393206:KSQ393215 LCM393206:LCM393215 LMI393206:LMI393215 LWE393206:LWE393215 MGA393206:MGA393215 MPW393206:MPW393215 MZS393206:MZS393215 NJO393206:NJO393215 NTK393206:NTK393215 ODG393206:ODG393215 ONC393206:ONC393215 OWY393206:OWY393215 PGU393206:PGU393215 PQQ393206:PQQ393215 QAM393206:QAM393215 QKI393206:QKI393215 QUE393206:QUE393215 REA393206:REA393215 RNW393206:RNW393215 RXS393206:RXS393215 SHO393206:SHO393215 SRK393206:SRK393215 TBG393206:TBG393215 TLC393206:TLC393215 TUY393206:TUY393215 UEU393206:UEU393215 UOQ393206:UOQ393215 UYM393206:UYM393215 VII393206:VII393215 VSE393206:VSE393215 WCA393206:WCA393215 WLW393206:WLW393215 WVS393206:WVS393215 K458742:K458751 JG458742:JG458751 TC458742:TC458751 ACY458742:ACY458751 AMU458742:AMU458751 AWQ458742:AWQ458751 BGM458742:BGM458751 BQI458742:BQI458751 CAE458742:CAE458751 CKA458742:CKA458751 CTW458742:CTW458751 DDS458742:DDS458751 DNO458742:DNO458751 DXK458742:DXK458751 EHG458742:EHG458751 ERC458742:ERC458751 FAY458742:FAY458751 FKU458742:FKU458751 FUQ458742:FUQ458751 GEM458742:GEM458751 GOI458742:GOI458751 GYE458742:GYE458751 HIA458742:HIA458751 HRW458742:HRW458751 IBS458742:IBS458751 ILO458742:ILO458751 IVK458742:IVK458751 JFG458742:JFG458751 JPC458742:JPC458751 JYY458742:JYY458751 KIU458742:KIU458751 KSQ458742:KSQ458751 LCM458742:LCM458751 LMI458742:LMI458751 LWE458742:LWE458751 MGA458742:MGA458751 MPW458742:MPW458751 MZS458742:MZS458751 NJO458742:NJO458751 NTK458742:NTK458751 ODG458742:ODG458751 ONC458742:ONC458751 OWY458742:OWY458751 PGU458742:PGU458751 PQQ458742:PQQ458751 QAM458742:QAM458751 QKI458742:QKI458751 QUE458742:QUE458751 REA458742:REA458751 RNW458742:RNW458751 RXS458742:RXS458751 SHO458742:SHO458751 SRK458742:SRK458751 TBG458742:TBG458751 TLC458742:TLC458751 TUY458742:TUY458751 UEU458742:UEU458751 UOQ458742:UOQ458751 UYM458742:UYM458751 VII458742:VII458751 VSE458742:VSE458751 WCA458742:WCA458751 WLW458742:WLW458751 WVS458742:WVS458751 K524278:K524287 JG524278:JG524287 TC524278:TC524287 ACY524278:ACY524287 AMU524278:AMU524287 AWQ524278:AWQ524287 BGM524278:BGM524287 BQI524278:BQI524287 CAE524278:CAE524287 CKA524278:CKA524287 CTW524278:CTW524287 DDS524278:DDS524287 DNO524278:DNO524287 DXK524278:DXK524287 EHG524278:EHG524287 ERC524278:ERC524287 FAY524278:FAY524287 FKU524278:FKU524287 FUQ524278:FUQ524287 GEM524278:GEM524287 GOI524278:GOI524287 GYE524278:GYE524287 HIA524278:HIA524287 HRW524278:HRW524287 IBS524278:IBS524287 ILO524278:ILO524287 IVK524278:IVK524287 JFG524278:JFG524287 JPC524278:JPC524287 JYY524278:JYY524287 KIU524278:KIU524287 KSQ524278:KSQ524287 LCM524278:LCM524287 LMI524278:LMI524287 LWE524278:LWE524287 MGA524278:MGA524287 MPW524278:MPW524287 MZS524278:MZS524287 NJO524278:NJO524287 NTK524278:NTK524287 ODG524278:ODG524287 ONC524278:ONC524287 OWY524278:OWY524287 PGU524278:PGU524287 PQQ524278:PQQ524287 QAM524278:QAM524287 QKI524278:QKI524287 QUE524278:QUE524287 REA524278:REA524287 RNW524278:RNW524287 RXS524278:RXS524287 SHO524278:SHO524287 SRK524278:SRK524287 TBG524278:TBG524287 TLC524278:TLC524287 TUY524278:TUY524287 UEU524278:UEU524287 UOQ524278:UOQ524287 UYM524278:UYM524287 VII524278:VII524287 VSE524278:VSE524287 WCA524278:WCA524287 WLW524278:WLW524287 WVS524278:WVS524287 K589814:K589823 JG589814:JG589823 TC589814:TC589823 ACY589814:ACY589823 AMU589814:AMU589823 AWQ589814:AWQ589823 BGM589814:BGM589823 BQI589814:BQI589823 CAE589814:CAE589823 CKA589814:CKA589823 CTW589814:CTW589823 DDS589814:DDS589823 DNO589814:DNO589823 DXK589814:DXK589823 EHG589814:EHG589823 ERC589814:ERC589823 FAY589814:FAY589823 FKU589814:FKU589823 FUQ589814:FUQ589823 GEM589814:GEM589823 GOI589814:GOI589823 GYE589814:GYE589823 HIA589814:HIA589823 HRW589814:HRW589823 IBS589814:IBS589823 ILO589814:ILO589823 IVK589814:IVK589823 JFG589814:JFG589823 JPC589814:JPC589823 JYY589814:JYY589823 KIU589814:KIU589823 KSQ589814:KSQ589823 LCM589814:LCM589823 LMI589814:LMI589823 LWE589814:LWE589823 MGA589814:MGA589823 MPW589814:MPW589823 MZS589814:MZS589823 NJO589814:NJO589823 NTK589814:NTK589823 ODG589814:ODG589823 ONC589814:ONC589823 OWY589814:OWY589823 PGU589814:PGU589823 PQQ589814:PQQ589823 QAM589814:QAM589823 QKI589814:QKI589823 QUE589814:QUE589823 REA589814:REA589823 RNW589814:RNW589823 RXS589814:RXS589823 SHO589814:SHO589823 SRK589814:SRK589823 TBG589814:TBG589823 TLC589814:TLC589823 TUY589814:TUY589823 UEU589814:UEU589823 UOQ589814:UOQ589823 UYM589814:UYM589823 VII589814:VII589823 VSE589814:VSE589823 WCA589814:WCA589823 WLW589814:WLW589823 WVS589814:WVS589823 K655350:K655359 JG655350:JG655359 TC655350:TC655359 ACY655350:ACY655359 AMU655350:AMU655359 AWQ655350:AWQ655359 BGM655350:BGM655359 BQI655350:BQI655359 CAE655350:CAE655359 CKA655350:CKA655359 CTW655350:CTW655359 DDS655350:DDS655359 DNO655350:DNO655359 DXK655350:DXK655359 EHG655350:EHG655359 ERC655350:ERC655359 FAY655350:FAY655359 FKU655350:FKU655359 FUQ655350:FUQ655359 GEM655350:GEM655359 GOI655350:GOI655359 GYE655350:GYE655359 HIA655350:HIA655359 HRW655350:HRW655359 IBS655350:IBS655359 ILO655350:ILO655359 IVK655350:IVK655359 JFG655350:JFG655359 JPC655350:JPC655359 JYY655350:JYY655359 KIU655350:KIU655359 KSQ655350:KSQ655359 LCM655350:LCM655359 LMI655350:LMI655359 LWE655350:LWE655359 MGA655350:MGA655359 MPW655350:MPW655359 MZS655350:MZS655359 NJO655350:NJO655359 NTK655350:NTK655359 ODG655350:ODG655359 ONC655350:ONC655359 OWY655350:OWY655359 PGU655350:PGU655359 PQQ655350:PQQ655359 QAM655350:QAM655359 QKI655350:QKI655359 QUE655350:QUE655359 REA655350:REA655359 RNW655350:RNW655359 RXS655350:RXS655359 SHO655350:SHO655359 SRK655350:SRK655359 TBG655350:TBG655359 TLC655350:TLC655359 TUY655350:TUY655359 UEU655350:UEU655359 UOQ655350:UOQ655359 UYM655350:UYM655359 VII655350:VII655359 VSE655350:VSE655359 WCA655350:WCA655359 WLW655350:WLW655359 WVS655350:WVS655359 K720886:K720895 JG720886:JG720895 TC720886:TC720895 ACY720886:ACY720895 AMU720886:AMU720895 AWQ720886:AWQ720895 BGM720886:BGM720895 BQI720886:BQI720895 CAE720886:CAE720895 CKA720886:CKA720895 CTW720886:CTW720895 DDS720886:DDS720895 DNO720886:DNO720895 DXK720886:DXK720895 EHG720886:EHG720895 ERC720886:ERC720895 FAY720886:FAY720895 FKU720886:FKU720895 FUQ720886:FUQ720895 GEM720886:GEM720895 GOI720886:GOI720895 GYE720886:GYE720895 HIA720886:HIA720895 HRW720886:HRW720895 IBS720886:IBS720895 ILO720886:ILO720895 IVK720886:IVK720895 JFG720886:JFG720895 JPC720886:JPC720895 JYY720886:JYY720895 KIU720886:KIU720895 KSQ720886:KSQ720895 LCM720886:LCM720895 LMI720886:LMI720895 LWE720886:LWE720895 MGA720886:MGA720895 MPW720886:MPW720895 MZS720886:MZS720895 NJO720886:NJO720895 NTK720886:NTK720895 ODG720886:ODG720895 ONC720886:ONC720895 OWY720886:OWY720895 PGU720886:PGU720895 PQQ720886:PQQ720895 QAM720886:QAM720895 QKI720886:QKI720895 QUE720886:QUE720895 REA720886:REA720895 RNW720886:RNW720895 RXS720886:RXS720895 SHO720886:SHO720895 SRK720886:SRK720895 TBG720886:TBG720895 TLC720886:TLC720895 TUY720886:TUY720895 UEU720886:UEU720895 UOQ720886:UOQ720895 UYM720886:UYM720895 VII720886:VII720895 VSE720886:VSE720895 WCA720886:WCA720895 WLW720886:WLW720895 WVS720886:WVS720895 K786422:K786431 JG786422:JG786431 TC786422:TC786431 ACY786422:ACY786431 AMU786422:AMU786431 AWQ786422:AWQ786431 BGM786422:BGM786431 BQI786422:BQI786431 CAE786422:CAE786431 CKA786422:CKA786431 CTW786422:CTW786431 DDS786422:DDS786431 DNO786422:DNO786431 DXK786422:DXK786431 EHG786422:EHG786431 ERC786422:ERC786431 FAY786422:FAY786431 FKU786422:FKU786431 FUQ786422:FUQ786431 GEM786422:GEM786431 GOI786422:GOI786431 GYE786422:GYE786431 HIA786422:HIA786431 HRW786422:HRW786431 IBS786422:IBS786431 ILO786422:ILO786431 IVK786422:IVK786431 JFG786422:JFG786431 JPC786422:JPC786431 JYY786422:JYY786431 KIU786422:KIU786431 KSQ786422:KSQ786431 LCM786422:LCM786431 LMI786422:LMI786431 LWE786422:LWE786431 MGA786422:MGA786431 MPW786422:MPW786431 MZS786422:MZS786431 NJO786422:NJO786431 NTK786422:NTK786431 ODG786422:ODG786431 ONC786422:ONC786431 OWY786422:OWY786431 PGU786422:PGU786431 PQQ786422:PQQ786431 QAM786422:QAM786431 QKI786422:QKI786431 QUE786422:QUE786431 REA786422:REA786431 RNW786422:RNW786431 RXS786422:RXS786431 SHO786422:SHO786431 SRK786422:SRK786431 TBG786422:TBG786431 TLC786422:TLC786431 TUY786422:TUY786431 UEU786422:UEU786431 UOQ786422:UOQ786431 UYM786422:UYM786431 VII786422:VII786431 VSE786422:VSE786431 WCA786422:WCA786431 WLW786422:WLW786431 WVS786422:WVS786431 K851958:K851967 JG851958:JG851967 TC851958:TC851967 ACY851958:ACY851967 AMU851958:AMU851967 AWQ851958:AWQ851967 BGM851958:BGM851967 BQI851958:BQI851967 CAE851958:CAE851967 CKA851958:CKA851967 CTW851958:CTW851967 DDS851958:DDS851967 DNO851958:DNO851967 DXK851958:DXK851967 EHG851958:EHG851967 ERC851958:ERC851967 FAY851958:FAY851967 FKU851958:FKU851967 FUQ851958:FUQ851967 GEM851958:GEM851967 GOI851958:GOI851967 GYE851958:GYE851967 HIA851958:HIA851967 HRW851958:HRW851967 IBS851958:IBS851967 ILO851958:ILO851967 IVK851958:IVK851967 JFG851958:JFG851967 JPC851958:JPC851967 JYY851958:JYY851967 KIU851958:KIU851967 KSQ851958:KSQ851967 LCM851958:LCM851967 LMI851958:LMI851967 LWE851958:LWE851967 MGA851958:MGA851967 MPW851958:MPW851967 MZS851958:MZS851967 NJO851958:NJO851967 NTK851958:NTK851967 ODG851958:ODG851967 ONC851958:ONC851967 OWY851958:OWY851967 PGU851958:PGU851967 PQQ851958:PQQ851967 QAM851958:QAM851967 QKI851958:QKI851967 QUE851958:QUE851967 REA851958:REA851967 RNW851958:RNW851967 RXS851958:RXS851967 SHO851958:SHO851967 SRK851958:SRK851967 TBG851958:TBG851967 TLC851958:TLC851967 TUY851958:TUY851967 UEU851958:UEU851967 UOQ851958:UOQ851967 UYM851958:UYM851967 VII851958:VII851967 VSE851958:VSE851967 WCA851958:WCA851967 WLW851958:WLW851967 WVS851958:WVS851967 K917494:K917503 JG917494:JG917503 TC917494:TC917503 ACY917494:ACY917503 AMU917494:AMU917503 AWQ917494:AWQ917503 BGM917494:BGM917503 BQI917494:BQI917503 CAE917494:CAE917503 CKA917494:CKA917503 CTW917494:CTW917503 DDS917494:DDS917503 DNO917494:DNO917503 DXK917494:DXK917503 EHG917494:EHG917503 ERC917494:ERC917503 FAY917494:FAY917503 FKU917494:FKU917503 FUQ917494:FUQ917503 GEM917494:GEM917503 GOI917494:GOI917503 GYE917494:GYE917503 HIA917494:HIA917503 HRW917494:HRW917503 IBS917494:IBS917503 ILO917494:ILO917503 IVK917494:IVK917503 JFG917494:JFG917503 JPC917494:JPC917503 JYY917494:JYY917503 KIU917494:KIU917503 KSQ917494:KSQ917503 LCM917494:LCM917503 LMI917494:LMI917503 LWE917494:LWE917503 MGA917494:MGA917503 MPW917494:MPW917503 MZS917494:MZS917503 NJO917494:NJO917503 NTK917494:NTK917503 ODG917494:ODG917503 ONC917494:ONC917503 OWY917494:OWY917503 PGU917494:PGU917503 PQQ917494:PQQ917503 QAM917494:QAM917503 QKI917494:QKI917503 QUE917494:QUE917503 REA917494:REA917503 RNW917494:RNW917503 RXS917494:RXS917503 SHO917494:SHO917503 SRK917494:SRK917503 TBG917494:TBG917503 TLC917494:TLC917503 TUY917494:TUY917503 UEU917494:UEU917503 UOQ917494:UOQ917503 UYM917494:UYM917503 VII917494:VII917503 VSE917494:VSE917503 WCA917494:WCA917503 WLW917494:WLW917503 WVS917494:WVS917503 K983030:K983039 JG983030:JG983039 TC983030:TC983039 ACY983030:ACY983039 AMU983030:AMU983039 AWQ983030:AWQ983039 BGM983030:BGM983039 BQI983030:BQI983039 CAE983030:CAE983039 CKA983030:CKA983039 CTW983030:CTW983039 DDS983030:DDS983039 DNO983030:DNO983039 DXK983030:DXK983039 EHG983030:EHG983039 ERC983030:ERC983039 FAY983030:FAY983039 FKU983030:FKU983039 FUQ983030:FUQ983039 GEM983030:GEM983039 GOI983030:GOI983039 GYE983030:GYE983039 HIA983030:HIA983039 HRW983030:HRW983039 IBS983030:IBS983039 ILO983030:ILO983039 IVK983030:IVK983039 JFG983030:JFG983039 JPC983030:JPC983039 JYY983030:JYY983039 KIU983030:KIU983039 KSQ983030:KSQ983039 LCM983030:LCM983039 LMI983030:LMI983039 LWE983030:LWE983039 MGA983030:MGA983039 MPW983030:MPW983039 MZS983030:MZS983039 NJO983030:NJO983039 NTK983030:NTK983039 ODG983030:ODG983039 ONC983030:ONC983039 OWY983030:OWY983039 PGU983030:PGU983039 PQQ983030:PQQ983039 QAM983030:QAM983039 QKI983030:QKI983039 QUE983030:QUE983039 REA983030:REA983039 RNW983030:RNW983039 RXS983030:RXS983039 SHO983030:SHO983039 SRK983030:SRK983039 TBG983030:TBG983039 TLC983030:TLC983039 TUY983030:TUY983039 UEU983030:UEU983039 UOQ983030:UOQ983039 UYM983030:UYM983039 VII983030:VII983039 VSE983030:VSE983039 WCA983030:WCA983039 WLW983030:WLW983039 WVS983030:WVS983039 G65526:G65535 JC65526:JC65535 SY65526:SY65535 ACU65526:ACU65535 AMQ65526:AMQ65535 AWM65526:AWM65535 BGI65526:BGI65535 BQE65526:BQE65535 CAA65526:CAA65535 CJW65526:CJW65535 CTS65526:CTS65535 DDO65526:DDO65535 DNK65526:DNK65535 DXG65526:DXG65535 EHC65526:EHC65535 EQY65526:EQY65535 FAU65526:FAU65535 FKQ65526:FKQ65535 FUM65526:FUM65535 GEI65526:GEI65535 GOE65526:GOE65535 GYA65526:GYA65535 HHW65526:HHW65535 HRS65526:HRS65535 IBO65526:IBO65535 ILK65526:ILK65535 IVG65526:IVG65535 JFC65526:JFC65535 JOY65526:JOY65535 JYU65526:JYU65535 KIQ65526:KIQ65535 KSM65526:KSM65535 LCI65526:LCI65535 LME65526:LME65535 LWA65526:LWA65535 MFW65526:MFW65535 MPS65526:MPS65535 MZO65526:MZO65535 NJK65526:NJK65535 NTG65526:NTG65535 ODC65526:ODC65535 OMY65526:OMY65535 OWU65526:OWU65535 PGQ65526:PGQ65535 PQM65526:PQM65535 QAI65526:QAI65535 QKE65526:QKE65535 QUA65526:QUA65535 RDW65526:RDW65535 RNS65526:RNS65535 RXO65526:RXO65535 SHK65526:SHK65535 SRG65526:SRG65535 TBC65526:TBC65535 TKY65526:TKY65535 TUU65526:TUU65535 UEQ65526:UEQ65535 UOM65526:UOM65535 UYI65526:UYI65535 VIE65526:VIE65535 VSA65526:VSA65535 WBW65526:WBW65535 WLS65526:WLS65535 WVO65526:WVO65535 G131062:G131071 JC131062:JC131071 SY131062:SY131071 ACU131062:ACU131071 AMQ131062:AMQ131071 AWM131062:AWM131071 BGI131062:BGI131071 BQE131062:BQE131071 CAA131062:CAA131071 CJW131062:CJW131071 CTS131062:CTS131071 DDO131062:DDO131071 DNK131062:DNK131071 DXG131062:DXG131071 EHC131062:EHC131071 EQY131062:EQY131071 FAU131062:FAU131071 FKQ131062:FKQ131071 FUM131062:FUM131071 GEI131062:GEI131071 GOE131062:GOE131071 GYA131062:GYA131071 HHW131062:HHW131071 HRS131062:HRS131071 IBO131062:IBO131071 ILK131062:ILK131071 IVG131062:IVG131071 JFC131062:JFC131071 JOY131062:JOY131071 JYU131062:JYU131071 KIQ131062:KIQ131071 KSM131062:KSM131071 LCI131062:LCI131071 LME131062:LME131071 LWA131062:LWA131071 MFW131062:MFW131071 MPS131062:MPS131071 MZO131062:MZO131071 NJK131062:NJK131071 NTG131062:NTG131071 ODC131062:ODC131071 OMY131062:OMY131071 OWU131062:OWU131071 PGQ131062:PGQ131071 PQM131062:PQM131071 QAI131062:QAI131071 QKE131062:QKE131071 QUA131062:QUA131071 RDW131062:RDW131071 RNS131062:RNS131071 RXO131062:RXO131071 SHK131062:SHK131071 SRG131062:SRG131071 TBC131062:TBC131071 TKY131062:TKY131071 TUU131062:TUU131071 UEQ131062:UEQ131071 UOM131062:UOM131071 UYI131062:UYI131071 VIE131062:VIE131071 VSA131062:VSA131071 WBW131062:WBW131071 WLS131062:WLS131071 WVO131062:WVO131071 G196598:G196607 JC196598:JC196607 SY196598:SY196607 ACU196598:ACU196607 AMQ196598:AMQ196607 AWM196598:AWM196607 BGI196598:BGI196607 BQE196598:BQE196607 CAA196598:CAA196607 CJW196598:CJW196607 CTS196598:CTS196607 DDO196598:DDO196607 DNK196598:DNK196607 DXG196598:DXG196607 EHC196598:EHC196607 EQY196598:EQY196607 FAU196598:FAU196607 FKQ196598:FKQ196607 FUM196598:FUM196607 GEI196598:GEI196607 GOE196598:GOE196607 GYA196598:GYA196607 HHW196598:HHW196607 HRS196598:HRS196607 IBO196598:IBO196607 ILK196598:ILK196607 IVG196598:IVG196607 JFC196598:JFC196607 JOY196598:JOY196607 JYU196598:JYU196607 KIQ196598:KIQ196607 KSM196598:KSM196607 LCI196598:LCI196607 LME196598:LME196607 LWA196598:LWA196607 MFW196598:MFW196607 MPS196598:MPS196607 MZO196598:MZO196607 NJK196598:NJK196607 NTG196598:NTG196607 ODC196598:ODC196607 OMY196598:OMY196607 OWU196598:OWU196607 PGQ196598:PGQ196607 PQM196598:PQM196607 QAI196598:QAI196607 QKE196598:QKE196607 QUA196598:QUA196607 RDW196598:RDW196607 RNS196598:RNS196607 RXO196598:RXO196607 SHK196598:SHK196607 SRG196598:SRG196607 TBC196598:TBC196607 TKY196598:TKY196607 TUU196598:TUU196607 UEQ196598:UEQ196607 UOM196598:UOM196607 UYI196598:UYI196607 VIE196598:VIE196607 VSA196598:VSA196607 WBW196598:WBW196607 WLS196598:WLS196607 WVO196598:WVO196607 G262134:G262143 JC262134:JC262143 SY262134:SY262143 ACU262134:ACU262143 AMQ262134:AMQ262143 AWM262134:AWM262143 BGI262134:BGI262143 BQE262134:BQE262143 CAA262134:CAA262143 CJW262134:CJW262143 CTS262134:CTS262143 DDO262134:DDO262143 DNK262134:DNK262143 DXG262134:DXG262143 EHC262134:EHC262143 EQY262134:EQY262143 FAU262134:FAU262143 FKQ262134:FKQ262143 FUM262134:FUM262143 GEI262134:GEI262143 GOE262134:GOE262143 GYA262134:GYA262143 HHW262134:HHW262143 HRS262134:HRS262143 IBO262134:IBO262143 ILK262134:ILK262143 IVG262134:IVG262143 JFC262134:JFC262143 JOY262134:JOY262143 JYU262134:JYU262143 KIQ262134:KIQ262143 KSM262134:KSM262143 LCI262134:LCI262143 LME262134:LME262143 LWA262134:LWA262143 MFW262134:MFW262143 MPS262134:MPS262143 MZO262134:MZO262143 NJK262134:NJK262143 NTG262134:NTG262143 ODC262134:ODC262143 OMY262134:OMY262143 OWU262134:OWU262143 PGQ262134:PGQ262143 PQM262134:PQM262143 QAI262134:QAI262143 QKE262134:QKE262143 QUA262134:QUA262143 RDW262134:RDW262143 RNS262134:RNS262143 RXO262134:RXO262143 SHK262134:SHK262143 SRG262134:SRG262143 TBC262134:TBC262143 TKY262134:TKY262143 TUU262134:TUU262143 UEQ262134:UEQ262143 UOM262134:UOM262143 UYI262134:UYI262143 VIE262134:VIE262143 VSA262134:VSA262143 WBW262134:WBW262143 WLS262134:WLS262143 WVO262134:WVO262143 G327670:G327679 JC327670:JC327679 SY327670:SY327679 ACU327670:ACU327679 AMQ327670:AMQ327679 AWM327670:AWM327679 BGI327670:BGI327679 BQE327670:BQE327679 CAA327670:CAA327679 CJW327670:CJW327679 CTS327670:CTS327679 DDO327670:DDO327679 DNK327670:DNK327679 DXG327670:DXG327679 EHC327670:EHC327679 EQY327670:EQY327679 FAU327670:FAU327679 FKQ327670:FKQ327679 FUM327670:FUM327679 GEI327670:GEI327679 GOE327670:GOE327679 GYA327670:GYA327679 HHW327670:HHW327679 HRS327670:HRS327679 IBO327670:IBO327679 ILK327670:ILK327679 IVG327670:IVG327679 JFC327670:JFC327679 JOY327670:JOY327679 JYU327670:JYU327679 KIQ327670:KIQ327679 KSM327670:KSM327679 LCI327670:LCI327679 LME327670:LME327679 LWA327670:LWA327679 MFW327670:MFW327679 MPS327670:MPS327679 MZO327670:MZO327679 NJK327670:NJK327679 NTG327670:NTG327679 ODC327670:ODC327679 OMY327670:OMY327679 OWU327670:OWU327679 PGQ327670:PGQ327679 PQM327670:PQM327679 QAI327670:QAI327679 QKE327670:QKE327679 QUA327670:QUA327679 RDW327670:RDW327679 RNS327670:RNS327679 RXO327670:RXO327679 SHK327670:SHK327679 SRG327670:SRG327679 TBC327670:TBC327679 TKY327670:TKY327679 TUU327670:TUU327679 UEQ327670:UEQ327679 UOM327670:UOM327679 UYI327670:UYI327679 VIE327670:VIE327679 VSA327670:VSA327679 WBW327670:WBW327679 WLS327670:WLS327679 WVO327670:WVO327679 G393206:G393215 JC393206:JC393215 SY393206:SY393215 ACU393206:ACU393215 AMQ393206:AMQ393215 AWM393206:AWM393215 BGI393206:BGI393215 BQE393206:BQE393215 CAA393206:CAA393215 CJW393206:CJW393215 CTS393206:CTS393215 DDO393206:DDO393215 DNK393206:DNK393215 DXG393206:DXG393215 EHC393206:EHC393215 EQY393206:EQY393215 FAU393206:FAU393215 FKQ393206:FKQ393215 FUM393206:FUM393215 GEI393206:GEI393215 GOE393206:GOE393215 GYA393206:GYA393215 HHW393206:HHW393215 HRS393206:HRS393215 IBO393206:IBO393215 ILK393206:ILK393215 IVG393206:IVG393215 JFC393206:JFC393215 JOY393206:JOY393215 JYU393206:JYU393215 KIQ393206:KIQ393215 KSM393206:KSM393215 LCI393206:LCI393215 LME393206:LME393215 LWA393206:LWA393215 MFW393206:MFW393215 MPS393206:MPS393215 MZO393206:MZO393215 NJK393206:NJK393215 NTG393206:NTG393215 ODC393206:ODC393215 OMY393206:OMY393215 OWU393206:OWU393215 PGQ393206:PGQ393215 PQM393206:PQM393215 QAI393206:QAI393215 QKE393206:QKE393215 QUA393206:QUA393215 RDW393206:RDW393215 RNS393206:RNS393215 RXO393206:RXO393215 SHK393206:SHK393215 SRG393206:SRG393215 TBC393206:TBC393215 TKY393206:TKY393215 TUU393206:TUU393215 UEQ393206:UEQ393215 UOM393206:UOM393215 UYI393206:UYI393215 VIE393206:VIE393215 VSA393206:VSA393215 WBW393206:WBW393215 WLS393206:WLS393215 WVO393206:WVO393215 G458742:G458751 JC458742:JC458751 SY458742:SY458751 ACU458742:ACU458751 AMQ458742:AMQ458751 AWM458742:AWM458751 BGI458742:BGI458751 BQE458742:BQE458751 CAA458742:CAA458751 CJW458742:CJW458751 CTS458742:CTS458751 DDO458742:DDO458751 DNK458742:DNK458751 DXG458742:DXG458751 EHC458742:EHC458751 EQY458742:EQY458751 FAU458742:FAU458751 FKQ458742:FKQ458751 FUM458742:FUM458751 GEI458742:GEI458751 GOE458742:GOE458751 GYA458742:GYA458751 HHW458742:HHW458751 HRS458742:HRS458751 IBO458742:IBO458751 ILK458742:ILK458751 IVG458742:IVG458751 JFC458742:JFC458751 JOY458742:JOY458751 JYU458742:JYU458751 KIQ458742:KIQ458751 KSM458742:KSM458751 LCI458742:LCI458751 LME458742:LME458751 LWA458742:LWA458751 MFW458742:MFW458751 MPS458742:MPS458751 MZO458742:MZO458751 NJK458742:NJK458751 NTG458742:NTG458751 ODC458742:ODC458751 OMY458742:OMY458751 OWU458742:OWU458751 PGQ458742:PGQ458751 PQM458742:PQM458751 QAI458742:QAI458751 QKE458742:QKE458751 QUA458742:QUA458751 RDW458742:RDW458751 RNS458742:RNS458751 RXO458742:RXO458751 SHK458742:SHK458751 SRG458742:SRG458751 TBC458742:TBC458751 TKY458742:TKY458751 TUU458742:TUU458751 UEQ458742:UEQ458751 UOM458742:UOM458751 UYI458742:UYI458751 VIE458742:VIE458751 VSA458742:VSA458751 WBW458742:WBW458751 WLS458742:WLS458751 WVO458742:WVO458751 G524278:G524287 JC524278:JC524287 SY524278:SY524287 ACU524278:ACU524287 AMQ524278:AMQ524287 AWM524278:AWM524287 BGI524278:BGI524287 BQE524278:BQE524287 CAA524278:CAA524287 CJW524278:CJW524287 CTS524278:CTS524287 DDO524278:DDO524287 DNK524278:DNK524287 DXG524278:DXG524287 EHC524278:EHC524287 EQY524278:EQY524287 FAU524278:FAU524287 FKQ524278:FKQ524287 FUM524278:FUM524287 GEI524278:GEI524287 GOE524278:GOE524287 GYA524278:GYA524287 HHW524278:HHW524287 HRS524278:HRS524287 IBO524278:IBO524287 ILK524278:ILK524287 IVG524278:IVG524287 JFC524278:JFC524287 JOY524278:JOY524287 JYU524278:JYU524287 KIQ524278:KIQ524287 KSM524278:KSM524287 LCI524278:LCI524287 LME524278:LME524287 LWA524278:LWA524287 MFW524278:MFW524287 MPS524278:MPS524287 MZO524278:MZO524287 NJK524278:NJK524287 NTG524278:NTG524287 ODC524278:ODC524287 OMY524278:OMY524287 OWU524278:OWU524287 PGQ524278:PGQ524287 PQM524278:PQM524287 QAI524278:QAI524287 QKE524278:QKE524287 QUA524278:QUA524287 RDW524278:RDW524287 RNS524278:RNS524287 RXO524278:RXO524287 SHK524278:SHK524287 SRG524278:SRG524287 TBC524278:TBC524287 TKY524278:TKY524287 TUU524278:TUU524287 UEQ524278:UEQ524287 UOM524278:UOM524287 UYI524278:UYI524287 VIE524278:VIE524287 VSA524278:VSA524287 WBW524278:WBW524287 WLS524278:WLS524287 WVO524278:WVO524287 G589814:G589823 JC589814:JC589823 SY589814:SY589823 ACU589814:ACU589823 AMQ589814:AMQ589823 AWM589814:AWM589823 BGI589814:BGI589823 BQE589814:BQE589823 CAA589814:CAA589823 CJW589814:CJW589823 CTS589814:CTS589823 DDO589814:DDO589823 DNK589814:DNK589823 DXG589814:DXG589823 EHC589814:EHC589823 EQY589814:EQY589823 FAU589814:FAU589823 FKQ589814:FKQ589823 FUM589814:FUM589823 GEI589814:GEI589823 GOE589814:GOE589823 GYA589814:GYA589823 HHW589814:HHW589823 HRS589814:HRS589823 IBO589814:IBO589823 ILK589814:ILK589823 IVG589814:IVG589823 JFC589814:JFC589823 JOY589814:JOY589823 JYU589814:JYU589823 KIQ589814:KIQ589823 KSM589814:KSM589823 LCI589814:LCI589823 LME589814:LME589823 LWA589814:LWA589823 MFW589814:MFW589823 MPS589814:MPS589823 MZO589814:MZO589823 NJK589814:NJK589823 NTG589814:NTG589823 ODC589814:ODC589823 OMY589814:OMY589823 OWU589814:OWU589823 PGQ589814:PGQ589823 PQM589814:PQM589823 QAI589814:QAI589823 QKE589814:QKE589823 QUA589814:QUA589823 RDW589814:RDW589823 RNS589814:RNS589823 RXO589814:RXO589823 SHK589814:SHK589823 SRG589814:SRG589823 TBC589814:TBC589823 TKY589814:TKY589823 TUU589814:TUU589823 UEQ589814:UEQ589823 UOM589814:UOM589823 UYI589814:UYI589823 VIE589814:VIE589823 VSA589814:VSA589823 WBW589814:WBW589823 WLS589814:WLS589823 WVO589814:WVO589823 G655350:G655359 JC655350:JC655359 SY655350:SY655359 ACU655350:ACU655359 AMQ655350:AMQ655359 AWM655350:AWM655359 BGI655350:BGI655359 BQE655350:BQE655359 CAA655350:CAA655359 CJW655350:CJW655359 CTS655350:CTS655359 DDO655350:DDO655359 DNK655350:DNK655359 DXG655350:DXG655359 EHC655350:EHC655359 EQY655350:EQY655359 FAU655350:FAU655359 FKQ655350:FKQ655359 FUM655350:FUM655359 GEI655350:GEI655359 GOE655350:GOE655359 GYA655350:GYA655359 HHW655350:HHW655359 HRS655350:HRS655359 IBO655350:IBO655359 ILK655350:ILK655359 IVG655350:IVG655359 JFC655350:JFC655359 JOY655350:JOY655359 JYU655350:JYU655359 KIQ655350:KIQ655359 KSM655350:KSM655359 LCI655350:LCI655359 LME655350:LME655359 LWA655350:LWA655359 MFW655350:MFW655359 MPS655350:MPS655359 MZO655350:MZO655359 NJK655350:NJK655359 NTG655350:NTG655359 ODC655350:ODC655359 OMY655350:OMY655359 OWU655350:OWU655359 PGQ655350:PGQ655359 PQM655350:PQM655359 QAI655350:QAI655359 QKE655350:QKE655359 QUA655350:QUA655359 RDW655350:RDW655359 RNS655350:RNS655359 RXO655350:RXO655359 SHK655350:SHK655359 SRG655350:SRG655359 TBC655350:TBC655359 TKY655350:TKY655359 TUU655350:TUU655359 UEQ655350:UEQ655359 UOM655350:UOM655359 UYI655350:UYI655359 VIE655350:VIE655359 VSA655350:VSA655359 WBW655350:WBW655359 WLS655350:WLS655359 WVO655350:WVO655359 G720886:G720895 JC720886:JC720895 SY720886:SY720895 ACU720886:ACU720895 AMQ720886:AMQ720895 AWM720886:AWM720895 BGI720886:BGI720895 BQE720886:BQE720895 CAA720886:CAA720895 CJW720886:CJW720895 CTS720886:CTS720895 DDO720886:DDO720895 DNK720886:DNK720895 DXG720886:DXG720895 EHC720886:EHC720895 EQY720886:EQY720895 FAU720886:FAU720895 FKQ720886:FKQ720895 FUM720886:FUM720895 GEI720886:GEI720895 GOE720886:GOE720895 GYA720886:GYA720895 HHW720886:HHW720895 HRS720886:HRS720895 IBO720886:IBO720895 ILK720886:ILK720895 IVG720886:IVG720895 JFC720886:JFC720895 JOY720886:JOY720895 JYU720886:JYU720895 KIQ720886:KIQ720895 KSM720886:KSM720895 LCI720886:LCI720895 LME720886:LME720895 LWA720886:LWA720895 MFW720886:MFW720895 MPS720886:MPS720895 MZO720886:MZO720895 NJK720886:NJK720895 NTG720886:NTG720895 ODC720886:ODC720895 OMY720886:OMY720895 OWU720886:OWU720895 PGQ720886:PGQ720895 PQM720886:PQM720895 QAI720886:QAI720895 QKE720886:QKE720895 QUA720886:QUA720895 RDW720886:RDW720895 RNS720886:RNS720895 RXO720886:RXO720895 SHK720886:SHK720895 SRG720886:SRG720895 TBC720886:TBC720895 TKY720886:TKY720895 TUU720886:TUU720895 UEQ720886:UEQ720895 UOM720886:UOM720895 UYI720886:UYI720895 VIE720886:VIE720895 VSA720886:VSA720895 WBW720886:WBW720895 WLS720886:WLS720895 WVO720886:WVO720895 G786422:G786431 JC786422:JC786431 SY786422:SY786431 ACU786422:ACU786431 AMQ786422:AMQ786431 AWM786422:AWM786431 BGI786422:BGI786431 BQE786422:BQE786431 CAA786422:CAA786431 CJW786422:CJW786431 CTS786422:CTS786431 DDO786422:DDO786431 DNK786422:DNK786431 DXG786422:DXG786431 EHC786422:EHC786431 EQY786422:EQY786431 FAU786422:FAU786431 FKQ786422:FKQ786431 FUM786422:FUM786431 GEI786422:GEI786431 GOE786422:GOE786431 GYA786422:GYA786431 HHW786422:HHW786431 HRS786422:HRS786431 IBO786422:IBO786431 ILK786422:ILK786431 IVG786422:IVG786431 JFC786422:JFC786431 JOY786422:JOY786431 JYU786422:JYU786431 KIQ786422:KIQ786431 KSM786422:KSM786431 LCI786422:LCI786431 LME786422:LME786431 LWA786422:LWA786431 MFW786422:MFW786431 MPS786422:MPS786431 MZO786422:MZO786431 NJK786422:NJK786431 NTG786422:NTG786431 ODC786422:ODC786431 OMY786422:OMY786431 OWU786422:OWU786431 PGQ786422:PGQ786431 PQM786422:PQM786431 QAI786422:QAI786431 QKE786422:QKE786431 QUA786422:QUA786431 RDW786422:RDW786431 RNS786422:RNS786431 RXO786422:RXO786431 SHK786422:SHK786431 SRG786422:SRG786431 TBC786422:TBC786431 TKY786422:TKY786431 TUU786422:TUU786431 UEQ786422:UEQ786431 UOM786422:UOM786431 UYI786422:UYI786431 VIE786422:VIE786431 VSA786422:VSA786431 WBW786422:WBW786431 WLS786422:WLS786431 WVO786422:WVO786431 G851958:G851967 JC851958:JC851967 SY851958:SY851967 ACU851958:ACU851967 AMQ851958:AMQ851967 AWM851958:AWM851967 BGI851958:BGI851967 BQE851958:BQE851967 CAA851958:CAA851967 CJW851958:CJW851967 CTS851958:CTS851967 DDO851958:DDO851967 DNK851958:DNK851967 DXG851958:DXG851967 EHC851958:EHC851967 EQY851958:EQY851967 FAU851958:FAU851967 FKQ851958:FKQ851967 FUM851958:FUM851967 GEI851958:GEI851967 GOE851958:GOE851967 GYA851958:GYA851967 HHW851958:HHW851967 HRS851958:HRS851967 IBO851958:IBO851967 ILK851958:ILK851967 IVG851958:IVG851967 JFC851958:JFC851967 JOY851958:JOY851967 JYU851958:JYU851967 KIQ851958:KIQ851967 KSM851958:KSM851967 LCI851958:LCI851967 LME851958:LME851967 LWA851958:LWA851967 MFW851958:MFW851967 MPS851958:MPS851967 MZO851958:MZO851967 NJK851958:NJK851967 NTG851958:NTG851967 ODC851958:ODC851967 OMY851958:OMY851967 OWU851958:OWU851967 PGQ851958:PGQ851967 PQM851958:PQM851967 QAI851958:QAI851967 QKE851958:QKE851967 QUA851958:QUA851967 RDW851958:RDW851967 RNS851958:RNS851967 RXO851958:RXO851967 SHK851958:SHK851967 SRG851958:SRG851967 TBC851958:TBC851967 TKY851958:TKY851967 TUU851958:TUU851967 UEQ851958:UEQ851967 UOM851958:UOM851967 UYI851958:UYI851967 VIE851958:VIE851967 VSA851958:VSA851967 WBW851958:WBW851967 WLS851958:WLS851967 WVO851958:WVO851967 G917494:G917503 JC917494:JC917503 SY917494:SY917503 ACU917494:ACU917503 AMQ917494:AMQ917503 AWM917494:AWM917503 BGI917494:BGI917503 BQE917494:BQE917503 CAA917494:CAA917503 CJW917494:CJW917503 CTS917494:CTS917503 DDO917494:DDO917503 DNK917494:DNK917503 DXG917494:DXG917503 EHC917494:EHC917503 EQY917494:EQY917503 FAU917494:FAU917503 FKQ917494:FKQ917503 FUM917494:FUM917503 GEI917494:GEI917503 GOE917494:GOE917503 GYA917494:GYA917503 HHW917494:HHW917503 HRS917494:HRS917503 IBO917494:IBO917503 ILK917494:ILK917503 IVG917494:IVG917503 JFC917494:JFC917503 JOY917494:JOY917503 JYU917494:JYU917503 KIQ917494:KIQ917503 KSM917494:KSM917503 LCI917494:LCI917503 LME917494:LME917503 LWA917494:LWA917503 MFW917494:MFW917503 MPS917494:MPS917503 MZO917494:MZO917503 NJK917494:NJK917503 NTG917494:NTG917503 ODC917494:ODC917503 OMY917494:OMY917503 OWU917494:OWU917503 PGQ917494:PGQ917503 PQM917494:PQM917503 QAI917494:QAI917503 QKE917494:QKE917503 QUA917494:QUA917503 RDW917494:RDW917503 RNS917494:RNS917503 RXO917494:RXO917503 SHK917494:SHK917503 SRG917494:SRG917503 TBC917494:TBC917503 TKY917494:TKY917503 TUU917494:TUU917503 UEQ917494:UEQ917503 UOM917494:UOM917503 UYI917494:UYI917503 VIE917494:VIE917503 VSA917494:VSA917503 WBW917494:WBW917503 WLS917494:WLS917503 WVO917494:WVO917503 G983030:G983039 JC983030:JC983039 SY983030:SY983039 ACU983030:ACU983039 AMQ983030:AMQ983039 AWM983030:AWM983039 BGI983030:BGI983039 BQE983030:BQE983039 CAA983030:CAA983039 CJW983030:CJW983039 CTS983030:CTS983039 DDO983030:DDO983039 DNK983030:DNK983039 DXG983030:DXG983039 EHC983030:EHC983039 EQY983030:EQY983039 FAU983030:FAU983039 FKQ983030:FKQ983039 FUM983030:FUM983039 GEI983030:GEI983039 GOE983030:GOE983039 GYA983030:GYA983039 HHW983030:HHW983039 HRS983030:HRS983039 IBO983030:IBO983039 ILK983030:ILK983039 IVG983030:IVG983039 JFC983030:JFC983039 JOY983030:JOY983039 JYU983030:JYU983039 KIQ983030:KIQ983039 KSM983030:KSM983039 LCI983030:LCI983039 LME983030:LME983039 LWA983030:LWA983039 MFW983030:MFW983039 MPS983030:MPS983039 MZO983030:MZO983039 NJK983030:NJK983039 NTG983030:NTG983039 ODC983030:ODC983039 OMY983030:OMY983039 OWU983030:OWU983039 PGQ983030:PGQ983039 PQM983030:PQM983039 QAI983030:QAI983039 QKE983030:QKE983039 QUA983030:QUA983039 RDW983030:RDW983039 RNS983030:RNS983039 RXO983030:RXO983039 SHK983030:SHK983039 SRG983030:SRG983039 TBC983030:TBC983039 TKY983030:TKY983039 TUU983030:TUU983039 UEQ983030:UEQ983039 UOM983030:UOM983039 UYI983030:UYI983039 VIE983030:VIE983039 VSA983030:VSA983039 WBW983030:WBW983039 WLS983030:WLS983039 WVO983030:WVO983039 WLS11:WLS17 WBW11:WBW17 VSA11:VSA17 VIE11:VIE17 UYI11:UYI17 UOM11:UOM17 UEQ11:UEQ17 TUU11:TUU17 TKY11:TKY17 TBC11:TBC17 SRG11:SRG17 SHK11:SHK17 RXO11:RXO17 RNS11:RNS17 RDW11:RDW17 QUA11:QUA17 QKE11:QKE17 QAI11:QAI17 PQM11:PQM17 PGQ11:PGQ17 OWU11:OWU17 OMY11:OMY17 ODC11:ODC17 NTG11:NTG17 NJK11:NJK17 MZO11:MZO17 MPS11:MPS17 MFW11:MFW17 LWA11:LWA17 LME11:LME17 LCI11:LCI17 KSM11:KSM17 KIQ11:KIQ17 JYU11:JYU17 JOY11:JOY17 JFC11:JFC17 IVG11:IVG17 ILK11:ILK17 IBO11:IBO17 HRS11:HRS17 HHW11:HHW17 GYA11:GYA17 GOE11:GOE17 GEI11:GEI17 FUM11:FUM17 FKQ11:FKQ17 FAU11:FAU17 EQY11:EQY17 EHC11:EHC17 DXG11:DXG17 DNK11:DNK17 DDO11:DDO17 CTS11:CTS17 CJW11:CJW17 CAA11:CAA17 BQE11:BQE17 BGI11:BGI17 AWM11:AWM17 AMQ11:AMQ17 ACU11:ACU17 SY11:SY17 JC11:JC17 G11:G17 WVS11:WVS17 WLW11:WLW17 WCA11:WCA17 VSE11:VSE17 VII11:VII17 UYM11:UYM17 UOQ11:UOQ17 UEU11:UEU17 TUY11:TUY17 TLC11:TLC17 TBG11:TBG17 SRK11:SRK17 SHO11:SHO17 RXS11:RXS17 RNW11:RNW17 REA11:REA17 QUE11:QUE17 QKI11:QKI17 QAM11:QAM17 PQQ11:PQQ17 PGU11:PGU17 OWY11:OWY17 ONC11:ONC17 ODG11:ODG17 NTK11:NTK17 NJO11:NJO17 MZS11:MZS17 MPW11:MPW17 MGA11:MGA17 LWE11:LWE17 LMI11:LMI17 LCM11:LCM17 KSQ11:KSQ17 KIU11:KIU17 JYY11:JYY17 JPC11:JPC17 JFG11:JFG17 IVK11:IVK17 ILO11:ILO17 IBS11:IBS17 HRW11:HRW17 HIA11:HIA17 GYE11:GYE17 GOI11:GOI17 GEM11:GEM17 FUQ11:FUQ17 FKU11:FKU17 FAY11:FAY17 ERC11:ERC17 EHG11:EHG17 DXK11:DXK17 DNO11:DNO17 DDS11:DDS17 CTW11:CTW17 CKA11:CKA17 CAE11:CAE17 BQI11:BQI17 BGM11:BGM17 AWQ11:AWQ17 AMU11:AMU17 ACY11:ACY17 TC11:TC17 JG11:JG17 K11:K17 WVO11:WVO17" xr:uid="{0CAC92D4-EB93-4F14-9C44-EE4AEE74E014}">
      <formula1>"Pass,Fail,NA"</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C290A-D5E3-4FDF-9F8B-2ADB7392A5A1}">
  <dimension ref="A1:P18"/>
  <sheetViews>
    <sheetView workbookViewId="0">
      <selection activeCell="B10" sqref="B10:D10"/>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COUNTBLANK(G11:G18)</f>
        <v>8</v>
      </c>
      <c r="H2" s="3"/>
      <c r="K2" s="4">
        <f>COUNTBLANK(K11:K18)</f>
        <v>8</v>
      </c>
      <c r="L2" s="3"/>
    </row>
    <row r="3" spans="1:16" ht="16.5">
      <c r="A3" s="142" t="s">
        <v>29</v>
      </c>
      <c r="B3" s="142"/>
      <c r="C3" s="142"/>
      <c r="D3" s="142"/>
      <c r="F3" s="143" t="s">
        <v>30</v>
      </c>
      <c r="G3" s="143"/>
      <c r="H3" s="143"/>
      <c r="J3" s="143" t="s">
        <v>31</v>
      </c>
      <c r="K3" s="143"/>
      <c r="L3" s="143"/>
    </row>
    <row r="4" spans="1:16" ht="16.5">
      <c r="A4" s="59" t="s">
        <v>32</v>
      </c>
      <c r="B4" s="59"/>
      <c r="C4" s="60" t="s">
        <v>565</v>
      </c>
      <c r="D4" s="60"/>
      <c r="E4" s="61"/>
      <c r="F4" s="139" t="str">
        <f>"TRẠNG THÁI:" &amp; CHAR(10) &amp; " " &amp; IF(G6=G8,"KHÔNG ÁP DỤNG",IF(G5&gt;0,"FAIL",IF(G4+G6=G8,"PASS","CHƯA HOÀN THÀNH -" &amp; CHAR(10) &amp; "XEM LẠI TRẠNG THÁI TỪNG CASE!")))</f>
        <v>TRẠNG THÁI:
 CHƯA HOÀN THÀNH -
XEM LẠI TRẠNG THÁI TỪNG CASE!</v>
      </c>
      <c r="G4" s="62">
        <f>COUNTIF(G10:G18,"Pass")</f>
        <v>0</v>
      </c>
      <c r="H4" s="63" t="s">
        <v>12</v>
      </c>
      <c r="I4" s="61"/>
      <c r="J4" s="139" t="str">
        <f>"TRẠNG THÁI:" &amp; CHAR(10) &amp; " " &amp; IF(K6=K8,"KHÔNG ÁP DỤNG",IF(K5&gt;0,"FAIL",IF(K4+K6=K8,"PASS","CHƯA HOÀN THÀNH -" &amp; CHAR(10) &amp; "XEM LẠI TRẠNG THÁI TỪNG CASE!")))</f>
        <v>TRẠNG THÁI:
 CHƯA HOÀN THÀNH -
XEM LẠI TRẠNG THÁI TỪNG CASE!</v>
      </c>
      <c r="K4" s="62">
        <f>COUNTIF(K10:K18,"Pass")</f>
        <v>0</v>
      </c>
      <c r="L4" s="63" t="s">
        <v>12</v>
      </c>
      <c r="M4" s="61"/>
      <c r="N4" s="61"/>
      <c r="O4" s="58"/>
      <c r="P4" s="58"/>
    </row>
    <row r="5" spans="1:16" ht="36.5" customHeight="1">
      <c r="A5" s="59" t="s">
        <v>33</v>
      </c>
      <c r="B5" s="59"/>
      <c r="C5" s="141" t="s">
        <v>566</v>
      </c>
      <c r="D5" s="141"/>
      <c r="E5" s="65"/>
      <c r="F5" s="140"/>
      <c r="G5" s="66">
        <f>COUNTIF(G10:G18,"Fail")</f>
        <v>0</v>
      </c>
      <c r="H5" s="63" t="s">
        <v>13</v>
      </c>
      <c r="I5" s="65"/>
      <c r="J5" s="140"/>
      <c r="K5" s="66">
        <f>COUNTIF(K10:K18,"Fail")</f>
        <v>0</v>
      </c>
      <c r="L5" s="63" t="s">
        <v>13</v>
      </c>
      <c r="M5" s="67"/>
      <c r="N5" s="61"/>
      <c r="O5" s="58"/>
      <c r="P5" s="58"/>
    </row>
    <row r="6" spans="1:16" ht="16.5">
      <c r="A6" s="68" t="s">
        <v>34</v>
      </c>
      <c r="B6" s="68"/>
      <c r="C6" s="141" t="s">
        <v>163</v>
      </c>
      <c r="D6" s="141"/>
      <c r="E6" s="65"/>
      <c r="F6" s="140"/>
      <c r="G6" s="66">
        <f>COUNTIF(G10:G18,"NA")</f>
        <v>0</v>
      </c>
      <c r="H6" s="63" t="s">
        <v>14</v>
      </c>
      <c r="I6" s="65"/>
      <c r="J6" s="140"/>
      <c r="K6" s="66">
        <f>COUNTIF(K10:K18,"NA")</f>
        <v>0</v>
      </c>
      <c r="L6" s="63" t="s">
        <v>14</v>
      </c>
      <c r="M6" s="67"/>
      <c r="N6" s="61"/>
      <c r="O6" s="58"/>
      <c r="P6" s="58"/>
    </row>
    <row r="7" spans="1:16" ht="16.5">
      <c r="A7" s="68" t="s">
        <v>46</v>
      </c>
      <c r="B7" s="68"/>
      <c r="C7" s="141"/>
      <c r="D7" s="141"/>
      <c r="E7" s="65"/>
      <c r="F7" s="140"/>
      <c r="G7" s="66">
        <f>COUNTA(G10:G18)</f>
        <v>0</v>
      </c>
      <c r="H7" s="63" t="s">
        <v>35</v>
      </c>
      <c r="I7" s="65"/>
      <c r="J7" s="140"/>
      <c r="K7" s="66">
        <f>COUNTA(K10:K18)</f>
        <v>0</v>
      </c>
      <c r="L7" s="63" t="s">
        <v>36</v>
      </c>
      <c r="M7" s="67"/>
      <c r="N7" s="61"/>
      <c r="O7" s="58"/>
      <c r="P7" s="58"/>
    </row>
    <row r="8" spans="1:16" ht="16.5">
      <c r="A8" s="68" t="s">
        <v>530</v>
      </c>
      <c r="B8" s="109"/>
      <c r="C8" s="69"/>
      <c r="D8" s="69"/>
      <c r="E8" s="70"/>
      <c r="F8" s="69"/>
      <c r="G8" s="66">
        <f>COUNTA($A11:$A18)</f>
        <v>7</v>
      </c>
      <c r="H8" s="63" t="s">
        <v>37</v>
      </c>
      <c r="I8" s="70"/>
      <c r="J8" s="69"/>
      <c r="K8" s="66">
        <f>COUNTA($A11:$A18)</f>
        <v>7</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1" t="s">
        <v>565</v>
      </c>
      <c r="C10" s="131"/>
      <c r="D10" s="132"/>
      <c r="E10" s="75"/>
      <c r="F10" s="76"/>
      <c r="G10" s="77"/>
      <c r="H10" s="78"/>
      <c r="I10" s="75"/>
      <c r="J10" s="79"/>
      <c r="K10" s="79"/>
      <c r="L10" s="80"/>
      <c r="M10" s="81"/>
      <c r="N10" s="81"/>
      <c r="O10" s="74"/>
      <c r="P10" s="74"/>
    </row>
    <row r="11" spans="1:16" ht="99">
      <c r="A11" s="82" t="s">
        <v>570</v>
      </c>
      <c r="B11" s="83" t="s">
        <v>569</v>
      </c>
      <c r="C11" s="83" t="s">
        <v>568</v>
      </c>
      <c r="D11" s="83" t="s">
        <v>567</v>
      </c>
      <c r="E11" s="64"/>
      <c r="F11" s="83"/>
      <c r="G11" s="84"/>
      <c r="H11" s="83"/>
      <c r="I11" s="85"/>
      <c r="J11" s="83"/>
      <c r="K11" s="84"/>
      <c r="L11" s="83"/>
      <c r="M11" s="86"/>
      <c r="N11" s="86"/>
      <c r="O11" s="74"/>
      <c r="P11" s="74"/>
    </row>
    <row r="12" spans="1:16" ht="33">
      <c r="A12" s="82" t="s">
        <v>589</v>
      </c>
      <c r="B12" s="83" t="s">
        <v>586</v>
      </c>
      <c r="C12" s="83" t="s">
        <v>587</v>
      </c>
      <c r="D12" s="83" t="s">
        <v>588</v>
      </c>
      <c r="E12" s="64"/>
      <c r="F12" s="83"/>
      <c r="G12" s="84"/>
      <c r="H12" s="83"/>
      <c r="I12" s="85"/>
      <c r="J12" s="83"/>
      <c r="K12" s="84"/>
      <c r="L12" s="83"/>
      <c r="M12" s="86"/>
      <c r="N12" s="86"/>
      <c r="O12" s="74"/>
      <c r="P12" s="74"/>
    </row>
    <row r="13" spans="1:16" s="100" customFormat="1" ht="82.5">
      <c r="A13" s="82" t="s">
        <v>590</v>
      </c>
      <c r="B13" s="83" t="s">
        <v>571</v>
      </c>
      <c r="C13" s="83" t="s">
        <v>572</v>
      </c>
      <c r="D13" s="83" t="s">
        <v>578</v>
      </c>
      <c r="E13" s="64"/>
      <c r="F13" s="83"/>
      <c r="G13" s="84"/>
      <c r="H13" s="83"/>
      <c r="I13" s="85"/>
      <c r="J13" s="83"/>
      <c r="K13" s="84"/>
      <c r="L13" s="83"/>
      <c r="M13" s="85"/>
      <c r="N13" s="85"/>
    </row>
    <row r="14" spans="1:16" s="100" customFormat="1" ht="82.5">
      <c r="A14" s="82" t="s">
        <v>591</v>
      </c>
      <c r="B14" s="83" t="s">
        <v>573</v>
      </c>
      <c r="C14" s="83" t="s">
        <v>574</v>
      </c>
      <c r="D14" s="83" t="s">
        <v>575</v>
      </c>
      <c r="E14" s="64"/>
      <c r="F14" s="83"/>
      <c r="G14" s="84"/>
      <c r="H14" s="83"/>
      <c r="I14" s="85"/>
      <c r="J14" s="83"/>
      <c r="K14" s="84"/>
      <c r="L14" s="83"/>
      <c r="M14" s="85"/>
      <c r="N14" s="85"/>
    </row>
    <row r="15" spans="1:16" s="100" customFormat="1" ht="99">
      <c r="A15" s="82" t="s">
        <v>592</v>
      </c>
      <c r="B15" s="83" t="s">
        <v>576</v>
      </c>
      <c r="C15" s="83" t="s">
        <v>577</v>
      </c>
      <c r="D15" s="83" t="s">
        <v>579</v>
      </c>
      <c r="E15" s="64"/>
      <c r="F15" s="83"/>
      <c r="G15" s="84"/>
      <c r="H15" s="83"/>
      <c r="I15" s="85"/>
      <c r="J15" s="83"/>
      <c r="K15" s="84"/>
      <c r="L15" s="83"/>
      <c r="M15" s="85"/>
      <c r="N15" s="85"/>
    </row>
    <row r="16" spans="1:16" s="100" customFormat="1" ht="49.5">
      <c r="A16" s="82" t="s">
        <v>593</v>
      </c>
      <c r="B16" s="83" t="s">
        <v>580</v>
      </c>
      <c r="C16" s="83" t="s">
        <v>581</v>
      </c>
      <c r="D16" s="83" t="s">
        <v>582</v>
      </c>
      <c r="E16" s="64"/>
      <c r="F16" s="83"/>
      <c r="G16" s="84"/>
      <c r="H16" s="83"/>
      <c r="I16" s="85"/>
      <c r="J16" s="83"/>
      <c r="K16" s="84"/>
      <c r="L16" s="83"/>
      <c r="M16" s="85"/>
      <c r="N16" s="85"/>
    </row>
    <row r="17" spans="1:16" ht="49.5">
      <c r="A17" s="82" t="s">
        <v>594</v>
      </c>
      <c r="B17" s="110" t="s">
        <v>583</v>
      </c>
      <c r="C17" s="83" t="s">
        <v>584</v>
      </c>
      <c r="D17" s="111" t="s">
        <v>585</v>
      </c>
      <c r="E17" s="64"/>
      <c r="F17" s="112"/>
      <c r="G17" s="113"/>
      <c r="H17" s="111"/>
      <c r="I17" s="85"/>
      <c r="J17" s="83"/>
      <c r="K17" s="84"/>
      <c r="L17" s="83"/>
      <c r="M17" s="86"/>
      <c r="N17" s="86"/>
      <c r="O17" s="74"/>
      <c r="P17" s="74"/>
    </row>
    <row r="18" spans="1:16" ht="16.5">
      <c r="A18" s="82"/>
      <c r="B18" s="110"/>
      <c r="C18" s="110"/>
      <c r="D18" s="111"/>
      <c r="E18" s="64"/>
      <c r="F18" s="112"/>
      <c r="G18" s="113"/>
      <c r="H18" s="111"/>
      <c r="I18" s="85"/>
      <c r="J18" s="83"/>
      <c r="K18" s="84"/>
      <c r="L18" s="83"/>
      <c r="M18" s="86"/>
      <c r="N18" s="86"/>
      <c r="O18" s="74"/>
      <c r="P18" s="74"/>
    </row>
  </sheetData>
  <mergeCells count="9">
    <mergeCell ref="B10:D10"/>
    <mergeCell ref="A3:D3"/>
    <mergeCell ref="F3:H3"/>
    <mergeCell ref="J3:L3"/>
    <mergeCell ref="F4:F7"/>
    <mergeCell ref="J4:J7"/>
    <mergeCell ref="C5:D5"/>
    <mergeCell ref="C6:D6"/>
    <mergeCell ref="C7:D7"/>
  </mergeCells>
  <phoneticPr fontId="25" type="noConversion"/>
  <conditionalFormatting sqref="B16">
    <cfRule type="expression" dxfId="74" priority="28" stopIfTrue="1">
      <formula>#REF!="NA"</formula>
    </cfRule>
  </conditionalFormatting>
  <conditionalFormatting sqref="B16:B17 D11:D17">
    <cfRule type="expression" dxfId="73" priority="30" stopIfTrue="1">
      <formula>#REF!="Pass"</formula>
    </cfRule>
  </conditionalFormatting>
  <conditionalFormatting sqref="B11:C12 B13:D15 J10:J18 F11:F18 H11:H18 L11:L18">
    <cfRule type="expression" dxfId="72" priority="51" stopIfTrue="1">
      <formula>#REF!="Pass"</formula>
    </cfRule>
  </conditionalFormatting>
  <conditionalFormatting sqref="B18:C18 B17">
    <cfRule type="expression" dxfId="71" priority="39" stopIfTrue="1">
      <formula>#REF!="NA"</formula>
    </cfRule>
  </conditionalFormatting>
  <conditionalFormatting sqref="C16:C17">
    <cfRule type="expression" dxfId="70" priority="1" stopIfTrue="1">
      <formula>#REF!="Pass"</formula>
    </cfRule>
    <cfRule type="expression" dxfId="69" priority="2" stopIfTrue="1">
      <formula>#REF!="NA"</formula>
    </cfRule>
    <cfRule type="expression" dxfId="68" priority="3" stopIfTrue="1">
      <formula>#REF!="Pass"</formula>
    </cfRule>
    <cfRule type="expression" dxfId="67" priority="4" stopIfTrue="1">
      <formula>#REF!="NA"</formula>
    </cfRule>
  </conditionalFormatting>
  <conditionalFormatting sqref="C11:D12">
    <cfRule type="expression" dxfId="66" priority="49" stopIfTrue="1">
      <formula>#REF!="Pass"</formula>
    </cfRule>
    <cfRule type="expression" dxfId="65" priority="50" stopIfTrue="1">
      <formula>#REF!="NA"</formula>
    </cfRule>
  </conditionalFormatting>
  <conditionalFormatting sqref="C18:D18 D17">
    <cfRule type="expression" dxfId="64" priority="37" stopIfTrue="1">
      <formula>#REF!="NA"</formula>
    </cfRule>
  </conditionalFormatting>
  <conditionalFormatting sqref="C18:D18">
    <cfRule type="expression" dxfId="63" priority="36" stopIfTrue="1">
      <formula>#REF!="Pass"</formula>
    </cfRule>
  </conditionalFormatting>
  <conditionalFormatting sqref="D11:D15">
    <cfRule type="expression" dxfId="62" priority="48" stopIfTrue="1">
      <formula>#REF!="NA"</formula>
    </cfRule>
  </conditionalFormatting>
  <conditionalFormatting sqref="D16:D18">
    <cfRule type="expression" dxfId="61" priority="26" stopIfTrue="1">
      <formula>#REF!="NA"</formula>
    </cfRule>
  </conditionalFormatting>
  <conditionalFormatting sqref="D17 B18:D18">
    <cfRule type="expression" dxfId="60" priority="38" stopIfTrue="1">
      <formula>#REF!="Pass"</formula>
    </cfRule>
  </conditionalFormatting>
  <conditionalFormatting sqref="E10:E18 I11:I18 M11:N18">
    <cfRule type="expression" dxfId="59" priority="31" stopIfTrue="1">
      <formula>#REF!="Pass"</formula>
    </cfRule>
  </conditionalFormatting>
  <conditionalFormatting sqref="G10">
    <cfRule type="expression" dxfId="58" priority="41" stopIfTrue="1">
      <formula>#REF!="Pass"</formula>
    </cfRule>
    <cfRule type="expression" dxfId="57" priority="42" stopIfTrue="1">
      <formula>#REF!="NA"</formula>
    </cfRule>
    <cfRule type="expression" dxfId="56" priority="43" stopIfTrue="1">
      <formula>#REF!="Pass"</formula>
    </cfRule>
    <cfRule type="expression" dxfId="55" priority="44" stopIfTrue="1">
      <formula>#REF!="NA"</formula>
    </cfRule>
  </conditionalFormatting>
  <conditionalFormatting sqref="G11:G18 K11:K18">
    <cfRule type="cellIs" dxfId="54" priority="46" stopIfTrue="1" operator="equal">
      <formula>"Fail"</formula>
    </cfRule>
    <cfRule type="cellIs" dxfId="53" priority="47" stopIfTrue="1" operator="equal">
      <formula>"Pass"</formula>
    </cfRule>
  </conditionalFormatting>
  <conditionalFormatting sqref="H10:I10">
    <cfRule type="expression" dxfId="52" priority="45" stopIfTrue="1">
      <formula>#REF!="Pass"</formula>
    </cfRule>
  </conditionalFormatting>
  <conditionalFormatting sqref="J10:J12">
    <cfRule type="expression" dxfId="51" priority="34" stopIfTrue="1">
      <formula>#REF!="Pass"</formula>
    </cfRule>
    <cfRule type="expression" dxfId="50" priority="35" stopIfTrue="1">
      <formula>#REF!="NA"</formula>
    </cfRule>
  </conditionalFormatting>
  <conditionalFormatting sqref="J10:J18 B11:C12 F11:F18 H11:H18 L11:L18 B13:D15">
    <cfRule type="expression" dxfId="49" priority="52" stopIfTrue="1">
      <formula>#REF!="NA"</formula>
    </cfRule>
  </conditionalFormatting>
  <conditionalFormatting sqref="J17:J18">
    <cfRule type="expression" dxfId="48" priority="32" stopIfTrue="1">
      <formula>#REF!="Pass"</formula>
    </cfRule>
    <cfRule type="expression" dxfId="47" priority="33" stopIfTrue="1">
      <formula>#REF!="NA"</formula>
    </cfRule>
  </conditionalFormatting>
  <conditionalFormatting sqref="L10:N10">
    <cfRule type="expression" dxfId="46" priority="40" stopIfTrue="1">
      <formula>#REF!="Pass"</formula>
    </cfRule>
  </conditionalFormatting>
  <dataValidations count="1">
    <dataValidation type="list" allowBlank="1" showInputMessage="1" showErrorMessage="1" sqref="K65521:K65530 JG65521:JG65530 TC65521:TC65530 ACY65521:ACY65530 AMU65521:AMU65530 AWQ65521:AWQ65530 BGM65521:BGM65530 BQI65521:BQI65530 CAE65521:CAE65530 CKA65521:CKA65530 CTW65521:CTW65530 DDS65521:DDS65530 DNO65521:DNO65530 DXK65521:DXK65530 EHG65521:EHG65530 ERC65521:ERC65530 FAY65521:FAY65530 FKU65521:FKU65530 FUQ65521:FUQ65530 GEM65521:GEM65530 GOI65521:GOI65530 GYE65521:GYE65530 HIA65521:HIA65530 HRW65521:HRW65530 IBS65521:IBS65530 ILO65521:ILO65530 IVK65521:IVK65530 JFG65521:JFG65530 JPC65521:JPC65530 JYY65521:JYY65530 KIU65521:KIU65530 KSQ65521:KSQ65530 LCM65521:LCM65530 LMI65521:LMI65530 LWE65521:LWE65530 MGA65521:MGA65530 MPW65521:MPW65530 MZS65521:MZS65530 NJO65521:NJO65530 NTK65521:NTK65530 ODG65521:ODG65530 ONC65521:ONC65530 OWY65521:OWY65530 PGU65521:PGU65530 PQQ65521:PQQ65530 QAM65521:QAM65530 QKI65521:QKI65530 QUE65521:QUE65530 REA65521:REA65530 RNW65521:RNW65530 RXS65521:RXS65530 SHO65521:SHO65530 SRK65521:SRK65530 TBG65521:TBG65530 TLC65521:TLC65530 TUY65521:TUY65530 UEU65521:UEU65530 UOQ65521:UOQ65530 UYM65521:UYM65530 VII65521:VII65530 VSE65521:VSE65530 WCA65521:WCA65530 WLW65521:WLW65530 WVS65521:WVS65530 K131057:K131066 JG131057:JG131066 TC131057:TC131066 ACY131057:ACY131066 AMU131057:AMU131066 AWQ131057:AWQ131066 BGM131057:BGM131066 BQI131057:BQI131066 CAE131057:CAE131066 CKA131057:CKA131066 CTW131057:CTW131066 DDS131057:DDS131066 DNO131057:DNO131066 DXK131057:DXK131066 EHG131057:EHG131066 ERC131057:ERC131066 FAY131057:FAY131066 FKU131057:FKU131066 FUQ131057:FUQ131066 GEM131057:GEM131066 GOI131057:GOI131066 GYE131057:GYE131066 HIA131057:HIA131066 HRW131057:HRW131066 IBS131057:IBS131066 ILO131057:ILO131066 IVK131057:IVK131066 JFG131057:JFG131066 JPC131057:JPC131066 JYY131057:JYY131066 KIU131057:KIU131066 KSQ131057:KSQ131066 LCM131057:LCM131066 LMI131057:LMI131066 LWE131057:LWE131066 MGA131057:MGA131066 MPW131057:MPW131066 MZS131057:MZS131066 NJO131057:NJO131066 NTK131057:NTK131066 ODG131057:ODG131066 ONC131057:ONC131066 OWY131057:OWY131066 PGU131057:PGU131066 PQQ131057:PQQ131066 QAM131057:QAM131066 QKI131057:QKI131066 QUE131057:QUE131066 REA131057:REA131066 RNW131057:RNW131066 RXS131057:RXS131066 SHO131057:SHO131066 SRK131057:SRK131066 TBG131057:TBG131066 TLC131057:TLC131066 TUY131057:TUY131066 UEU131057:UEU131066 UOQ131057:UOQ131066 UYM131057:UYM131066 VII131057:VII131066 VSE131057:VSE131066 WCA131057:WCA131066 WLW131057:WLW131066 WVS131057:WVS131066 K196593:K196602 JG196593:JG196602 TC196593:TC196602 ACY196593:ACY196602 AMU196593:AMU196602 AWQ196593:AWQ196602 BGM196593:BGM196602 BQI196593:BQI196602 CAE196593:CAE196602 CKA196593:CKA196602 CTW196593:CTW196602 DDS196593:DDS196602 DNO196593:DNO196602 DXK196593:DXK196602 EHG196593:EHG196602 ERC196593:ERC196602 FAY196593:FAY196602 FKU196593:FKU196602 FUQ196593:FUQ196602 GEM196593:GEM196602 GOI196593:GOI196602 GYE196593:GYE196602 HIA196593:HIA196602 HRW196593:HRW196602 IBS196593:IBS196602 ILO196593:ILO196602 IVK196593:IVK196602 JFG196593:JFG196602 JPC196593:JPC196602 JYY196593:JYY196602 KIU196593:KIU196602 KSQ196593:KSQ196602 LCM196593:LCM196602 LMI196593:LMI196602 LWE196593:LWE196602 MGA196593:MGA196602 MPW196593:MPW196602 MZS196593:MZS196602 NJO196593:NJO196602 NTK196593:NTK196602 ODG196593:ODG196602 ONC196593:ONC196602 OWY196593:OWY196602 PGU196593:PGU196602 PQQ196593:PQQ196602 QAM196593:QAM196602 QKI196593:QKI196602 QUE196593:QUE196602 REA196593:REA196602 RNW196593:RNW196602 RXS196593:RXS196602 SHO196593:SHO196602 SRK196593:SRK196602 TBG196593:TBG196602 TLC196593:TLC196602 TUY196593:TUY196602 UEU196593:UEU196602 UOQ196593:UOQ196602 UYM196593:UYM196602 VII196593:VII196602 VSE196593:VSE196602 WCA196593:WCA196602 WLW196593:WLW196602 WVS196593:WVS196602 K262129:K262138 JG262129:JG262138 TC262129:TC262138 ACY262129:ACY262138 AMU262129:AMU262138 AWQ262129:AWQ262138 BGM262129:BGM262138 BQI262129:BQI262138 CAE262129:CAE262138 CKA262129:CKA262138 CTW262129:CTW262138 DDS262129:DDS262138 DNO262129:DNO262138 DXK262129:DXK262138 EHG262129:EHG262138 ERC262129:ERC262138 FAY262129:FAY262138 FKU262129:FKU262138 FUQ262129:FUQ262138 GEM262129:GEM262138 GOI262129:GOI262138 GYE262129:GYE262138 HIA262129:HIA262138 HRW262129:HRW262138 IBS262129:IBS262138 ILO262129:ILO262138 IVK262129:IVK262138 JFG262129:JFG262138 JPC262129:JPC262138 JYY262129:JYY262138 KIU262129:KIU262138 KSQ262129:KSQ262138 LCM262129:LCM262138 LMI262129:LMI262138 LWE262129:LWE262138 MGA262129:MGA262138 MPW262129:MPW262138 MZS262129:MZS262138 NJO262129:NJO262138 NTK262129:NTK262138 ODG262129:ODG262138 ONC262129:ONC262138 OWY262129:OWY262138 PGU262129:PGU262138 PQQ262129:PQQ262138 QAM262129:QAM262138 QKI262129:QKI262138 QUE262129:QUE262138 REA262129:REA262138 RNW262129:RNW262138 RXS262129:RXS262138 SHO262129:SHO262138 SRK262129:SRK262138 TBG262129:TBG262138 TLC262129:TLC262138 TUY262129:TUY262138 UEU262129:UEU262138 UOQ262129:UOQ262138 UYM262129:UYM262138 VII262129:VII262138 VSE262129:VSE262138 WCA262129:WCA262138 WLW262129:WLW262138 WVS262129:WVS262138 K327665:K327674 JG327665:JG327674 TC327665:TC327674 ACY327665:ACY327674 AMU327665:AMU327674 AWQ327665:AWQ327674 BGM327665:BGM327674 BQI327665:BQI327674 CAE327665:CAE327674 CKA327665:CKA327674 CTW327665:CTW327674 DDS327665:DDS327674 DNO327665:DNO327674 DXK327665:DXK327674 EHG327665:EHG327674 ERC327665:ERC327674 FAY327665:FAY327674 FKU327665:FKU327674 FUQ327665:FUQ327674 GEM327665:GEM327674 GOI327665:GOI327674 GYE327665:GYE327674 HIA327665:HIA327674 HRW327665:HRW327674 IBS327665:IBS327674 ILO327665:ILO327674 IVK327665:IVK327674 JFG327665:JFG327674 JPC327665:JPC327674 JYY327665:JYY327674 KIU327665:KIU327674 KSQ327665:KSQ327674 LCM327665:LCM327674 LMI327665:LMI327674 LWE327665:LWE327674 MGA327665:MGA327674 MPW327665:MPW327674 MZS327665:MZS327674 NJO327665:NJO327674 NTK327665:NTK327674 ODG327665:ODG327674 ONC327665:ONC327674 OWY327665:OWY327674 PGU327665:PGU327674 PQQ327665:PQQ327674 QAM327665:QAM327674 QKI327665:QKI327674 QUE327665:QUE327674 REA327665:REA327674 RNW327665:RNW327674 RXS327665:RXS327674 SHO327665:SHO327674 SRK327665:SRK327674 TBG327665:TBG327674 TLC327665:TLC327674 TUY327665:TUY327674 UEU327665:UEU327674 UOQ327665:UOQ327674 UYM327665:UYM327674 VII327665:VII327674 VSE327665:VSE327674 WCA327665:WCA327674 WLW327665:WLW327674 WVS327665:WVS327674 K393201:K393210 JG393201:JG393210 TC393201:TC393210 ACY393201:ACY393210 AMU393201:AMU393210 AWQ393201:AWQ393210 BGM393201:BGM393210 BQI393201:BQI393210 CAE393201:CAE393210 CKA393201:CKA393210 CTW393201:CTW393210 DDS393201:DDS393210 DNO393201:DNO393210 DXK393201:DXK393210 EHG393201:EHG393210 ERC393201:ERC393210 FAY393201:FAY393210 FKU393201:FKU393210 FUQ393201:FUQ393210 GEM393201:GEM393210 GOI393201:GOI393210 GYE393201:GYE393210 HIA393201:HIA393210 HRW393201:HRW393210 IBS393201:IBS393210 ILO393201:ILO393210 IVK393201:IVK393210 JFG393201:JFG393210 JPC393201:JPC393210 JYY393201:JYY393210 KIU393201:KIU393210 KSQ393201:KSQ393210 LCM393201:LCM393210 LMI393201:LMI393210 LWE393201:LWE393210 MGA393201:MGA393210 MPW393201:MPW393210 MZS393201:MZS393210 NJO393201:NJO393210 NTK393201:NTK393210 ODG393201:ODG393210 ONC393201:ONC393210 OWY393201:OWY393210 PGU393201:PGU393210 PQQ393201:PQQ393210 QAM393201:QAM393210 QKI393201:QKI393210 QUE393201:QUE393210 REA393201:REA393210 RNW393201:RNW393210 RXS393201:RXS393210 SHO393201:SHO393210 SRK393201:SRK393210 TBG393201:TBG393210 TLC393201:TLC393210 TUY393201:TUY393210 UEU393201:UEU393210 UOQ393201:UOQ393210 UYM393201:UYM393210 VII393201:VII393210 VSE393201:VSE393210 WCA393201:WCA393210 WLW393201:WLW393210 WVS393201:WVS393210 K458737:K458746 JG458737:JG458746 TC458737:TC458746 ACY458737:ACY458746 AMU458737:AMU458746 AWQ458737:AWQ458746 BGM458737:BGM458746 BQI458737:BQI458746 CAE458737:CAE458746 CKA458737:CKA458746 CTW458737:CTW458746 DDS458737:DDS458746 DNO458737:DNO458746 DXK458737:DXK458746 EHG458737:EHG458746 ERC458737:ERC458746 FAY458737:FAY458746 FKU458737:FKU458746 FUQ458737:FUQ458746 GEM458737:GEM458746 GOI458737:GOI458746 GYE458737:GYE458746 HIA458737:HIA458746 HRW458737:HRW458746 IBS458737:IBS458746 ILO458737:ILO458746 IVK458737:IVK458746 JFG458737:JFG458746 JPC458737:JPC458746 JYY458737:JYY458746 KIU458737:KIU458746 KSQ458737:KSQ458746 LCM458737:LCM458746 LMI458737:LMI458746 LWE458737:LWE458746 MGA458737:MGA458746 MPW458737:MPW458746 MZS458737:MZS458746 NJO458737:NJO458746 NTK458737:NTK458746 ODG458737:ODG458746 ONC458737:ONC458746 OWY458737:OWY458746 PGU458737:PGU458746 PQQ458737:PQQ458746 QAM458737:QAM458746 QKI458737:QKI458746 QUE458737:QUE458746 REA458737:REA458746 RNW458737:RNW458746 RXS458737:RXS458746 SHO458737:SHO458746 SRK458737:SRK458746 TBG458737:TBG458746 TLC458737:TLC458746 TUY458737:TUY458746 UEU458737:UEU458746 UOQ458737:UOQ458746 UYM458737:UYM458746 VII458737:VII458746 VSE458737:VSE458746 WCA458737:WCA458746 WLW458737:WLW458746 WVS458737:WVS458746 K524273:K524282 JG524273:JG524282 TC524273:TC524282 ACY524273:ACY524282 AMU524273:AMU524282 AWQ524273:AWQ524282 BGM524273:BGM524282 BQI524273:BQI524282 CAE524273:CAE524282 CKA524273:CKA524282 CTW524273:CTW524282 DDS524273:DDS524282 DNO524273:DNO524282 DXK524273:DXK524282 EHG524273:EHG524282 ERC524273:ERC524282 FAY524273:FAY524282 FKU524273:FKU524282 FUQ524273:FUQ524282 GEM524273:GEM524282 GOI524273:GOI524282 GYE524273:GYE524282 HIA524273:HIA524282 HRW524273:HRW524282 IBS524273:IBS524282 ILO524273:ILO524282 IVK524273:IVK524282 JFG524273:JFG524282 JPC524273:JPC524282 JYY524273:JYY524282 KIU524273:KIU524282 KSQ524273:KSQ524282 LCM524273:LCM524282 LMI524273:LMI524282 LWE524273:LWE524282 MGA524273:MGA524282 MPW524273:MPW524282 MZS524273:MZS524282 NJO524273:NJO524282 NTK524273:NTK524282 ODG524273:ODG524282 ONC524273:ONC524282 OWY524273:OWY524282 PGU524273:PGU524282 PQQ524273:PQQ524282 QAM524273:QAM524282 QKI524273:QKI524282 QUE524273:QUE524282 REA524273:REA524282 RNW524273:RNW524282 RXS524273:RXS524282 SHO524273:SHO524282 SRK524273:SRK524282 TBG524273:TBG524282 TLC524273:TLC524282 TUY524273:TUY524282 UEU524273:UEU524282 UOQ524273:UOQ524282 UYM524273:UYM524282 VII524273:VII524282 VSE524273:VSE524282 WCA524273:WCA524282 WLW524273:WLW524282 WVS524273:WVS524282 K589809:K589818 JG589809:JG589818 TC589809:TC589818 ACY589809:ACY589818 AMU589809:AMU589818 AWQ589809:AWQ589818 BGM589809:BGM589818 BQI589809:BQI589818 CAE589809:CAE589818 CKA589809:CKA589818 CTW589809:CTW589818 DDS589809:DDS589818 DNO589809:DNO589818 DXK589809:DXK589818 EHG589809:EHG589818 ERC589809:ERC589818 FAY589809:FAY589818 FKU589809:FKU589818 FUQ589809:FUQ589818 GEM589809:GEM589818 GOI589809:GOI589818 GYE589809:GYE589818 HIA589809:HIA589818 HRW589809:HRW589818 IBS589809:IBS589818 ILO589809:ILO589818 IVK589809:IVK589818 JFG589809:JFG589818 JPC589809:JPC589818 JYY589809:JYY589818 KIU589809:KIU589818 KSQ589809:KSQ589818 LCM589809:LCM589818 LMI589809:LMI589818 LWE589809:LWE589818 MGA589809:MGA589818 MPW589809:MPW589818 MZS589809:MZS589818 NJO589809:NJO589818 NTK589809:NTK589818 ODG589809:ODG589818 ONC589809:ONC589818 OWY589809:OWY589818 PGU589809:PGU589818 PQQ589809:PQQ589818 QAM589809:QAM589818 QKI589809:QKI589818 QUE589809:QUE589818 REA589809:REA589818 RNW589809:RNW589818 RXS589809:RXS589818 SHO589809:SHO589818 SRK589809:SRK589818 TBG589809:TBG589818 TLC589809:TLC589818 TUY589809:TUY589818 UEU589809:UEU589818 UOQ589809:UOQ589818 UYM589809:UYM589818 VII589809:VII589818 VSE589809:VSE589818 WCA589809:WCA589818 WLW589809:WLW589818 WVS589809:WVS589818 K655345:K655354 JG655345:JG655354 TC655345:TC655354 ACY655345:ACY655354 AMU655345:AMU655354 AWQ655345:AWQ655354 BGM655345:BGM655354 BQI655345:BQI655354 CAE655345:CAE655354 CKA655345:CKA655354 CTW655345:CTW655354 DDS655345:DDS655354 DNO655345:DNO655354 DXK655345:DXK655354 EHG655345:EHG655354 ERC655345:ERC655354 FAY655345:FAY655354 FKU655345:FKU655354 FUQ655345:FUQ655354 GEM655345:GEM655354 GOI655345:GOI655354 GYE655345:GYE655354 HIA655345:HIA655354 HRW655345:HRW655354 IBS655345:IBS655354 ILO655345:ILO655354 IVK655345:IVK655354 JFG655345:JFG655354 JPC655345:JPC655354 JYY655345:JYY655354 KIU655345:KIU655354 KSQ655345:KSQ655354 LCM655345:LCM655354 LMI655345:LMI655354 LWE655345:LWE655354 MGA655345:MGA655354 MPW655345:MPW655354 MZS655345:MZS655354 NJO655345:NJO655354 NTK655345:NTK655354 ODG655345:ODG655354 ONC655345:ONC655354 OWY655345:OWY655354 PGU655345:PGU655354 PQQ655345:PQQ655354 QAM655345:QAM655354 QKI655345:QKI655354 QUE655345:QUE655354 REA655345:REA655354 RNW655345:RNW655354 RXS655345:RXS655354 SHO655345:SHO655354 SRK655345:SRK655354 TBG655345:TBG655354 TLC655345:TLC655354 TUY655345:TUY655354 UEU655345:UEU655354 UOQ655345:UOQ655354 UYM655345:UYM655354 VII655345:VII655354 VSE655345:VSE655354 WCA655345:WCA655354 WLW655345:WLW655354 WVS655345:WVS655354 K720881:K720890 JG720881:JG720890 TC720881:TC720890 ACY720881:ACY720890 AMU720881:AMU720890 AWQ720881:AWQ720890 BGM720881:BGM720890 BQI720881:BQI720890 CAE720881:CAE720890 CKA720881:CKA720890 CTW720881:CTW720890 DDS720881:DDS720890 DNO720881:DNO720890 DXK720881:DXK720890 EHG720881:EHG720890 ERC720881:ERC720890 FAY720881:FAY720890 FKU720881:FKU720890 FUQ720881:FUQ720890 GEM720881:GEM720890 GOI720881:GOI720890 GYE720881:GYE720890 HIA720881:HIA720890 HRW720881:HRW720890 IBS720881:IBS720890 ILO720881:ILO720890 IVK720881:IVK720890 JFG720881:JFG720890 JPC720881:JPC720890 JYY720881:JYY720890 KIU720881:KIU720890 KSQ720881:KSQ720890 LCM720881:LCM720890 LMI720881:LMI720890 LWE720881:LWE720890 MGA720881:MGA720890 MPW720881:MPW720890 MZS720881:MZS720890 NJO720881:NJO720890 NTK720881:NTK720890 ODG720881:ODG720890 ONC720881:ONC720890 OWY720881:OWY720890 PGU720881:PGU720890 PQQ720881:PQQ720890 QAM720881:QAM720890 QKI720881:QKI720890 QUE720881:QUE720890 REA720881:REA720890 RNW720881:RNW720890 RXS720881:RXS720890 SHO720881:SHO720890 SRK720881:SRK720890 TBG720881:TBG720890 TLC720881:TLC720890 TUY720881:TUY720890 UEU720881:UEU720890 UOQ720881:UOQ720890 UYM720881:UYM720890 VII720881:VII720890 VSE720881:VSE720890 WCA720881:WCA720890 WLW720881:WLW720890 WVS720881:WVS720890 K786417:K786426 JG786417:JG786426 TC786417:TC786426 ACY786417:ACY786426 AMU786417:AMU786426 AWQ786417:AWQ786426 BGM786417:BGM786426 BQI786417:BQI786426 CAE786417:CAE786426 CKA786417:CKA786426 CTW786417:CTW786426 DDS786417:DDS786426 DNO786417:DNO786426 DXK786417:DXK786426 EHG786417:EHG786426 ERC786417:ERC786426 FAY786417:FAY786426 FKU786417:FKU786426 FUQ786417:FUQ786426 GEM786417:GEM786426 GOI786417:GOI786426 GYE786417:GYE786426 HIA786417:HIA786426 HRW786417:HRW786426 IBS786417:IBS786426 ILO786417:ILO786426 IVK786417:IVK786426 JFG786417:JFG786426 JPC786417:JPC786426 JYY786417:JYY786426 KIU786417:KIU786426 KSQ786417:KSQ786426 LCM786417:LCM786426 LMI786417:LMI786426 LWE786417:LWE786426 MGA786417:MGA786426 MPW786417:MPW786426 MZS786417:MZS786426 NJO786417:NJO786426 NTK786417:NTK786426 ODG786417:ODG786426 ONC786417:ONC786426 OWY786417:OWY786426 PGU786417:PGU786426 PQQ786417:PQQ786426 QAM786417:QAM786426 QKI786417:QKI786426 QUE786417:QUE786426 REA786417:REA786426 RNW786417:RNW786426 RXS786417:RXS786426 SHO786417:SHO786426 SRK786417:SRK786426 TBG786417:TBG786426 TLC786417:TLC786426 TUY786417:TUY786426 UEU786417:UEU786426 UOQ786417:UOQ786426 UYM786417:UYM786426 VII786417:VII786426 VSE786417:VSE786426 WCA786417:WCA786426 WLW786417:WLW786426 WVS786417:WVS786426 K851953:K851962 JG851953:JG851962 TC851953:TC851962 ACY851953:ACY851962 AMU851953:AMU851962 AWQ851953:AWQ851962 BGM851953:BGM851962 BQI851953:BQI851962 CAE851953:CAE851962 CKA851953:CKA851962 CTW851953:CTW851962 DDS851953:DDS851962 DNO851953:DNO851962 DXK851953:DXK851962 EHG851953:EHG851962 ERC851953:ERC851962 FAY851953:FAY851962 FKU851953:FKU851962 FUQ851953:FUQ851962 GEM851953:GEM851962 GOI851953:GOI851962 GYE851953:GYE851962 HIA851953:HIA851962 HRW851953:HRW851962 IBS851953:IBS851962 ILO851953:ILO851962 IVK851953:IVK851962 JFG851953:JFG851962 JPC851953:JPC851962 JYY851953:JYY851962 KIU851953:KIU851962 KSQ851953:KSQ851962 LCM851953:LCM851962 LMI851953:LMI851962 LWE851953:LWE851962 MGA851953:MGA851962 MPW851953:MPW851962 MZS851953:MZS851962 NJO851953:NJO851962 NTK851953:NTK851962 ODG851953:ODG851962 ONC851953:ONC851962 OWY851953:OWY851962 PGU851953:PGU851962 PQQ851953:PQQ851962 QAM851953:QAM851962 QKI851953:QKI851962 QUE851953:QUE851962 REA851953:REA851962 RNW851953:RNW851962 RXS851953:RXS851962 SHO851953:SHO851962 SRK851953:SRK851962 TBG851953:TBG851962 TLC851953:TLC851962 TUY851953:TUY851962 UEU851953:UEU851962 UOQ851953:UOQ851962 UYM851953:UYM851962 VII851953:VII851962 VSE851953:VSE851962 WCA851953:WCA851962 WLW851953:WLW851962 WVS851953:WVS851962 K917489:K917498 JG917489:JG917498 TC917489:TC917498 ACY917489:ACY917498 AMU917489:AMU917498 AWQ917489:AWQ917498 BGM917489:BGM917498 BQI917489:BQI917498 CAE917489:CAE917498 CKA917489:CKA917498 CTW917489:CTW917498 DDS917489:DDS917498 DNO917489:DNO917498 DXK917489:DXK917498 EHG917489:EHG917498 ERC917489:ERC917498 FAY917489:FAY917498 FKU917489:FKU917498 FUQ917489:FUQ917498 GEM917489:GEM917498 GOI917489:GOI917498 GYE917489:GYE917498 HIA917489:HIA917498 HRW917489:HRW917498 IBS917489:IBS917498 ILO917489:ILO917498 IVK917489:IVK917498 JFG917489:JFG917498 JPC917489:JPC917498 JYY917489:JYY917498 KIU917489:KIU917498 KSQ917489:KSQ917498 LCM917489:LCM917498 LMI917489:LMI917498 LWE917489:LWE917498 MGA917489:MGA917498 MPW917489:MPW917498 MZS917489:MZS917498 NJO917489:NJO917498 NTK917489:NTK917498 ODG917489:ODG917498 ONC917489:ONC917498 OWY917489:OWY917498 PGU917489:PGU917498 PQQ917489:PQQ917498 QAM917489:QAM917498 QKI917489:QKI917498 QUE917489:QUE917498 REA917489:REA917498 RNW917489:RNW917498 RXS917489:RXS917498 SHO917489:SHO917498 SRK917489:SRK917498 TBG917489:TBG917498 TLC917489:TLC917498 TUY917489:TUY917498 UEU917489:UEU917498 UOQ917489:UOQ917498 UYM917489:UYM917498 VII917489:VII917498 VSE917489:VSE917498 WCA917489:WCA917498 WLW917489:WLW917498 WVS917489:WVS917498 K983025:K983034 JG983025:JG983034 TC983025:TC983034 ACY983025:ACY983034 AMU983025:AMU983034 AWQ983025:AWQ983034 BGM983025:BGM983034 BQI983025:BQI983034 CAE983025:CAE983034 CKA983025:CKA983034 CTW983025:CTW983034 DDS983025:DDS983034 DNO983025:DNO983034 DXK983025:DXK983034 EHG983025:EHG983034 ERC983025:ERC983034 FAY983025:FAY983034 FKU983025:FKU983034 FUQ983025:FUQ983034 GEM983025:GEM983034 GOI983025:GOI983034 GYE983025:GYE983034 HIA983025:HIA983034 HRW983025:HRW983034 IBS983025:IBS983034 ILO983025:ILO983034 IVK983025:IVK983034 JFG983025:JFG983034 JPC983025:JPC983034 JYY983025:JYY983034 KIU983025:KIU983034 KSQ983025:KSQ983034 LCM983025:LCM983034 LMI983025:LMI983034 LWE983025:LWE983034 MGA983025:MGA983034 MPW983025:MPW983034 MZS983025:MZS983034 NJO983025:NJO983034 NTK983025:NTK983034 ODG983025:ODG983034 ONC983025:ONC983034 OWY983025:OWY983034 PGU983025:PGU983034 PQQ983025:PQQ983034 QAM983025:QAM983034 QKI983025:QKI983034 QUE983025:QUE983034 REA983025:REA983034 RNW983025:RNW983034 RXS983025:RXS983034 SHO983025:SHO983034 SRK983025:SRK983034 TBG983025:TBG983034 TLC983025:TLC983034 TUY983025:TUY983034 UEU983025:UEU983034 UOQ983025:UOQ983034 UYM983025:UYM983034 VII983025:VII983034 VSE983025:VSE983034 WCA983025:WCA983034 WLW983025:WLW983034 WVS983025:WVS983034 G65521:G65530 JC65521:JC65530 SY65521:SY65530 ACU65521:ACU65530 AMQ65521:AMQ65530 AWM65521:AWM65530 BGI65521:BGI65530 BQE65521:BQE65530 CAA65521:CAA65530 CJW65521:CJW65530 CTS65521:CTS65530 DDO65521:DDO65530 DNK65521:DNK65530 DXG65521:DXG65530 EHC65521:EHC65530 EQY65521:EQY65530 FAU65521:FAU65530 FKQ65521:FKQ65530 FUM65521:FUM65530 GEI65521:GEI65530 GOE65521:GOE65530 GYA65521:GYA65530 HHW65521:HHW65530 HRS65521:HRS65530 IBO65521:IBO65530 ILK65521:ILK65530 IVG65521:IVG65530 JFC65521:JFC65530 JOY65521:JOY65530 JYU65521:JYU65530 KIQ65521:KIQ65530 KSM65521:KSM65530 LCI65521:LCI65530 LME65521:LME65530 LWA65521:LWA65530 MFW65521:MFW65530 MPS65521:MPS65530 MZO65521:MZO65530 NJK65521:NJK65530 NTG65521:NTG65530 ODC65521:ODC65530 OMY65521:OMY65530 OWU65521:OWU65530 PGQ65521:PGQ65530 PQM65521:PQM65530 QAI65521:QAI65530 QKE65521:QKE65530 QUA65521:QUA65530 RDW65521:RDW65530 RNS65521:RNS65530 RXO65521:RXO65530 SHK65521:SHK65530 SRG65521:SRG65530 TBC65521:TBC65530 TKY65521:TKY65530 TUU65521:TUU65530 UEQ65521:UEQ65530 UOM65521:UOM65530 UYI65521:UYI65530 VIE65521:VIE65530 VSA65521:VSA65530 WBW65521:WBW65530 WLS65521:WLS65530 WVO65521:WVO65530 G131057:G131066 JC131057:JC131066 SY131057:SY131066 ACU131057:ACU131066 AMQ131057:AMQ131066 AWM131057:AWM131066 BGI131057:BGI131066 BQE131057:BQE131066 CAA131057:CAA131066 CJW131057:CJW131066 CTS131057:CTS131066 DDO131057:DDO131066 DNK131057:DNK131066 DXG131057:DXG131066 EHC131057:EHC131066 EQY131057:EQY131066 FAU131057:FAU131066 FKQ131057:FKQ131066 FUM131057:FUM131066 GEI131057:GEI131066 GOE131057:GOE131066 GYA131057:GYA131066 HHW131057:HHW131066 HRS131057:HRS131066 IBO131057:IBO131066 ILK131057:ILK131066 IVG131057:IVG131066 JFC131057:JFC131066 JOY131057:JOY131066 JYU131057:JYU131066 KIQ131057:KIQ131066 KSM131057:KSM131066 LCI131057:LCI131066 LME131057:LME131066 LWA131057:LWA131066 MFW131057:MFW131066 MPS131057:MPS131066 MZO131057:MZO131066 NJK131057:NJK131066 NTG131057:NTG131066 ODC131057:ODC131066 OMY131057:OMY131066 OWU131057:OWU131066 PGQ131057:PGQ131066 PQM131057:PQM131066 QAI131057:QAI131066 QKE131057:QKE131066 QUA131057:QUA131066 RDW131057:RDW131066 RNS131057:RNS131066 RXO131057:RXO131066 SHK131057:SHK131066 SRG131057:SRG131066 TBC131057:TBC131066 TKY131057:TKY131066 TUU131057:TUU131066 UEQ131057:UEQ131066 UOM131057:UOM131066 UYI131057:UYI131066 VIE131057:VIE131066 VSA131057:VSA131066 WBW131057:WBW131066 WLS131057:WLS131066 WVO131057:WVO131066 G196593:G196602 JC196593:JC196602 SY196593:SY196602 ACU196593:ACU196602 AMQ196593:AMQ196602 AWM196593:AWM196602 BGI196593:BGI196602 BQE196593:BQE196602 CAA196593:CAA196602 CJW196593:CJW196602 CTS196593:CTS196602 DDO196593:DDO196602 DNK196593:DNK196602 DXG196593:DXG196602 EHC196593:EHC196602 EQY196593:EQY196602 FAU196593:FAU196602 FKQ196593:FKQ196602 FUM196593:FUM196602 GEI196593:GEI196602 GOE196593:GOE196602 GYA196593:GYA196602 HHW196593:HHW196602 HRS196593:HRS196602 IBO196593:IBO196602 ILK196593:ILK196602 IVG196593:IVG196602 JFC196593:JFC196602 JOY196593:JOY196602 JYU196593:JYU196602 KIQ196593:KIQ196602 KSM196593:KSM196602 LCI196593:LCI196602 LME196593:LME196602 LWA196593:LWA196602 MFW196593:MFW196602 MPS196593:MPS196602 MZO196593:MZO196602 NJK196593:NJK196602 NTG196593:NTG196602 ODC196593:ODC196602 OMY196593:OMY196602 OWU196593:OWU196602 PGQ196593:PGQ196602 PQM196593:PQM196602 QAI196593:QAI196602 QKE196593:QKE196602 QUA196593:QUA196602 RDW196593:RDW196602 RNS196593:RNS196602 RXO196593:RXO196602 SHK196593:SHK196602 SRG196593:SRG196602 TBC196593:TBC196602 TKY196593:TKY196602 TUU196593:TUU196602 UEQ196593:UEQ196602 UOM196593:UOM196602 UYI196593:UYI196602 VIE196593:VIE196602 VSA196593:VSA196602 WBW196593:WBW196602 WLS196593:WLS196602 WVO196593:WVO196602 G262129:G262138 JC262129:JC262138 SY262129:SY262138 ACU262129:ACU262138 AMQ262129:AMQ262138 AWM262129:AWM262138 BGI262129:BGI262138 BQE262129:BQE262138 CAA262129:CAA262138 CJW262129:CJW262138 CTS262129:CTS262138 DDO262129:DDO262138 DNK262129:DNK262138 DXG262129:DXG262138 EHC262129:EHC262138 EQY262129:EQY262138 FAU262129:FAU262138 FKQ262129:FKQ262138 FUM262129:FUM262138 GEI262129:GEI262138 GOE262129:GOE262138 GYA262129:GYA262138 HHW262129:HHW262138 HRS262129:HRS262138 IBO262129:IBO262138 ILK262129:ILK262138 IVG262129:IVG262138 JFC262129:JFC262138 JOY262129:JOY262138 JYU262129:JYU262138 KIQ262129:KIQ262138 KSM262129:KSM262138 LCI262129:LCI262138 LME262129:LME262138 LWA262129:LWA262138 MFW262129:MFW262138 MPS262129:MPS262138 MZO262129:MZO262138 NJK262129:NJK262138 NTG262129:NTG262138 ODC262129:ODC262138 OMY262129:OMY262138 OWU262129:OWU262138 PGQ262129:PGQ262138 PQM262129:PQM262138 QAI262129:QAI262138 QKE262129:QKE262138 QUA262129:QUA262138 RDW262129:RDW262138 RNS262129:RNS262138 RXO262129:RXO262138 SHK262129:SHK262138 SRG262129:SRG262138 TBC262129:TBC262138 TKY262129:TKY262138 TUU262129:TUU262138 UEQ262129:UEQ262138 UOM262129:UOM262138 UYI262129:UYI262138 VIE262129:VIE262138 VSA262129:VSA262138 WBW262129:WBW262138 WLS262129:WLS262138 WVO262129:WVO262138 G327665:G327674 JC327665:JC327674 SY327665:SY327674 ACU327665:ACU327674 AMQ327665:AMQ327674 AWM327665:AWM327674 BGI327665:BGI327674 BQE327665:BQE327674 CAA327665:CAA327674 CJW327665:CJW327674 CTS327665:CTS327674 DDO327665:DDO327674 DNK327665:DNK327674 DXG327665:DXG327674 EHC327665:EHC327674 EQY327665:EQY327674 FAU327665:FAU327674 FKQ327665:FKQ327674 FUM327665:FUM327674 GEI327665:GEI327674 GOE327665:GOE327674 GYA327665:GYA327674 HHW327665:HHW327674 HRS327665:HRS327674 IBO327665:IBO327674 ILK327665:ILK327674 IVG327665:IVG327674 JFC327665:JFC327674 JOY327665:JOY327674 JYU327665:JYU327674 KIQ327665:KIQ327674 KSM327665:KSM327674 LCI327665:LCI327674 LME327665:LME327674 LWA327665:LWA327674 MFW327665:MFW327674 MPS327665:MPS327674 MZO327665:MZO327674 NJK327665:NJK327674 NTG327665:NTG327674 ODC327665:ODC327674 OMY327665:OMY327674 OWU327665:OWU327674 PGQ327665:PGQ327674 PQM327665:PQM327674 QAI327665:QAI327674 QKE327665:QKE327674 QUA327665:QUA327674 RDW327665:RDW327674 RNS327665:RNS327674 RXO327665:RXO327674 SHK327665:SHK327674 SRG327665:SRG327674 TBC327665:TBC327674 TKY327665:TKY327674 TUU327665:TUU327674 UEQ327665:UEQ327674 UOM327665:UOM327674 UYI327665:UYI327674 VIE327665:VIE327674 VSA327665:VSA327674 WBW327665:WBW327674 WLS327665:WLS327674 WVO327665:WVO327674 G393201:G393210 JC393201:JC393210 SY393201:SY393210 ACU393201:ACU393210 AMQ393201:AMQ393210 AWM393201:AWM393210 BGI393201:BGI393210 BQE393201:BQE393210 CAA393201:CAA393210 CJW393201:CJW393210 CTS393201:CTS393210 DDO393201:DDO393210 DNK393201:DNK393210 DXG393201:DXG393210 EHC393201:EHC393210 EQY393201:EQY393210 FAU393201:FAU393210 FKQ393201:FKQ393210 FUM393201:FUM393210 GEI393201:GEI393210 GOE393201:GOE393210 GYA393201:GYA393210 HHW393201:HHW393210 HRS393201:HRS393210 IBO393201:IBO393210 ILK393201:ILK393210 IVG393201:IVG393210 JFC393201:JFC393210 JOY393201:JOY393210 JYU393201:JYU393210 KIQ393201:KIQ393210 KSM393201:KSM393210 LCI393201:LCI393210 LME393201:LME393210 LWA393201:LWA393210 MFW393201:MFW393210 MPS393201:MPS393210 MZO393201:MZO393210 NJK393201:NJK393210 NTG393201:NTG393210 ODC393201:ODC393210 OMY393201:OMY393210 OWU393201:OWU393210 PGQ393201:PGQ393210 PQM393201:PQM393210 QAI393201:QAI393210 QKE393201:QKE393210 QUA393201:QUA393210 RDW393201:RDW393210 RNS393201:RNS393210 RXO393201:RXO393210 SHK393201:SHK393210 SRG393201:SRG393210 TBC393201:TBC393210 TKY393201:TKY393210 TUU393201:TUU393210 UEQ393201:UEQ393210 UOM393201:UOM393210 UYI393201:UYI393210 VIE393201:VIE393210 VSA393201:VSA393210 WBW393201:WBW393210 WLS393201:WLS393210 WVO393201:WVO393210 G458737:G458746 JC458737:JC458746 SY458737:SY458746 ACU458737:ACU458746 AMQ458737:AMQ458746 AWM458737:AWM458746 BGI458737:BGI458746 BQE458737:BQE458746 CAA458737:CAA458746 CJW458737:CJW458746 CTS458737:CTS458746 DDO458737:DDO458746 DNK458737:DNK458746 DXG458737:DXG458746 EHC458737:EHC458746 EQY458737:EQY458746 FAU458737:FAU458746 FKQ458737:FKQ458746 FUM458737:FUM458746 GEI458737:GEI458746 GOE458737:GOE458746 GYA458737:GYA458746 HHW458737:HHW458746 HRS458737:HRS458746 IBO458737:IBO458746 ILK458737:ILK458746 IVG458737:IVG458746 JFC458737:JFC458746 JOY458737:JOY458746 JYU458737:JYU458746 KIQ458737:KIQ458746 KSM458737:KSM458746 LCI458737:LCI458746 LME458737:LME458746 LWA458737:LWA458746 MFW458737:MFW458746 MPS458737:MPS458746 MZO458737:MZO458746 NJK458737:NJK458746 NTG458737:NTG458746 ODC458737:ODC458746 OMY458737:OMY458746 OWU458737:OWU458746 PGQ458737:PGQ458746 PQM458737:PQM458746 QAI458737:QAI458746 QKE458737:QKE458746 QUA458737:QUA458746 RDW458737:RDW458746 RNS458737:RNS458746 RXO458737:RXO458746 SHK458737:SHK458746 SRG458737:SRG458746 TBC458737:TBC458746 TKY458737:TKY458746 TUU458737:TUU458746 UEQ458737:UEQ458746 UOM458737:UOM458746 UYI458737:UYI458746 VIE458737:VIE458746 VSA458737:VSA458746 WBW458737:WBW458746 WLS458737:WLS458746 WVO458737:WVO458746 G524273:G524282 JC524273:JC524282 SY524273:SY524282 ACU524273:ACU524282 AMQ524273:AMQ524282 AWM524273:AWM524282 BGI524273:BGI524282 BQE524273:BQE524282 CAA524273:CAA524282 CJW524273:CJW524282 CTS524273:CTS524282 DDO524273:DDO524282 DNK524273:DNK524282 DXG524273:DXG524282 EHC524273:EHC524282 EQY524273:EQY524282 FAU524273:FAU524282 FKQ524273:FKQ524282 FUM524273:FUM524282 GEI524273:GEI524282 GOE524273:GOE524282 GYA524273:GYA524282 HHW524273:HHW524282 HRS524273:HRS524282 IBO524273:IBO524282 ILK524273:ILK524282 IVG524273:IVG524282 JFC524273:JFC524282 JOY524273:JOY524282 JYU524273:JYU524282 KIQ524273:KIQ524282 KSM524273:KSM524282 LCI524273:LCI524282 LME524273:LME524282 LWA524273:LWA524282 MFW524273:MFW524282 MPS524273:MPS524282 MZO524273:MZO524282 NJK524273:NJK524282 NTG524273:NTG524282 ODC524273:ODC524282 OMY524273:OMY524282 OWU524273:OWU524282 PGQ524273:PGQ524282 PQM524273:PQM524282 QAI524273:QAI524282 QKE524273:QKE524282 QUA524273:QUA524282 RDW524273:RDW524282 RNS524273:RNS524282 RXO524273:RXO524282 SHK524273:SHK524282 SRG524273:SRG524282 TBC524273:TBC524282 TKY524273:TKY524282 TUU524273:TUU524282 UEQ524273:UEQ524282 UOM524273:UOM524282 UYI524273:UYI524282 VIE524273:VIE524282 VSA524273:VSA524282 WBW524273:WBW524282 WLS524273:WLS524282 WVO524273:WVO524282 G589809:G589818 JC589809:JC589818 SY589809:SY589818 ACU589809:ACU589818 AMQ589809:AMQ589818 AWM589809:AWM589818 BGI589809:BGI589818 BQE589809:BQE589818 CAA589809:CAA589818 CJW589809:CJW589818 CTS589809:CTS589818 DDO589809:DDO589818 DNK589809:DNK589818 DXG589809:DXG589818 EHC589809:EHC589818 EQY589809:EQY589818 FAU589809:FAU589818 FKQ589809:FKQ589818 FUM589809:FUM589818 GEI589809:GEI589818 GOE589809:GOE589818 GYA589809:GYA589818 HHW589809:HHW589818 HRS589809:HRS589818 IBO589809:IBO589818 ILK589809:ILK589818 IVG589809:IVG589818 JFC589809:JFC589818 JOY589809:JOY589818 JYU589809:JYU589818 KIQ589809:KIQ589818 KSM589809:KSM589818 LCI589809:LCI589818 LME589809:LME589818 LWA589809:LWA589818 MFW589809:MFW589818 MPS589809:MPS589818 MZO589809:MZO589818 NJK589809:NJK589818 NTG589809:NTG589818 ODC589809:ODC589818 OMY589809:OMY589818 OWU589809:OWU589818 PGQ589809:PGQ589818 PQM589809:PQM589818 QAI589809:QAI589818 QKE589809:QKE589818 QUA589809:QUA589818 RDW589809:RDW589818 RNS589809:RNS589818 RXO589809:RXO589818 SHK589809:SHK589818 SRG589809:SRG589818 TBC589809:TBC589818 TKY589809:TKY589818 TUU589809:TUU589818 UEQ589809:UEQ589818 UOM589809:UOM589818 UYI589809:UYI589818 VIE589809:VIE589818 VSA589809:VSA589818 WBW589809:WBW589818 WLS589809:WLS589818 WVO589809:WVO589818 G655345:G655354 JC655345:JC655354 SY655345:SY655354 ACU655345:ACU655354 AMQ655345:AMQ655354 AWM655345:AWM655354 BGI655345:BGI655354 BQE655345:BQE655354 CAA655345:CAA655354 CJW655345:CJW655354 CTS655345:CTS655354 DDO655345:DDO655354 DNK655345:DNK655354 DXG655345:DXG655354 EHC655345:EHC655354 EQY655345:EQY655354 FAU655345:FAU655354 FKQ655345:FKQ655354 FUM655345:FUM655354 GEI655345:GEI655354 GOE655345:GOE655354 GYA655345:GYA655354 HHW655345:HHW655354 HRS655345:HRS655354 IBO655345:IBO655354 ILK655345:ILK655354 IVG655345:IVG655354 JFC655345:JFC655354 JOY655345:JOY655354 JYU655345:JYU655354 KIQ655345:KIQ655354 KSM655345:KSM655354 LCI655345:LCI655354 LME655345:LME655354 LWA655345:LWA655354 MFW655345:MFW655354 MPS655345:MPS655354 MZO655345:MZO655354 NJK655345:NJK655354 NTG655345:NTG655354 ODC655345:ODC655354 OMY655345:OMY655354 OWU655345:OWU655354 PGQ655345:PGQ655354 PQM655345:PQM655354 QAI655345:QAI655354 QKE655345:QKE655354 QUA655345:QUA655354 RDW655345:RDW655354 RNS655345:RNS655354 RXO655345:RXO655354 SHK655345:SHK655354 SRG655345:SRG655354 TBC655345:TBC655354 TKY655345:TKY655354 TUU655345:TUU655354 UEQ655345:UEQ655354 UOM655345:UOM655354 UYI655345:UYI655354 VIE655345:VIE655354 VSA655345:VSA655354 WBW655345:WBW655354 WLS655345:WLS655354 WVO655345:WVO655354 G720881:G720890 JC720881:JC720890 SY720881:SY720890 ACU720881:ACU720890 AMQ720881:AMQ720890 AWM720881:AWM720890 BGI720881:BGI720890 BQE720881:BQE720890 CAA720881:CAA720890 CJW720881:CJW720890 CTS720881:CTS720890 DDO720881:DDO720890 DNK720881:DNK720890 DXG720881:DXG720890 EHC720881:EHC720890 EQY720881:EQY720890 FAU720881:FAU720890 FKQ720881:FKQ720890 FUM720881:FUM720890 GEI720881:GEI720890 GOE720881:GOE720890 GYA720881:GYA720890 HHW720881:HHW720890 HRS720881:HRS720890 IBO720881:IBO720890 ILK720881:ILK720890 IVG720881:IVG720890 JFC720881:JFC720890 JOY720881:JOY720890 JYU720881:JYU720890 KIQ720881:KIQ720890 KSM720881:KSM720890 LCI720881:LCI720890 LME720881:LME720890 LWA720881:LWA720890 MFW720881:MFW720890 MPS720881:MPS720890 MZO720881:MZO720890 NJK720881:NJK720890 NTG720881:NTG720890 ODC720881:ODC720890 OMY720881:OMY720890 OWU720881:OWU720890 PGQ720881:PGQ720890 PQM720881:PQM720890 QAI720881:QAI720890 QKE720881:QKE720890 QUA720881:QUA720890 RDW720881:RDW720890 RNS720881:RNS720890 RXO720881:RXO720890 SHK720881:SHK720890 SRG720881:SRG720890 TBC720881:TBC720890 TKY720881:TKY720890 TUU720881:TUU720890 UEQ720881:UEQ720890 UOM720881:UOM720890 UYI720881:UYI720890 VIE720881:VIE720890 VSA720881:VSA720890 WBW720881:WBW720890 WLS720881:WLS720890 WVO720881:WVO720890 G786417:G786426 JC786417:JC786426 SY786417:SY786426 ACU786417:ACU786426 AMQ786417:AMQ786426 AWM786417:AWM786426 BGI786417:BGI786426 BQE786417:BQE786426 CAA786417:CAA786426 CJW786417:CJW786426 CTS786417:CTS786426 DDO786417:DDO786426 DNK786417:DNK786426 DXG786417:DXG786426 EHC786417:EHC786426 EQY786417:EQY786426 FAU786417:FAU786426 FKQ786417:FKQ786426 FUM786417:FUM786426 GEI786417:GEI786426 GOE786417:GOE786426 GYA786417:GYA786426 HHW786417:HHW786426 HRS786417:HRS786426 IBO786417:IBO786426 ILK786417:ILK786426 IVG786417:IVG786426 JFC786417:JFC786426 JOY786417:JOY786426 JYU786417:JYU786426 KIQ786417:KIQ786426 KSM786417:KSM786426 LCI786417:LCI786426 LME786417:LME786426 LWA786417:LWA786426 MFW786417:MFW786426 MPS786417:MPS786426 MZO786417:MZO786426 NJK786417:NJK786426 NTG786417:NTG786426 ODC786417:ODC786426 OMY786417:OMY786426 OWU786417:OWU786426 PGQ786417:PGQ786426 PQM786417:PQM786426 QAI786417:QAI786426 QKE786417:QKE786426 QUA786417:QUA786426 RDW786417:RDW786426 RNS786417:RNS786426 RXO786417:RXO786426 SHK786417:SHK786426 SRG786417:SRG786426 TBC786417:TBC786426 TKY786417:TKY786426 TUU786417:TUU786426 UEQ786417:UEQ786426 UOM786417:UOM786426 UYI786417:UYI786426 VIE786417:VIE786426 VSA786417:VSA786426 WBW786417:WBW786426 WLS786417:WLS786426 WVO786417:WVO786426 G851953:G851962 JC851953:JC851962 SY851953:SY851962 ACU851953:ACU851962 AMQ851953:AMQ851962 AWM851953:AWM851962 BGI851953:BGI851962 BQE851953:BQE851962 CAA851953:CAA851962 CJW851953:CJW851962 CTS851953:CTS851962 DDO851953:DDO851962 DNK851953:DNK851962 DXG851953:DXG851962 EHC851953:EHC851962 EQY851953:EQY851962 FAU851953:FAU851962 FKQ851953:FKQ851962 FUM851953:FUM851962 GEI851953:GEI851962 GOE851953:GOE851962 GYA851953:GYA851962 HHW851953:HHW851962 HRS851953:HRS851962 IBO851953:IBO851962 ILK851953:ILK851962 IVG851953:IVG851962 JFC851953:JFC851962 JOY851953:JOY851962 JYU851953:JYU851962 KIQ851953:KIQ851962 KSM851953:KSM851962 LCI851953:LCI851962 LME851953:LME851962 LWA851953:LWA851962 MFW851953:MFW851962 MPS851953:MPS851962 MZO851953:MZO851962 NJK851953:NJK851962 NTG851953:NTG851962 ODC851953:ODC851962 OMY851953:OMY851962 OWU851953:OWU851962 PGQ851953:PGQ851962 PQM851953:PQM851962 QAI851953:QAI851962 QKE851953:QKE851962 QUA851953:QUA851962 RDW851953:RDW851962 RNS851953:RNS851962 RXO851953:RXO851962 SHK851953:SHK851962 SRG851953:SRG851962 TBC851953:TBC851962 TKY851953:TKY851962 TUU851953:TUU851962 UEQ851953:UEQ851962 UOM851953:UOM851962 UYI851953:UYI851962 VIE851953:VIE851962 VSA851953:VSA851962 WBW851953:WBW851962 WLS851953:WLS851962 WVO851953:WVO851962 G917489:G917498 JC917489:JC917498 SY917489:SY917498 ACU917489:ACU917498 AMQ917489:AMQ917498 AWM917489:AWM917498 BGI917489:BGI917498 BQE917489:BQE917498 CAA917489:CAA917498 CJW917489:CJW917498 CTS917489:CTS917498 DDO917489:DDO917498 DNK917489:DNK917498 DXG917489:DXG917498 EHC917489:EHC917498 EQY917489:EQY917498 FAU917489:FAU917498 FKQ917489:FKQ917498 FUM917489:FUM917498 GEI917489:GEI917498 GOE917489:GOE917498 GYA917489:GYA917498 HHW917489:HHW917498 HRS917489:HRS917498 IBO917489:IBO917498 ILK917489:ILK917498 IVG917489:IVG917498 JFC917489:JFC917498 JOY917489:JOY917498 JYU917489:JYU917498 KIQ917489:KIQ917498 KSM917489:KSM917498 LCI917489:LCI917498 LME917489:LME917498 LWA917489:LWA917498 MFW917489:MFW917498 MPS917489:MPS917498 MZO917489:MZO917498 NJK917489:NJK917498 NTG917489:NTG917498 ODC917489:ODC917498 OMY917489:OMY917498 OWU917489:OWU917498 PGQ917489:PGQ917498 PQM917489:PQM917498 QAI917489:QAI917498 QKE917489:QKE917498 QUA917489:QUA917498 RDW917489:RDW917498 RNS917489:RNS917498 RXO917489:RXO917498 SHK917489:SHK917498 SRG917489:SRG917498 TBC917489:TBC917498 TKY917489:TKY917498 TUU917489:TUU917498 UEQ917489:UEQ917498 UOM917489:UOM917498 UYI917489:UYI917498 VIE917489:VIE917498 VSA917489:VSA917498 WBW917489:WBW917498 WLS917489:WLS917498 WVO917489:WVO917498 G983025:G983034 JC983025:JC983034 SY983025:SY983034 ACU983025:ACU983034 AMQ983025:AMQ983034 AWM983025:AWM983034 BGI983025:BGI983034 BQE983025:BQE983034 CAA983025:CAA983034 CJW983025:CJW983034 CTS983025:CTS983034 DDO983025:DDO983034 DNK983025:DNK983034 DXG983025:DXG983034 EHC983025:EHC983034 EQY983025:EQY983034 FAU983025:FAU983034 FKQ983025:FKQ983034 FUM983025:FUM983034 GEI983025:GEI983034 GOE983025:GOE983034 GYA983025:GYA983034 HHW983025:HHW983034 HRS983025:HRS983034 IBO983025:IBO983034 ILK983025:ILK983034 IVG983025:IVG983034 JFC983025:JFC983034 JOY983025:JOY983034 JYU983025:JYU983034 KIQ983025:KIQ983034 KSM983025:KSM983034 LCI983025:LCI983034 LME983025:LME983034 LWA983025:LWA983034 MFW983025:MFW983034 MPS983025:MPS983034 MZO983025:MZO983034 NJK983025:NJK983034 NTG983025:NTG983034 ODC983025:ODC983034 OMY983025:OMY983034 OWU983025:OWU983034 PGQ983025:PGQ983034 PQM983025:PQM983034 QAI983025:QAI983034 QKE983025:QKE983034 QUA983025:QUA983034 RDW983025:RDW983034 RNS983025:RNS983034 RXO983025:RXO983034 SHK983025:SHK983034 SRG983025:SRG983034 TBC983025:TBC983034 TKY983025:TKY983034 TUU983025:TUU983034 UEQ983025:UEQ983034 UOM983025:UOM983034 UYI983025:UYI983034 VIE983025:VIE983034 VSA983025:VSA983034 WBW983025:WBW983034 WLS983025:WLS983034 WVO983025:WVO983034 WLS11:WLS18 WBW11:WBW18 VSA11:VSA18 VIE11:VIE18 UYI11:UYI18 UOM11:UOM18 UEQ11:UEQ18 TUU11:TUU18 TKY11:TKY18 TBC11:TBC18 SRG11:SRG18 SHK11:SHK18 RXO11:RXO18 RNS11:RNS18 RDW11:RDW18 QUA11:QUA18 QKE11:QKE18 QAI11:QAI18 PQM11:PQM18 PGQ11:PGQ18 OWU11:OWU18 OMY11:OMY18 ODC11:ODC18 NTG11:NTG18 NJK11:NJK18 MZO11:MZO18 MPS11:MPS18 MFW11:MFW18 LWA11:LWA18 LME11:LME18 LCI11:LCI18 KSM11:KSM18 KIQ11:KIQ18 JYU11:JYU18 JOY11:JOY18 JFC11:JFC18 IVG11:IVG18 ILK11:ILK18 IBO11:IBO18 HRS11:HRS18 HHW11:HHW18 GYA11:GYA18 GOE11:GOE18 GEI11:GEI18 FUM11:FUM18 FKQ11:FKQ18 FAU11:FAU18 EQY11:EQY18 EHC11:EHC18 DXG11:DXG18 DNK11:DNK18 DDO11:DDO18 CTS11:CTS18 CJW11:CJW18 CAA11:CAA18 BQE11:BQE18 BGI11:BGI18 AWM11:AWM18 AMQ11:AMQ18 ACU11:ACU18 SY11:SY18 JC11:JC18 G11:G18 WVS11:WVS18 WLW11:WLW18 WCA11:WCA18 VSE11:VSE18 VII11:VII18 UYM11:UYM18 UOQ11:UOQ18 UEU11:UEU18 TUY11:TUY18 TLC11:TLC18 TBG11:TBG18 SRK11:SRK18 SHO11:SHO18 RXS11:RXS18 RNW11:RNW18 REA11:REA18 QUE11:QUE18 QKI11:QKI18 QAM11:QAM18 PQQ11:PQQ18 PGU11:PGU18 OWY11:OWY18 ONC11:ONC18 ODG11:ODG18 NTK11:NTK18 NJO11:NJO18 MZS11:MZS18 MPW11:MPW18 MGA11:MGA18 LWE11:LWE18 LMI11:LMI18 LCM11:LCM18 KSQ11:KSQ18 KIU11:KIU18 JYY11:JYY18 JPC11:JPC18 JFG11:JFG18 IVK11:IVK18 ILO11:ILO18 IBS11:IBS18 HRW11:HRW18 HIA11:HIA18 GYE11:GYE18 GOI11:GOI18 GEM11:GEM18 FUQ11:FUQ18 FKU11:FKU18 FAY11:FAY18 ERC11:ERC18 EHG11:EHG18 DXK11:DXK18 DNO11:DNO18 DDS11:DDS18 CTW11:CTW18 CKA11:CKA18 CAE11:CAE18 BQI11:BQI18 BGM11:BGM18 AWQ11:AWQ18 AMU11:AMU18 ACY11:ACY18 TC11:TC18 JG11:JG18 K11:K18 WVO11:WVO18" xr:uid="{48BFEF9C-63D2-4F32-A796-F3D69D884391}">
      <formula1>"Pass,Fail,NA"</formula1>
    </dataValidation>
  </dataValidation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13925-30BE-4F3A-B2AB-EC3E73D18C76}">
  <dimension ref="A1:P18"/>
  <sheetViews>
    <sheetView workbookViewId="0">
      <selection activeCell="B10" sqref="B10:D10"/>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COUNTBLANK(G11:G17)</f>
        <v>7</v>
      </c>
      <c r="H2" s="3"/>
      <c r="K2" s="4">
        <f>COUNTBLANK(K11:K17)</f>
        <v>7</v>
      </c>
      <c r="L2" s="3"/>
    </row>
    <row r="3" spans="1:16" ht="16.5">
      <c r="A3" s="142" t="s">
        <v>29</v>
      </c>
      <c r="B3" s="142"/>
      <c r="C3" s="142"/>
      <c r="D3" s="142"/>
      <c r="F3" s="143" t="s">
        <v>30</v>
      </c>
      <c r="G3" s="143"/>
      <c r="H3" s="143"/>
      <c r="J3" s="143" t="s">
        <v>31</v>
      </c>
      <c r="K3" s="143"/>
      <c r="L3" s="143"/>
    </row>
    <row r="4" spans="1:16" ht="16.5">
      <c r="A4" s="59" t="s">
        <v>32</v>
      </c>
      <c r="B4" s="59"/>
      <c r="C4" s="60" t="s">
        <v>595</v>
      </c>
      <c r="D4" s="60"/>
      <c r="E4" s="61"/>
      <c r="F4" s="139" t="str">
        <f>"TRẠNG THÁI:" &amp; CHAR(10) &amp; " " &amp; IF(G6=G8,"KHÔNG ÁP DỤNG",IF(G5&gt;0,"FAIL",IF(G4+G6=G8,"PASS","CHƯA HOÀN THÀNH -" &amp; CHAR(10) &amp; "XEM LẠI TRẠNG THÁI TỪNG CASE!")))</f>
        <v>TRẠNG THÁI:
 CHƯA HOÀN THÀNH -
XEM LẠI TRẠNG THÁI TỪNG CASE!</v>
      </c>
      <c r="G4" s="62">
        <f>COUNTIF(G10:G17,"Pass")</f>
        <v>0</v>
      </c>
      <c r="H4" s="63" t="s">
        <v>12</v>
      </c>
      <c r="I4" s="61"/>
      <c r="J4" s="139" t="str">
        <f>"TRẠNG THÁI:" &amp; CHAR(10) &amp; " " &amp; IF(K6=K8,"KHÔNG ÁP DỤNG",IF(K5&gt;0,"FAIL",IF(K4+K6=K8,"PASS","CHƯA HOÀN THÀNH -" &amp; CHAR(10) &amp; "XEM LẠI TRẠNG THÁI TỪNG CASE!")))</f>
        <v>TRẠNG THÁI:
 CHƯA HOÀN THÀNH -
XEM LẠI TRẠNG THÁI TỪNG CASE!</v>
      </c>
      <c r="K4" s="62">
        <f>COUNTIF(K10:K17,"Pass")</f>
        <v>0</v>
      </c>
      <c r="L4" s="63" t="s">
        <v>12</v>
      </c>
      <c r="M4" s="61"/>
      <c r="N4" s="61"/>
      <c r="O4" s="58"/>
      <c r="P4" s="58"/>
    </row>
    <row r="5" spans="1:16" ht="25" customHeight="1">
      <c r="A5" s="59" t="s">
        <v>33</v>
      </c>
      <c r="B5" s="59"/>
      <c r="C5" s="141" t="s">
        <v>596</v>
      </c>
      <c r="D5" s="141"/>
      <c r="E5" s="65"/>
      <c r="F5" s="140"/>
      <c r="G5" s="66">
        <f>COUNTIF(G10:G17,"Fail")</f>
        <v>0</v>
      </c>
      <c r="H5" s="63" t="s">
        <v>13</v>
      </c>
      <c r="I5" s="65"/>
      <c r="J5" s="140"/>
      <c r="K5" s="66">
        <f>COUNTIF(K10:K17,"Fail")</f>
        <v>0</v>
      </c>
      <c r="L5" s="63" t="s">
        <v>13</v>
      </c>
      <c r="M5" s="67"/>
      <c r="N5" s="61"/>
      <c r="O5" s="58"/>
      <c r="P5" s="58"/>
    </row>
    <row r="6" spans="1:16" ht="16.5">
      <c r="A6" s="68" t="s">
        <v>34</v>
      </c>
      <c r="B6" s="68"/>
      <c r="C6" s="141" t="s">
        <v>163</v>
      </c>
      <c r="D6" s="141"/>
      <c r="E6" s="65"/>
      <c r="F6" s="140"/>
      <c r="G6" s="66">
        <f>COUNTIF(G10:G17,"NA")</f>
        <v>0</v>
      </c>
      <c r="H6" s="63" t="s">
        <v>14</v>
      </c>
      <c r="I6" s="65"/>
      <c r="J6" s="140"/>
      <c r="K6" s="66">
        <f>COUNTIF(K10:K17,"NA")</f>
        <v>0</v>
      </c>
      <c r="L6" s="63" t="s">
        <v>14</v>
      </c>
      <c r="M6" s="67"/>
      <c r="N6" s="61"/>
      <c r="O6" s="58"/>
      <c r="P6" s="58"/>
    </row>
    <row r="7" spans="1:16" ht="16.5">
      <c r="A7" s="68" t="s">
        <v>46</v>
      </c>
      <c r="B7" s="68"/>
      <c r="C7" s="141"/>
      <c r="D7" s="141"/>
      <c r="E7" s="65"/>
      <c r="F7" s="140"/>
      <c r="G7" s="66">
        <f>COUNTA(G10:G17)</f>
        <v>0</v>
      </c>
      <c r="H7" s="63" t="s">
        <v>35</v>
      </c>
      <c r="I7" s="65"/>
      <c r="J7" s="140"/>
      <c r="K7" s="66">
        <f>COUNTA(K10:K17)</f>
        <v>0</v>
      </c>
      <c r="L7" s="63" t="s">
        <v>36</v>
      </c>
      <c r="M7" s="67"/>
      <c r="N7" s="61"/>
      <c r="O7" s="58"/>
      <c r="P7" s="58"/>
    </row>
    <row r="8" spans="1:16" ht="16.5">
      <c r="A8" s="68" t="s">
        <v>530</v>
      </c>
      <c r="B8" s="109"/>
      <c r="C8" s="69"/>
      <c r="D8" s="69"/>
      <c r="E8" s="70"/>
      <c r="F8" s="69"/>
      <c r="G8" s="66">
        <f>COUNTA($A11:$A17)</f>
        <v>6</v>
      </c>
      <c r="H8" s="63" t="s">
        <v>37</v>
      </c>
      <c r="I8" s="70"/>
      <c r="J8" s="69"/>
      <c r="K8" s="66">
        <f>COUNTA($A11:$A17)</f>
        <v>6</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1" t="s">
        <v>595</v>
      </c>
      <c r="C10" s="131"/>
      <c r="D10" s="132"/>
      <c r="E10" s="75"/>
      <c r="F10" s="76"/>
      <c r="G10" s="77"/>
      <c r="H10" s="78"/>
      <c r="I10" s="75"/>
      <c r="J10" s="79"/>
      <c r="K10" s="79"/>
      <c r="L10" s="80"/>
      <c r="M10" s="81"/>
      <c r="N10" s="81"/>
      <c r="O10" s="74"/>
      <c r="P10" s="74"/>
    </row>
    <row r="11" spans="1:16" ht="49.5">
      <c r="A11" s="82" t="s">
        <v>601</v>
      </c>
      <c r="B11" s="83" t="s">
        <v>597</v>
      </c>
      <c r="C11" s="83" t="s">
        <v>598</v>
      </c>
      <c r="D11" s="83" t="s">
        <v>599</v>
      </c>
      <c r="E11" s="64"/>
      <c r="F11" s="83"/>
      <c r="G11" s="84"/>
      <c r="H11" s="83"/>
      <c r="I11" s="85"/>
      <c r="J11" s="83"/>
      <c r="K11" s="84"/>
      <c r="L11" s="83"/>
      <c r="M11" s="86"/>
      <c r="N11" s="86"/>
      <c r="O11" s="74"/>
      <c r="P11" s="74"/>
    </row>
    <row r="12" spans="1:16" ht="33">
      <c r="A12" s="82" t="s">
        <v>611</v>
      </c>
      <c r="B12" s="83" t="s">
        <v>600</v>
      </c>
      <c r="C12" s="83" t="s">
        <v>158</v>
      </c>
      <c r="D12" s="83" t="s">
        <v>159</v>
      </c>
      <c r="E12" s="64"/>
      <c r="F12" s="83"/>
      <c r="G12" s="84"/>
      <c r="H12" s="83"/>
      <c r="I12" s="85"/>
      <c r="J12" s="83"/>
      <c r="K12" s="84"/>
      <c r="L12" s="83"/>
      <c r="M12" s="86"/>
      <c r="N12" s="86"/>
      <c r="O12" s="74"/>
      <c r="P12" s="74"/>
    </row>
    <row r="13" spans="1:16" ht="66">
      <c r="A13" s="82" t="s">
        <v>612</v>
      </c>
      <c r="B13" s="83" t="s">
        <v>169</v>
      </c>
      <c r="C13" s="83" t="s">
        <v>55</v>
      </c>
      <c r="D13" s="83" t="s">
        <v>165</v>
      </c>
      <c r="E13" s="64"/>
      <c r="F13" s="83"/>
      <c r="G13" s="84"/>
      <c r="H13" s="83"/>
      <c r="I13" s="85"/>
      <c r="J13" s="83"/>
      <c r="K13" s="84"/>
      <c r="L13" s="83"/>
      <c r="M13" s="86"/>
      <c r="N13" s="86"/>
      <c r="O13" s="74"/>
      <c r="P13" s="74"/>
    </row>
    <row r="14" spans="1:16" ht="33">
      <c r="A14" s="82" t="s">
        <v>613</v>
      </c>
      <c r="B14" s="83" t="s">
        <v>604</v>
      </c>
      <c r="C14" s="83" t="s">
        <v>602</v>
      </c>
      <c r="D14" s="83" t="s">
        <v>603</v>
      </c>
      <c r="E14" s="64"/>
      <c r="F14" s="83"/>
      <c r="G14" s="84"/>
      <c r="H14" s="83"/>
      <c r="I14" s="85"/>
      <c r="J14" s="83"/>
      <c r="K14" s="84"/>
      <c r="L14" s="83"/>
      <c r="M14" s="86"/>
      <c r="N14" s="86"/>
      <c r="O14" s="74"/>
      <c r="P14" s="74"/>
    </row>
    <row r="15" spans="1:16" s="100" customFormat="1" ht="33">
      <c r="A15" s="82" t="s">
        <v>614</v>
      </c>
      <c r="B15" s="83" t="s">
        <v>605</v>
      </c>
      <c r="C15" s="83" t="s">
        <v>606</v>
      </c>
      <c r="D15" s="83" t="s">
        <v>607</v>
      </c>
      <c r="E15" s="64"/>
      <c r="F15" s="83"/>
      <c r="G15" s="84"/>
      <c r="H15" s="83"/>
      <c r="I15" s="85"/>
      <c r="J15" s="83"/>
      <c r="K15" s="84"/>
      <c r="L15" s="83"/>
      <c r="M15" s="85"/>
      <c r="N15" s="85"/>
    </row>
    <row r="16" spans="1:16" s="100" customFormat="1" ht="33">
      <c r="A16" s="82" t="s">
        <v>615</v>
      </c>
      <c r="B16" s="83" t="s">
        <v>608</v>
      </c>
      <c r="C16" s="83" t="s">
        <v>609</v>
      </c>
      <c r="D16" s="83" t="s">
        <v>610</v>
      </c>
      <c r="E16" s="64"/>
      <c r="F16" s="83"/>
      <c r="G16" s="84"/>
      <c r="H16" s="83"/>
      <c r="I16" s="85"/>
      <c r="J16" s="83"/>
      <c r="K16" s="84"/>
      <c r="L16" s="83"/>
      <c r="M16" s="85"/>
      <c r="N16" s="85"/>
    </row>
    <row r="17" spans="1:16" ht="16.5">
      <c r="A17" s="82"/>
      <c r="B17" s="110"/>
      <c r="C17" s="83"/>
      <c r="D17" s="111"/>
      <c r="E17" s="64"/>
      <c r="F17" s="112"/>
      <c r="G17" s="113"/>
      <c r="H17" s="111"/>
      <c r="I17" s="85"/>
      <c r="J17" s="83"/>
      <c r="K17" s="84"/>
      <c r="L17" s="83"/>
      <c r="M17" s="86"/>
      <c r="N17" s="86"/>
      <c r="O17" s="74"/>
      <c r="P17" s="74"/>
    </row>
    <row r="18" spans="1:16" ht="16.5">
      <c r="A18" s="82"/>
      <c r="B18" s="110"/>
      <c r="C18" s="110"/>
      <c r="D18" s="111"/>
      <c r="E18" s="64"/>
      <c r="F18" s="112"/>
      <c r="G18" s="113"/>
      <c r="H18" s="111"/>
      <c r="I18" s="85"/>
      <c r="J18" s="83"/>
      <c r="K18" s="84"/>
      <c r="L18" s="83"/>
      <c r="M18" s="86"/>
      <c r="N18" s="86"/>
      <c r="O18" s="74"/>
      <c r="P18" s="74"/>
    </row>
  </sheetData>
  <mergeCells count="9">
    <mergeCell ref="B10:D10"/>
    <mergeCell ref="A3:D3"/>
    <mergeCell ref="F3:H3"/>
    <mergeCell ref="J3:L3"/>
    <mergeCell ref="F4:F7"/>
    <mergeCell ref="J4:J7"/>
    <mergeCell ref="C5:D5"/>
    <mergeCell ref="C6:D6"/>
    <mergeCell ref="C7:D7"/>
  </mergeCells>
  <phoneticPr fontId="25" type="noConversion"/>
  <conditionalFormatting sqref="B14:B17 D15:D17">
    <cfRule type="expression" dxfId="45" priority="52" stopIfTrue="1">
      <formula>#REF!="Pass"</formula>
    </cfRule>
  </conditionalFormatting>
  <conditionalFormatting sqref="B17">
    <cfRule type="expression" dxfId="44" priority="61" stopIfTrue="1">
      <formula>#REF!="NA"</formula>
    </cfRule>
  </conditionalFormatting>
  <conditionalFormatting sqref="B11:C11 D15 J15:J18 J10:J11 H15:H18 L15:L18 F15:F18">
    <cfRule type="expression" dxfId="43" priority="73" stopIfTrue="1">
      <formula>#REF!="Pass"</formula>
    </cfRule>
  </conditionalFormatting>
  <conditionalFormatting sqref="B12:C13 C14">
    <cfRule type="expression" dxfId="42" priority="11" stopIfTrue="1">
      <formula>#REF!="Pass"</formula>
    </cfRule>
  </conditionalFormatting>
  <conditionalFormatting sqref="B12:C13">
    <cfRule type="expression" dxfId="41" priority="12" stopIfTrue="1">
      <formula>#REF!="NA"</formula>
    </cfRule>
  </conditionalFormatting>
  <conditionalFormatting sqref="B18:C18">
    <cfRule type="expression" dxfId="40" priority="37" stopIfTrue="1">
      <formula>#REF!="NA"</formula>
    </cfRule>
  </conditionalFormatting>
  <conditionalFormatting sqref="B18:D18">
    <cfRule type="expression" dxfId="39" priority="36" stopIfTrue="1">
      <formula>#REF!="Pass"</formula>
    </cfRule>
  </conditionalFormatting>
  <conditionalFormatting sqref="C11">
    <cfRule type="expression" dxfId="38" priority="72" stopIfTrue="1">
      <formula>#REF!="NA"</formula>
    </cfRule>
  </conditionalFormatting>
  <conditionalFormatting sqref="C15">
    <cfRule type="expression" dxfId="37" priority="2" stopIfTrue="1">
      <formula>#REF!="NA"</formula>
    </cfRule>
    <cfRule type="expression" dxfId="36" priority="1" stopIfTrue="1">
      <formula>#REF!="Pass"</formula>
    </cfRule>
  </conditionalFormatting>
  <conditionalFormatting sqref="C15:C17">
    <cfRule type="expression" dxfId="35" priority="3" stopIfTrue="1">
      <formula>#REF!="Pass"</formula>
    </cfRule>
    <cfRule type="expression" dxfId="34" priority="4" stopIfTrue="1">
      <formula>#REF!="NA"</formula>
    </cfRule>
  </conditionalFormatting>
  <conditionalFormatting sqref="C16:C17">
    <cfRule type="expression" dxfId="33" priority="26" stopIfTrue="1">
      <formula>#REF!="Pass"</formula>
    </cfRule>
    <cfRule type="expression" dxfId="32" priority="27" stopIfTrue="1">
      <formula>#REF!="NA"</formula>
    </cfRule>
  </conditionalFormatting>
  <conditionalFormatting sqref="C11:D14">
    <cfRule type="expression" dxfId="31" priority="9" stopIfTrue="1">
      <formula>#REF!="Pass"</formula>
    </cfRule>
  </conditionalFormatting>
  <conditionalFormatting sqref="C12:D14">
    <cfRule type="expression" dxfId="30" priority="10" stopIfTrue="1">
      <formula>#REF!="NA"</formula>
    </cfRule>
  </conditionalFormatting>
  <conditionalFormatting sqref="C18:D18">
    <cfRule type="expression" dxfId="29" priority="35" stopIfTrue="1">
      <formula>#REF!="NA"</formula>
    </cfRule>
    <cfRule type="expression" dxfId="28" priority="34" stopIfTrue="1">
      <formula>#REF!="Pass"</formula>
    </cfRule>
  </conditionalFormatting>
  <conditionalFormatting sqref="D11:D13">
    <cfRule type="expression" dxfId="27" priority="8" stopIfTrue="1">
      <formula>#REF!="NA"</formula>
    </cfRule>
  </conditionalFormatting>
  <conditionalFormatting sqref="D12">
    <cfRule type="expression" dxfId="26" priority="13" stopIfTrue="1">
      <formula>#REF!="Pass"</formula>
    </cfRule>
  </conditionalFormatting>
  <conditionalFormatting sqref="D13">
    <cfRule type="expression" dxfId="25" priority="7" stopIfTrue="1">
      <formula>#REF!="Pass"</formula>
    </cfRule>
  </conditionalFormatting>
  <conditionalFormatting sqref="D14">
    <cfRule type="expression" dxfId="24" priority="18" stopIfTrue="1">
      <formula>#REF!="Pass"</formula>
    </cfRule>
  </conditionalFormatting>
  <conditionalFormatting sqref="D15">
    <cfRule type="expression" dxfId="23" priority="70" stopIfTrue="1">
      <formula>#REF!="NA"</formula>
    </cfRule>
  </conditionalFormatting>
  <conditionalFormatting sqref="D16:D18 B16">
    <cfRule type="expression" dxfId="22" priority="50" stopIfTrue="1">
      <formula>#REF!="NA"</formula>
    </cfRule>
  </conditionalFormatting>
  <conditionalFormatting sqref="D17">
    <cfRule type="expression" dxfId="21" priority="60" stopIfTrue="1">
      <formula>#REF!="Pass"</formula>
    </cfRule>
    <cfRule type="expression" dxfId="20" priority="59" stopIfTrue="1">
      <formula>#REF!="NA"</formula>
    </cfRule>
  </conditionalFormatting>
  <conditionalFormatting sqref="E10:E18 I11:I18 M11:N18">
    <cfRule type="expression" dxfId="19" priority="19" stopIfTrue="1">
      <formula>#REF!="Pass"</formula>
    </cfRule>
  </conditionalFormatting>
  <conditionalFormatting sqref="F11:F14 H12:H14 L12:L14">
    <cfRule type="expression" dxfId="18" priority="14" stopIfTrue="1">
      <formula>#REF!="Pass"</formula>
    </cfRule>
  </conditionalFormatting>
  <conditionalFormatting sqref="F11:F18 H12:H14 L12:L14">
    <cfRule type="expression" dxfId="17" priority="15" stopIfTrue="1">
      <formula>#REF!="NA"</formula>
    </cfRule>
  </conditionalFormatting>
  <conditionalFormatting sqref="G10">
    <cfRule type="expression" dxfId="16" priority="63" stopIfTrue="1">
      <formula>#REF!="Pass"</formula>
    </cfRule>
    <cfRule type="expression" dxfId="15" priority="64" stopIfTrue="1">
      <formula>#REF!="NA"</formula>
    </cfRule>
    <cfRule type="expression" dxfId="14" priority="65" stopIfTrue="1">
      <formula>#REF!="Pass"</formula>
    </cfRule>
    <cfRule type="expression" dxfId="13" priority="66" stopIfTrue="1">
      <formula>#REF!="NA"</formula>
    </cfRule>
  </conditionalFormatting>
  <conditionalFormatting sqref="G11:G18 K11:K18">
    <cfRule type="cellIs" dxfId="12" priority="21" stopIfTrue="1" operator="equal">
      <formula>"Pass"</formula>
    </cfRule>
    <cfRule type="cellIs" dxfId="11" priority="20" stopIfTrue="1" operator="equal">
      <formula>"Fail"</formula>
    </cfRule>
  </conditionalFormatting>
  <conditionalFormatting sqref="H11:H14 L11:L14 J10:J14">
    <cfRule type="expression" dxfId="10" priority="16" stopIfTrue="1">
      <formula>#REF!="Pass"</formula>
    </cfRule>
  </conditionalFormatting>
  <conditionalFormatting sqref="H10:I10">
    <cfRule type="expression" dxfId="9" priority="67" stopIfTrue="1">
      <formula>#REF!="Pass"</formula>
    </cfRule>
  </conditionalFormatting>
  <conditionalFormatting sqref="J10:J11 B11:C11 D15 B14:B15">
    <cfRule type="expression" dxfId="8" priority="74" stopIfTrue="1">
      <formula>#REF!="NA"</formula>
    </cfRule>
  </conditionalFormatting>
  <conditionalFormatting sqref="J10:J14 H11:H18 L11:L18 C14:D14">
    <cfRule type="expression" dxfId="7" priority="17" stopIfTrue="1">
      <formula>#REF!="NA"</formula>
    </cfRule>
  </conditionalFormatting>
  <conditionalFormatting sqref="J12:J14">
    <cfRule type="expression" dxfId="6" priority="6" stopIfTrue="1">
      <formula>#REF!="NA"</formula>
    </cfRule>
    <cfRule type="expression" dxfId="5" priority="5" stopIfTrue="1">
      <formula>#REF!="Pass"</formula>
    </cfRule>
  </conditionalFormatting>
  <conditionalFormatting sqref="J15:J18">
    <cfRule type="expression" dxfId="4" priority="33" stopIfTrue="1">
      <formula>#REF!="NA"</formula>
    </cfRule>
  </conditionalFormatting>
  <conditionalFormatting sqref="J17">
    <cfRule type="expression" dxfId="3" priority="54" stopIfTrue="1">
      <formula>#REF!="Pass"</formula>
    </cfRule>
    <cfRule type="expression" dxfId="2" priority="55" stopIfTrue="1">
      <formula>#REF!="NA"</formula>
    </cfRule>
  </conditionalFormatting>
  <conditionalFormatting sqref="J18">
    <cfRule type="expression" dxfId="1" priority="32" stopIfTrue="1">
      <formula>#REF!="Pass"</formula>
    </cfRule>
  </conditionalFormatting>
  <conditionalFormatting sqref="L10:N10">
    <cfRule type="expression" dxfId="0" priority="62" stopIfTrue="1">
      <formula>#REF!="Pass"</formula>
    </cfRule>
  </conditionalFormatting>
  <dataValidations count="1">
    <dataValidation type="list" allowBlank="1" showInputMessage="1" showErrorMessage="1" sqref="K65521:K65530 JG65521:JG65530 TC65521:TC65530 ACY65521:ACY65530 AMU65521:AMU65530 AWQ65521:AWQ65530 BGM65521:BGM65530 BQI65521:BQI65530 CAE65521:CAE65530 CKA65521:CKA65530 CTW65521:CTW65530 DDS65521:DDS65530 DNO65521:DNO65530 DXK65521:DXK65530 EHG65521:EHG65530 ERC65521:ERC65530 FAY65521:FAY65530 FKU65521:FKU65530 FUQ65521:FUQ65530 GEM65521:GEM65530 GOI65521:GOI65530 GYE65521:GYE65530 HIA65521:HIA65530 HRW65521:HRW65530 IBS65521:IBS65530 ILO65521:ILO65530 IVK65521:IVK65530 JFG65521:JFG65530 JPC65521:JPC65530 JYY65521:JYY65530 KIU65521:KIU65530 KSQ65521:KSQ65530 LCM65521:LCM65530 LMI65521:LMI65530 LWE65521:LWE65530 MGA65521:MGA65530 MPW65521:MPW65530 MZS65521:MZS65530 NJO65521:NJO65530 NTK65521:NTK65530 ODG65521:ODG65530 ONC65521:ONC65530 OWY65521:OWY65530 PGU65521:PGU65530 PQQ65521:PQQ65530 QAM65521:QAM65530 QKI65521:QKI65530 QUE65521:QUE65530 REA65521:REA65530 RNW65521:RNW65530 RXS65521:RXS65530 SHO65521:SHO65530 SRK65521:SRK65530 TBG65521:TBG65530 TLC65521:TLC65530 TUY65521:TUY65530 UEU65521:UEU65530 UOQ65521:UOQ65530 UYM65521:UYM65530 VII65521:VII65530 VSE65521:VSE65530 WCA65521:WCA65530 WLW65521:WLW65530 WVS65521:WVS65530 K131057:K131066 JG131057:JG131066 TC131057:TC131066 ACY131057:ACY131066 AMU131057:AMU131066 AWQ131057:AWQ131066 BGM131057:BGM131066 BQI131057:BQI131066 CAE131057:CAE131066 CKA131057:CKA131066 CTW131057:CTW131066 DDS131057:DDS131066 DNO131057:DNO131066 DXK131057:DXK131066 EHG131057:EHG131066 ERC131057:ERC131066 FAY131057:FAY131066 FKU131057:FKU131066 FUQ131057:FUQ131066 GEM131057:GEM131066 GOI131057:GOI131066 GYE131057:GYE131066 HIA131057:HIA131066 HRW131057:HRW131066 IBS131057:IBS131066 ILO131057:ILO131066 IVK131057:IVK131066 JFG131057:JFG131066 JPC131057:JPC131066 JYY131057:JYY131066 KIU131057:KIU131066 KSQ131057:KSQ131066 LCM131057:LCM131066 LMI131057:LMI131066 LWE131057:LWE131066 MGA131057:MGA131066 MPW131057:MPW131066 MZS131057:MZS131066 NJO131057:NJO131066 NTK131057:NTK131066 ODG131057:ODG131066 ONC131057:ONC131066 OWY131057:OWY131066 PGU131057:PGU131066 PQQ131057:PQQ131066 QAM131057:QAM131066 QKI131057:QKI131066 QUE131057:QUE131066 REA131057:REA131066 RNW131057:RNW131066 RXS131057:RXS131066 SHO131057:SHO131066 SRK131057:SRK131066 TBG131057:TBG131066 TLC131057:TLC131066 TUY131057:TUY131066 UEU131057:UEU131066 UOQ131057:UOQ131066 UYM131057:UYM131066 VII131057:VII131066 VSE131057:VSE131066 WCA131057:WCA131066 WLW131057:WLW131066 WVS131057:WVS131066 K196593:K196602 JG196593:JG196602 TC196593:TC196602 ACY196593:ACY196602 AMU196593:AMU196602 AWQ196593:AWQ196602 BGM196593:BGM196602 BQI196593:BQI196602 CAE196593:CAE196602 CKA196593:CKA196602 CTW196593:CTW196602 DDS196593:DDS196602 DNO196593:DNO196602 DXK196593:DXK196602 EHG196593:EHG196602 ERC196593:ERC196602 FAY196593:FAY196602 FKU196593:FKU196602 FUQ196593:FUQ196602 GEM196593:GEM196602 GOI196593:GOI196602 GYE196593:GYE196602 HIA196593:HIA196602 HRW196593:HRW196602 IBS196593:IBS196602 ILO196593:ILO196602 IVK196593:IVK196602 JFG196593:JFG196602 JPC196593:JPC196602 JYY196593:JYY196602 KIU196593:KIU196602 KSQ196593:KSQ196602 LCM196593:LCM196602 LMI196593:LMI196602 LWE196593:LWE196602 MGA196593:MGA196602 MPW196593:MPW196602 MZS196593:MZS196602 NJO196593:NJO196602 NTK196593:NTK196602 ODG196593:ODG196602 ONC196593:ONC196602 OWY196593:OWY196602 PGU196593:PGU196602 PQQ196593:PQQ196602 QAM196593:QAM196602 QKI196593:QKI196602 QUE196593:QUE196602 REA196593:REA196602 RNW196593:RNW196602 RXS196593:RXS196602 SHO196593:SHO196602 SRK196593:SRK196602 TBG196593:TBG196602 TLC196593:TLC196602 TUY196593:TUY196602 UEU196593:UEU196602 UOQ196593:UOQ196602 UYM196593:UYM196602 VII196593:VII196602 VSE196593:VSE196602 WCA196593:WCA196602 WLW196593:WLW196602 WVS196593:WVS196602 K262129:K262138 JG262129:JG262138 TC262129:TC262138 ACY262129:ACY262138 AMU262129:AMU262138 AWQ262129:AWQ262138 BGM262129:BGM262138 BQI262129:BQI262138 CAE262129:CAE262138 CKA262129:CKA262138 CTW262129:CTW262138 DDS262129:DDS262138 DNO262129:DNO262138 DXK262129:DXK262138 EHG262129:EHG262138 ERC262129:ERC262138 FAY262129:FAY262138 FKU262129:FKU262138 FUQ262129:FUQ262138 GEM262129:GEM262138 GOI262129:GOI262138 GYE262129:GYE262138 HIA262129:HIA262138 HRW262129:HRW262138 IBS262129:IBS262138 ILO262129:ILO262138 IVK262129:IVK262138 JFG262129:JFG262138 JPC262129:JPC262138 JYY262129:JYY262138 KIU262129:KIU262138 KSQ262129:KSQ262138 LCM262129:LCM262138 LMI262129:LMI262138 LWE262129:LWE262138 MGA262129:MGA262138 MPW262129:MPW262138 MZS262129:MZS262138 NJO262129:NJO262138 NTK262129:NTK262138 ODG262129:ODG262138 ONC262129:ONC262138 OWY262129:OWY262138 PGU262129:PGU262138 PQQ262129:PQQ262138 QAM262129:QAM262138 QKI262129:QKI262138 QUE262129:QUE262138 REA262129:REA262138 RNW262129:RNW262138 RXS262129:RXS262138 SHO262129:SHO262138 SRK262129:SRK262138 TBG262129:TBG262138 TLC262129:TLC262138 TUY262129:TUY262138 UEU262129:UEU262138 UOQ262129:UOQ262138 UYM262129:UYM262138 VII262129:VII262138 VSE262129:VSE262138 WCA262129:WCA262138 WLW262129:WLW262138 WVS262129:WVS262138 K327665:K327674 JG327665:JG327674 TC327665:TC327674 ACY327665:ACY327674 AMU327665:AMU327674 AWQ327665:AWQ327674 BGM327665:BGM327674 BQI327665:BQI327674 CAE327665:CAE327674 CKA327665:CKA327674 CTW327665:CTW327674 DDS327665:DDS327674 DNO327665:DNO327674 DXK327665:DXK327674 EHG327665:EHG327674 ERC327665:ERC327674 FAY327665:FAY327674 FKU327665:FKU327674 FUQ327665:FUQ327674 GEM327665:GEM327674 GOI327665:GOI327674 GYE327665:GYE327674 HIA327665:HIA327674 HRW327665:HRW327674 IBS327665:IBS327674 ILO327665:ILO327674 IVK327665:IVK327674 JFG327665:JFG327674 JPC327665:JPC327674 JYY327665:JYY327674 KIU327665:KIU327674 KSQ327665:KSQ327674 LCM327665:LCM327674 LMI327665:LMI327674 LWE327665:LWE327674 MGA327665:MGA327674 MPW327665:MPW327674 MZS327665:MZS327674 NJO327665:NJO327674 NTK327665:NTK327674 ODG327665:ODG327674 ONC327665:ONC327674 OWY327665:OWY327674 PGU327665:PGU327674 PQQ327665:PQQ327674 QAM327665:QAM327674 QKI327665:QKI327674 QUE327665:QUE327674 REA327665:REA327674 RNW327665:RNW327674 RXS327665:RXS327674 SHO327665:SHO327674 SRK327665:SRK327674 TBG327665:TBG327674 TLC327665:TLC327674 TUY327665:TUY327674 UEU327665:UEU327674 UOQ327665:UOQ327674 UYM327665:UYM327674 VII327665:VII327674 VSE327665:VSE327674 WCA327665:WCA327674 WLW327665:WLW327674 WVS327665:WVS327674 K393201:K393210 JG393201:JG393210 TC393201:TC393210 ACY393201:ACY393210 AMU393201:AMU393210 AWQ393201:AWQ393210 BGM393201:BGM393210 BQI393201:BQI393210 CAE393201:CAE393210 CKA393201:CKA393210 CTW393201:CTW393210 DDS393201:DDS393210 DNO393201:DNO393210 DXK393201:DXK393210 EHG393201:EHG393210 ERC393201:ERC393210 FAY393201:FAY393210 FKU393201:FKU393210 FUQ393201:FUQ393210 GEM393201:GEM393210 GOI393201:GOI393210 GYE393201:GYE393210 HIA393201:HIA393210 HRW393201:HRW393210 IBS393201:IBS393210 ILO393201:ILO393210 IVK393201:IVK393210 JFG393201:JFG393210 JPC393201:JPC393210 JYY393201:JYY393210 KIU393201:KIU393210 KSQ393201:KSQ393210 LCM393201:LCM393210 LMI393201:LMI393210 LWE393201:LWE393210 MGA393201:MGA393210 MPW393201:MPW393210 MZS393201:MZS393210 NJO393201:NJO393210 NTK393201:NTK393210 ODG393201:ODG393210 ONC393201:ONC393210 OWY393201:OWY393210 PGU393201:PGU393210 PQQ393201:PQQ393210 QAM393201:QAM393210 QKI393201:QKI393210 QUE393201:QUE393210 REA393201:REA393210 RNW393201:RNW393210 RXS393201:RXS393210 SHO393201:SHO393210 SRK393201:SRK393210 TBG393201:TBG393210 TLC393201:TLC393210 TUY393201:TUY393210 UEU393201:UEU393210 UOQ393201:UOQ393210 UYM393201:UYM393210 VII393201:VII393210 VSE393201:VSE393210 WCA393201:WCA393210 WLW393201:WLW393210 WVS393201:WVS393210 K458737:K458746 JG458737:JG458746 TC458737:TC458746 ACY458737:ACY458746 AMU458737:AMU458746 AWQ458737:AWQ458746 BGM458737:BGM458746 BQI458737:BQI458746 CAE458737:CAE458746 CKA458737:CKA458746 CTW458737:CTW458746 DDS458737:DDS458746 DNO458737:DNO458746 DXK458737:DXK458746 EHG458737:EHG458746 ERC458737:ERC458746 FAY458737:FAY458746 FKU458737:FKU458746 FUQ458737:FUQ458746 GEM458737:GEM458746 GOI458737:GOI458746 GYE458737:GYE458746 HIA458737:HIA458746 HRW458737:HRW458746 IBS458737:IBS458746 ILO458737:ILO458746 IVK458737:IVK458746 JFG458737:JFG458746 JPC458737:JPC458746 JYY458737:JYY458746 KIU458737:KIU458746 KSQ458737:KSQ458746 LCM458737:LCM458746 LMI458737:LMI458746 LWE458737:LWE458746 MGA458737:MGA458746 MPW458737:MPW458746 MZS458737:MZS458746 NJO458737:NJO458746 NTK458737:NTK458746 ODG458737:ODG458746 ONC458737:ONC458746 OWY458737:OWY458746 PGU458737:PGU458746 PQQ458737:PQQ458746 QAM458737:QAM458746 QKI458737:QKI458746 QUE458737:QUE458746 REA458737:REA458746 RNW458737:RNW458746 RXS458737:RXS458746 SHO458737:SHO458746 SRK458737:SRK458746 TBG458737:TBG458746 TLC458737:TLC458746 TUY458737:TUY458746 UEU458737:UEU458746 UOQ458737:UOQ458746 UYM458737:UYM458746 VII458737:VII458746 VSE458737:VSE458746 WCA458737:WCA458746 WLW458737:WLW458746 WVS458737:WVS458746 K524273:K524282 JG524273:JG524282 TC524273:TC524282 ACY524273:ACY524282 AMU524273:AMU524282 AWQ524273:AWQ524282 BGM524273:BGM524282 BQI524273:BQI524282 CAE524273:CAE524282 CKA524273:CKA524282 CTW524273:CTW524282 DDS524273:DDS524282 DNO524273:DNO524282 DXK524273:DXK524282 EHG524273:EHG524282 ERC524273:ERC524282 FAY524273:FAY524282 FKU524273:FKU524282 FUQ524273:FUQ524282 GEM524273:GEM524282 GOI524273:GOI524282 GYE524273:GYE524282 HIA524273:HIA524282 HRW524273:HRW524282 IBS524273:IBS524282 ILO524273:ILO524282 IVK524273:IVK524282 JFG524273:JFG524282 JPC524273:JPC524282 JYY524273:JYY524282 KIU524273:KIU524282 KSQ524273:KSQ524282 LCM524273:LCM524282 LMI524273:LMI524282 LWE524273:LWE524282 MGA524273:MGA524282 MPW524273:MPW524282 MZS524273:MZS524282 NJO524273:NJO524282 NTK524273:NTK524282 ODG524273:ODG524282 ONC524273:ONC524282 OWY524273:OWY524282 PGU524273:PGU524282 PQQ524273:PQQ524282 QAM524273:QAM524282 QKI524273:QKI524282 QUE524273:QUE524282 REA524273:REA524282 RNW524273:RNW524282 RXS524273:RXS524282 SHO524273:SHO524282 SRK524273:SRK524282 TBG524273:TBG524282 TLC524273:TLC524282 TUY524273:TUY524282 UEU524273:UEU524282 UOQ524273:UOQ524282 UYM524273:UYM524282 VII524273:VII524282 VSE524273:VSE524282 WCA524273:WCA524282 WLW524273:WLW524282 WVS524273:WVS524282 K589809:K589818 JG589809:JG589818 TC589809:TC589818 ACY589809:ACY589818 AMU589809:AMU589818 AWQ589809:AWQ589818 BGM589809:BGM589818 BQI589809:BQI589818 CAE589809:CAE589818 CKA589809:CKA589818 CTW589809:CTW589818 DDS589809:DDS589818 DNO589809:DNO589818 DXK589809:DXK589818 EHG589809:EHG589818 ERC589809:ERC589818 FAY589809:FAY589818 FKU589809:FKU589818 FUQ589809:FUQ589818 GEM589809:GEM589818 GOI589809:GOI589818 GYE589809:GYE589818 HIA589809:HIA589818 HRW589809:HRW589818 IBS589809:IBS589818 ILO589809:ILO589818 IVK589809:IVK589818 JFG589809:JFG589818 JPC589809:JPC589818 JYY589809:JYY589818 KIU589809:KIU589818 KSQ589809:KSQ589818 LCM589809:LCM589818 LMI589809:LMI589818 LWE589809:LWE589818 MGA589809:MGA589818 MPW589809:MPW589818 MZS589809:MZS589818 NJO589809:NJO589818 NTK589809:NTK589818 ODG589809:ODG589818 ONC589809:ONC589818 OWY589809:OWY589818 PGU589809:PGU589818 PQQ589809:PQQ589818 QAM589809:QAM589818 QKI589809:QKI589818 QUE589809:QUE589818 REA589809:REA589818 RNW589809:RNW589818 RXS589809:RXS589818 SHO589809:SHO589818 SRK589809:SRK589818 TBG589809:TBG589818 TLC589809:TLC589818 TUY589809:TUY589818 UEU589809:UEU589818 UOQ589809:UOQ589818 UYM589809:UYM589818 VII589809:VII589818 VSE589809:VSE589818 WCA589809:WCA589818 WLW589809:WLW589818 WVS589809:WVS589818 K655345:K655354 JG655345:JG655354 TC655345:TC655354 ACY655345:ACY655354 AMU655345:AMU655354 AWQ655345:AWQ655354 BGM655345:BGM655354 BQI655345:BQI655354 CAE655345:CAE655354 CKA655345:CKA655354 CTW655345:CTW655354 DDS655345:DDS655354 DNO655345:DNO655354 DXK655345:DXK655354 EHG655345:EHG655354 ERC655345:ERC655354 FAY655345:FAY655354 FKU655345:FKU655354 FUQ655345:FUQ655354 GEM655345:GEM655354 GOI655345:GOI655354 GYE655345:GYE655354 HIA655345:HIA655354 HRW655345:HRW655354 IBS655345:IBS655354 ILO655345:ILO655354 IVK655345:IVK655354 JFG655345:JFG655354 JPC655345:JPC655354 JYY655345:JYY655354 KIU655345:KIU655354 KSQ655345:KSQ655354 LCM655345:LCM655354 LMI655345:LMI655354 LWE655345:LWE655354 MGA655345:MGA655354 MPW655345:MPW655354 MZS655345:MZS655354 NJO655345:NJO655354 NTK655345:NTK655354 ODG655345:ODG655354 ONC655345:ONC655354 OWY655345:OWY655354 PGU655345:PGU655354 PQQ655345:PQQ655354 QAM655345:QAM655354 QKI655345:QKI655354 QUE655345:QUE655354 REA655345:REA655354 RNW655345:RNW655354 RXS655345:RXS655354 SHO655345:SHO655354 SRK655345:SRK655354 TBG655345:TBG655354 TLC655345:TLC655354 TUY655345:TUY655354 UEU655345:UEU655354 UOQ655345:UOQ655354 UYM655345:UYM655354 VII655345:VII655354 VSE655345:VSE655354 WCA655345:WCA655354 WLW655345:WLW655354 WVS655345:WVS655354 K720881:K720890 JG720881:JG720890 TC720881:TC720890 ACY720881:ACY720890 AMU720881:AMU720890 AWQ720881:AWQ720890 BGM720881:BGM720890 BQI720881:BQI720890 CAE720881:CAE720890 CKA720881:CKA720890 CTW720881:CTW720890 DDS720881:DDS720890 DNO720881:DNO720890 DXK720881:DXK720890 EHG720881:EHG720890 ERC720881:ERC720890 FAY720881:FAY720890 FKU720881:FKU720890 FUQ720881:FUQ720890 GEM720881:GEM720890 GOI720881:GOI720890 GYE720881:GYE720890 HIA720881:HIA720890 HRW720881:HRW720890 IBS720881:IBS720890 ILO720881:ILO720890 IVK720881:IVK720890 JFG720881:JFG720890 JPC720881:JPC720890 JYY720881:JYY720890 KIU720881:KIU720890 KSQ720881:KSQ720890 LCM720881:LCM720890 LMI720881:LMI720890 LWE720881:LWE720890 MGA720881:MGA720890 MPW720881:MPW720890 MZS720881:MZS720890 NJO720881:NJO720890 NTK720881:NTK720890 ODG720881:ODG720890 ONC720881:ONC720890 OWY720881:OWY720890 PGU720881:PGU720890 PQQ720881:PQQ720890 QAM720881:QAM720890 QKI720881:QKI720890 QUE720881:QUE720890 REA720881:REA720890 RNW720881:RNW720890 RXS720881:RXS720890 SHO720881:SHO720890 SRK720881:SRK720890 TBG720881:TBG720890 TLC720881:TLC720890 TUY720881:TUY720890 UEU720881:UEU720890 UOQ720881:UOQ720890 UYM720881:UYM720890 VII720881:VII720890 VSE720881:VSE720890 WCA720881:WCA720890 WLW720881:WLW720890 WVS720881:WVS720890 K786417:K786426 JG786417:JG786426 TC786417:TC786426 ACY786417:ACY786426 AMU786417:AMU786426 AWQ786417:AWQ786426 BGM786417:BGM786426 BQI786417:BQI786426 CAE786417:CAE786426 CKA786417:CKA786426 CTW786417:CTW786426 DDS786417:DDS786426 DNO786417:DNO786426 DXK786417:DXK786426 EHG786417:EHG786426 ERC786417:ERC786426 FAY786417:FAY786426 FKU786417:FKU786426 FUQ786417:FUQ786426 GEM786417:GEM786426 GOI786417:GOI786426 GYE786417:GYE786426 HIA786417:HIA786426 HRW786417:HRW786426 IBS786417:IBS786426 ILO786417:ILO786426 IVK786417:IVK786426 JFG786417:JFG786426 JPC786417:JPC786426 JYY786417:JYY786426 KIU786417:KIU786426 KSQ786417:KSQ786426 LCM786417:LCM786426 LMI786417:LMI786426 LWE786417:LWE786426 MGA786417:MGA786426 MPW786417:MPW786426 MZS786417:MZS786426 NJO786417:NJO786426 NTK786417:NTK786426 ODG786417:ODG786426 ONC786417:ONC786426 OWY786417:OWY786426 PGU786417:PGU786426 PQQ786417:PQQ786426 QAM786417:QAM786426 QKI786417:QKI786426 QUE786417:QUE786426 REA786417:REA786426 RNW786417:RNW786426 RXS786417:RXS786426 SHO786417:SHO786426 SRK786417:SRK786426 TBG786417:TBG786426 TLC786417:TLC786426 TUY786417:TUY786426 UEU786417:UEU786426 UOQ786417:UOQ786426 UYM786417:UYM786426 VII786417:VII786426 VSE786417:VSE786426 WCA786417:WCA786426 WLW786417:WLW786426 WVS786417:WVS786426 K851953:K851962 JG851953:JG851962 TC851953:TC851962 ACY851953:ACY851962 AMU851953:AMU851962 AWQ851953:AWQ851962 BGM851953:BGM851962 BQI851953:BQI851962 CAE851953:CAE851962 CKA851953:CKA851962 CTW851953:CTW851962 DDS851953:DDS851962 DNO851953:DNO851962 DXK851953:DXK851962 EHG851953:EHG851962 ERC851953:ERC851962 FAY851953:FAY851962 FKU851953:FKU851962 FUQ851953:FUQ851962 GEM851953:GEM851962 GOI851953:GOI851962 GYE851953:GYE851962 HIA851953:HIA851962 HRW851953:HRW851962 IBS851953:IBS851962 ILO851953:ILO851962 IVK851953:IVK851962 JFG851953:JFG851962 JPC851953:JPC851962 JYY851953:JYY851962 KIU851953:KIU851962 KSQ851953:KSQ851962 LCM851953:LCM851962 LMI851953:LMI851962 LWE851953:LWE851962 MGA851953:MGA851962 MPW851953:MPW851962 MZS851953:MZS851962 NJO851953:NJO851962 NTK851953:NTK851962 ODG851953:ODG851962 ONC851953:ONC851962 OWY851953:OWY851962 PGU851953:PGU851962 PQQ851953:PQQ851962 QAM851953:QAM851962 QKI851953:QKI851962 QUE851953:QUE851962 REA851953:REA851962 RNW851953:RNW851962 RXS851953:RXS851962 SHO851953:SHO851962 SRK851953:SRK851962 TBG851953:TBG851962 TLC851953:TLC851962 TUY851953:TUY851962 UEU851953:UEU851962 UOQ851953:UOQ851962 UYM851953:UYM851962 VII851953:VII851962 VSE851953:VSE851962 WCA851953:WCA851962 WLW851953:WLW851962 WVS851953:WVS851962 K917489:K917498 JG917489:JG917498 TC917489:TC917498 ACY917489:ACY917498 AMU917489:AMU917498 AWQ917489:AWQ917498 BGM917489:BGM917498 BQI917489:BQI917498 CAE917489:CAE917498 CKA917489:CKA917498 CTW917489:CTW917498 DDS917489:DDS917498 DNO917489:DNO917498 DXK917489:DXK917498 EHG917489:EHG917498 ERC917489:ERC917498 FAY917489:FAY917498 FKU917489:FKU917498 FUQ917489:FUQ917498 GEM917489:GEM917498 GOI917489:GOI917498 GYE917489:GYE917498 HIA917489:HIA917498 HRW917489:HRW917498 IBS917489:IBS917498 ILO917489:ILO917498 IVK917489:IVK917498 JFG917489:JFG917498 JPC917489:JPC917498 JYY917489:JYY917498 KIU917489:KIU917498 KSQ917489:KSQ917498 LCM917489:LCM917498 LMI917489:LMI917498 LWE917489:LWE917498 MGA917489:MGA917498 MPW917489:MPW917498 MZS917489:MZS917498 NJO917489:NJO917498 NTK917489:NTK917498 ODG917489:ODG917498 ONC917489:ONC917498 OWY917489:OWY917498 PGU917489:PGU917498 PQQ917489:PQQ917498 QAM917489:QAM917498 QKI917489:QKI917498 QUE917489:QUE917498 REA917489:REA917498 RNW917489:RNW917498 RXS917489:RXS917498 SHO917489:SHO917498 SRK917489:SRK917498 TBG917489:TBG917498 TLC917489:TLC917498 TUY917489:TUY917498 UEU917489:UEU917498 UOQ917489:UOQ917498 UYM917489:UYM917498 VII917489:VII917498 VSE917489:VSE917498 WCA917489:WCA917498 WLW917489:WLW917498 WVS917489:WVS917498 K983025:K983034 JG983025:JG983034 TC983025:TC983034 ACY983025:ACY983034 AMU983025:AMU983034 AWQ983025:AWQ983034 BGM983025:BGM983034 BQI983025:BQI983034 CAE983025:CAE983034 CKA983025:CKA983034 CTW983025:CTW983034 DDS983025:DDS983034 DNO983025:DNO983034 DXK983025:DXK983034 EHG983025:EHG983034 ERC983025:ERC983034 FAY983025:FAY983034 FKU983025:FKU983034 FUQ983025:FUQ983034 GEM983025:GEM983034 GOI983025:GOI983034 GYE983025:GYE983034 HIA983025:HIA983034 HRW983025:HRW983034 IBS983025:IBS983034 ILO983025:ILO983034 IVK983025:IVK983034 JFG983025:JFG983034 JPC983025:JPC983034 JYY983025:JYY983034 KIU983025:KIU983034 KSQ983025:KSQ983034 LCM983025:LCM983034 LMI983025:LMI983034 LWE983025:LWE983034 MGA983025:MGA983034 MPW983025:MPW983034 MZS983025:MZS983034 NJO983025:NJO983034 NTK983025:NTK983034 ODG983025:ODG983034 ONC983025:ONC983034 OWY983025:OWY983034 PGU983025:PGU983034 PQQ983025:PQQ983034 QAM983025:QAM983034 QKI983025:QKI983034 QUE983025:QUE983034 REA983025:REA983034 RNW983025:RNW983034 RXS983025:RXS983034 SHO983025:SHO983034 SRK983025:SRK983034 TBG983025:TBG983034 TLC983025:TLC983034 TUY983025:TUY983034 UEU983025:UEU983034 UOQ983025:UOQ983034 UYM983025:UYM983034 VII983025:VII983034 VSE983025:VSE983034 WCA983025:WCA983034 WLW983025:WLW983034 WVS983025:WVS983034 G65521:G65530 JC65521:JC65530 SY65521:SY65530 ACU65521:ACU65530 AMQ65521:AMQ65530 AWM65521:AWM65530 BGI65521:BGI65530 BQE65521:BQE65530 CAA65521:CAA65530 CJW65521:CJW65530 CTS65521:CTS65530 DDO65521:DDO65530 DNK65521:DNK65530 DXG65521:DXG65530 EHC65521:EHC65530 EQY65521:EQY65530 FAU65521:FAU65530 FKQ65521:FKQ65530 FUM65521:FUM65530 GEI65521:GEI65530 GOE65521:GOE65530 GYA65521:GYA65530 HHW65521:HHW65530 HRS65521:HRS65530 IBO65521:IBO65530 ILK65521:ILK65530 IVG65521:IVG65530 JFC65521:JFC65530 JOY65521:JOY65530 JYU65521:JYU65530 KIQ65521:KIQ65530 KSM65521:KSM65530 LCI65521:LCI65530 LME65521:LME65530 LWA65521:LWA65530 MFW65521:MFW65530 MPS65521:MPS65530 MZO65521:MZO65530 NJK65521:NJK65530 NTG65521:NTG65530 ODC65521:ODC65530 OMY65521:OMY65530 OWU65521:OWU65530 PGQ65521:PGQ65530 PQM65521:PQM65530 QAI65521:QAI65530 QKE65521:QKE65530 QUA65521:QUA65530 RDW65521:RDW65530 RNS65521:RNS65530 RXO65521:RXO65530 SHK65521:SHK65530 SRG65521:SRG65530 TBC65521:TBC65530 TKY65521:TKY65530 TUU65521:TUU65530 UEQ65521:UEQ65530 UOM65521:UOM65530 UYI65521:UYI65530 VIE65521:VIE65530 VSA65521:VSA65530 WBW65521:WBW65530 WLS65521:WLS65530 WVO65521:WVO65530 G131057:G131066 JC131057:JC131066 SY131057:SY131066 ACU131057:ACU131066 AMQ131057:AMQ131066 AWM131057:AWM131066 BGI131057:BGI131066 BQE131057:BQE131066 CAA131057:CAA131066 CJW131057:CJW131066 CTS131057:CTS131066 DDO131057:DDO131066 DNK131057:DNK131066 DXG131057:DXG131066 EHC131057:EHC131066 EQY131057:EQY131066 FAU131057:FAU131066 FKQ131057:FKQ131066 FUM131057:FUM131066 GEI131057:GEI131066 GOE131057:GOE131066 GYA131057:GYA131066 HHW131057:HHW131066 HRS131057:HRS131066 IBO131057:IBO131066 ILK131057:ILK131066 IVG131057:IVG131066 JFC131057:JFC131066 JOY131057:JOY131066 JYU131057:JYU131066 KIQ131057:KIQ131066 KSM131057:KSM131066 LCI131057:LCI131066 LME131057:LME131066 LWA131057:LWA131066 MFW131057:MFW131066 MPS131057:MPS131066 MZO131057:MZO131066 NJK131057:NJK131066 NTG131057:NTG131066 ODC131057:ODC131066 OMY131057:OMY131066 OWU131057:OWU131066 PGQ131057:PGQ131066 PQM131057:PQM131066 QAI131057:QAI131066 QKE131057:QKE131066 QUA131057:QUA131066 RDW131057:RDW131066 RNS131057:RNS131066 RXO131057:RXO131066 SHK131057:SHK131066 SRG131057:SRG131066 TBC131057:TBC131066 TKY131057:TKY131066 TUU131057:TUU131066 UEQ131057:UEQ131066 UOM131057:UOM131066 UYI131057:UYI131066 VIE131057:VIE131066 VSA131057:VSA131066 WBW131057:WBW131066 WLS131057:WLS131066 WVO131057:WVO131066 G196593:G196602 JC196593:JC196602 SY196593:SY196602 ACU196593:ACU196602 AMQ196593:AMQ196602 AWM196593:AWM196602 BGI196593:BGI196602 BQE196593:BQE196602 CAA196593:CAA196602 CJW196593:CJW196602 CTS196593:CTS196602 DDO196593:DDO196602 DNK196593:DNK196602 DXG196593:DXG196602 EHC196593:EHC196602 EQY196593:EQY196602 FAU196593:FAU196602 FKQ196593:FKQ196602 FUM196593:FUM196602 GEI196593:GEI196602 GOE196593:GOE196602 GYA196593:GYA196602 HHW196593:HHW196602 HRS196593:HRS196602 IBO196593:IBO196602 ILK196593:ILK196602 IVG196593:IVG196602 JFC196593:JFC196602 JOY196593:JOY196602 JYU196593:JYU196602 KIQ196593:KIQ196602 KSM196593:KSM196602 LCI196593:LCI196602 LME196593:LME196602 LWA196593:LWA196602 MFW196593:MFW196602 MPS196593:MPS196602 MZO196593:MZO196602 NJK196593:NJK196602 NTG196593:NTG196602 ODC196593:ODC196602 OMY196593:OMY196602 OWU196593:OWU196602 PGQ196593:PGQ196602 PQM196593:PQM196602 QAI196593:QAI196602 QKE196593:QKE196602 QUA196593:QUA196602 RDW196593:RDW196602 RNS196593:RNS196602 RXO196593:RXO196602 SHK196593:SHK196602 SRG196593:SRG196602 TBC196593:TBC196602 TKY196593:TKY196602 TUU196593:TUU196602 UEQ196593:UEQ196602 UOM196593:UOM196602 UYI196593:UYI196602 VIE196593:VIE196602 VSA196593:VSA196602 WBW196593:WBW196602 WLS196593:WLS196602 WVO196593:WVO196602 G262129:G262138 JC262129:JC262138 SY262129:SY262138 ACU262129:ACU262138 AMQ262129:AMQ262138 AWM262129:AWM262138 BGI262129:BGI262138 BQE262129:BQE262138 CAA262129:CAA262138 CJW262129:CJW262138 CTS262129:CTS262138 DDO262129:DDO262138 DNK262129:DNK262138 DXG262129:DXG262138 EHC262129:EHC262138 EQY262129:EQY262138 FAU262129:FAU262138 FKQ262129:FKQ262138 FUM262129:FUM262138 GEI262129:GEI262138 GOE262129:GOE262138 GYA262129:GYA262138 HHW262129:HHW262138 HRS262129:HRS262138 IBO262129:IBO262138 ILK262129:ILK262138 IVG262129:IVG262138 JFC262129:JFC262138 JOY262129:JOY262138 JYU262129:JYU262138 KIQ262129:KIQ262138 KSM262129:KSM262138 LCI262129:LCI262138 LME262129:LME262138 LWA262129:LWA262138 MFW262129:MFW262138 MPS262129:MPS262138 MZO262129:MZO262138 NJK262129:NJK262138 NTG262129:NTG262138 ODC262129:ODC262138 OMY262129:OMY262138 OWU262129:OWU262138 PGQ262129:PGQ262138 PQM262129:PQM262138 QAI262129:QAI262138 QKE262129:QKE262138 QUA262129:QUA262138 RDW262129:RDW262138 RNS262129:RNS262138 RXO262129:RXO262138 SHK262129:SHK262138 SRG262129:SRG262138 TBC262129:TBC262138 TKY262129:TKY262138 TUU262129:TUU262138 UEQ262129:UEQ262138 UOM262129:UOM262138 UYI262129:UYI262138 VIE262129:VIE262138 VSA262129:VSA262138 WBW262129:WBW262138 WLS262129:WLS262138 WVO262129:WVO262138 G327665:G327674 JC327665:JC327674 SY327665:SY327674 ACU327665:ACU327674 AMQ327665:AMQ327674 AWM327665:AWM327674 BGI327665:BGI327674 BQE327665:BQE327674 CAA327665:CAA327674 CJW327665:CJW327674 CTS327665:CTS327674 DDO327665:DDO327674 DNK327665:DNK327674 DXG327665:DXG327674 EHC327665:EHC327674 EQY327665:EQY327674 FAU327665:FAU327674 FKQ327665:FKQ327674 FUM327665:FUM327674 GEI327665:GEI327674 GOE327665:GOE327674 GYA327665:GYA327674 HHW327665:HHW327674 HRS327665:HRS327674 IBO327665:IBO327674 ILK327665:ILK327674 IVG327665:IVG327674 JFC327665:JFC327674 JOY327665:JOY327674 JYU327665:JYU327674 KIQ327665:KIQ327674 KSM327665:KSM327674 LCI327665:LCI327674 LME327665:LME327674 LWA327665:LWA327674 MFW327665:MFW327674 MPS327665:MPS327674 MZO327665:MZO327674 NJK327665:NJK327674 NTG327665:NTG327674 ODC327665:ODC327674 OMY327665:OMY327674 OWU327665:OWU327674 PGQ327665:PGQ327674 PQM327665:PQM327674 QAI327665:QAI327674 QKE327665:QKE327674 QUA327665:QUA327674 RDW327665:RDW327674 RNS327665:RNS327674 RXO327665:RXO327674 SHK327665:SHK327674 SRG327665:SRG327674 TBC327665:TBC327674 TKY327665:TKY327674 TUU327665:TUU327674 UEQ327665:UEQ327674 UOM327665:UOM327674 UYI327665:UYI327674 VIE327665:VIE327674 VSA327665:VSA327674 WBW327665:WBW327674 WLS327665:WLS327674 WVO327665:WVO327674 G393201:G393210 JC393201:JC393210 SY393201:SY393210 ACU393201:ACU393210 AMQ393201:AMQ393210 AWM393201:AWM393210 BGI393201:BGI393210 BQE393201:BQE393210 CAA393201:CAA393210 CJW393201:CJW393210 CTS393201:CTS393210 DDO393201:DDO393210 DNK393201:DNK393210 DXG393201:DXG393210 EHC393201:EHC393210 EQY393201:EQY393210 FAU393201:FAU393210 FKQ393201:FKQ393210 FUM393201:FUM393210 GEI393201:GEI393210 GOE393201:GOE393210 GYA393201:GYA393210 HHW393201:HHW393210 HRS393201:HRS393210 IBO393201:IBO393210 ILK393201:ILK393210 IVG393201:IVG393210 JFC393201:JFC393210 JOY393201:JOY393210 JYU393201:JYU393210 KIQ393201:KIQ393210 KSM393201:KSM393210 LCI393201:LCI393210 LME393201:LME393210 LWA393201:LWA393210 MFW393201:MFW393210 MPS393201:MPS393210 MZO393201:MZO393210 NJK393201:NJK393210 NTG393201:NTG393210 ODC393201:ODC393210 OMY393201:OMY393210 OWU393201:OWU393210 PGQ393201:PGQ393210 PQM393201:PQM393210 QAI393201:QAI393210 QKE393201:QKE393210 QUA393201:QUA393210 RDW393201:RDW393210 RNS393201:RNS393210 RXO393201:RXO393210 SHK393201:SHK393210 SRG393201:SRG393210 TBC393201:TBC393210 TKY393201:TKY393210 TUU393201:TUU393210 UEQ393201:UEQ393210 UOM393201:UOM393210 UYI393201:UYI393210 VIE393201:VIE393210 VSA393201:VSA393210 WBW393201:WBW393210 WLS393201:WLS393210 WVO393201:WVO393210 G458737:G458746 JC458737:JC458746 SY458737:SY458746 ACU458737:ACU458746 AMQ458737:AMQ458746 AWM458737:AWM458746 BGI458737:BGI458746 BQE458737:BQE458746 CAA458737:CAA458746 CJW458737:CJW458746 CTS458737:CTS458746 DDO458737:DDO458746 DNK458737:DNK458746 DXG458737:DXG458746 EHC458737:EHC458746 EQY458737:EQY458746 FAU458737:FAU458746 FKQ458737:FKQ458746 FUM458737:FUM458746 GEI458737:GEI458746 GOE458737:GOE458746 GYA458737:GYA458746 HHW458737:HHW458746 HRS458737:HRS458746 IBO458737:IBO458746 ILK458737:ILK458746 IVG458737:IVG458746 JFC458737:JFC458746 JOY458737:JOY458746 JYU458737:JYU458746 KIQ458737:KIQ458746 KSM458737:KSM458746 LCI458737:LCI458746 LME458737:LME458746 LWA458737:LWA458746 MFW458737:MFW458746 MPS458737:MPS458746 MZO458737:MZO458746 NJK458737:NJK458746 NTG458737:NTG458746 ODC458737:ODC458746 OMY458737:OMY458746 OWU458737:OWU458746 PGQ458737:PGQ458746 PQM458737:PQM458746 QAI458737:QAI458746 QKE458737:QKE458746 QUA458737:QUA458746 RDW458737:RDW458746 RNS458737:RNS458746 RXO458737:RXO458746 SHK458737:SHK458746 SRG458737:SRG458746 TBC458737:TBC458746 TKY458737:TKY458746 TUU458737:TUU458746 UEQ458737:UEQ458746 UOM458737:UOM458746 UYI458737:UYI458746 VIE458737:VIE458746 VSA458737:VSA458746 WBW458737:WBW458746 WLS458737:WLS458746 WVO458737:WVO458746 G524273:G524282 JC524273:JC524282 SY524273:SY524282 ACU524273:ACU524282 AMQ524273:AMQ524282 AWM524273:AWM524282 BGI524273:BGI524282 BQE524273:BQE524282 CAA524273:CAA524282 CJW524273:CJW524282 CTS524273:CTS524282 DDO524273:DDO524282 DNK524273:DNK524282 DXG524273:DXG524282 EHC524273:EHC524282 EQY524273:EQY524282 FAU524273:FAU524282 FKQ524273:FKQ524282 FUM524273:FUM524282 GEI524273:GEI524282 GOE524273:GOE524282 GYA524273:GYA524282 HHW524273:HHW524282 HRS524273:HRS524282 IBO524273:IBO524282 ILK524273:ILK524282 IVG524273:IVG524282 JFC524273:JFC524282 JOY524273:JOY524282 JYU524273:JYU524282 KIQ524273:KIQ524282 KSM524273:KSM524282 LCI524273:LCI524282 LME524273:LME524282 LWA524273:LWA524282 MFW524273:MFW524282 MPS524273:MPS524282 MZO524273:MZO524282 NJK524273:NJK524282 NTG524273:NTG524282 ODC524273:ODC524282 OMY524273:OMY524282 OWU524273:OWU524282 PGQ524273:PGQ524282 PQM524273:PQM524282 QAI524273:QAI524282 QKE524273:QKE524282 QUA524273:QUA524282 RDW524273:RDW524282 RNS524273:RNS524282 RXO524273:RXO524282 SHK524273:SHK524282 SRG524273:SRG524282 TBC524273:TBC524282 TKY524273:TKY524282 TUU524273:TUU524282 UEQ524273:UEQ524282 UOM524273:UOM524282 UYI524273:UYI524282 VIE524273:VIE524282 VSA524273:VSA524282 WBW524273:WBW524282 WLS524273:WLS524282 WVO524273:WVO524282 G589809:G589818 JC589809:JC589818 SY589809:SY589818 ACU589809:ACU589818 AMQ589809:AMQ589818 AWM589809:AWM589818 BGI589809:BGI589818 BQE589809:BQE589818 CAA589809:CAA589818 CJW589809:CJW589818 CTS589809:CTS589818 DDO589809:DDO589818 DNK589809:DNK589818 DXG589809:DXG589818 EHC589809:EHC589818 EQY589809:EQY589818 FAU589809:FAU589818 FKQ589809:FKQ589818 FUM589809:FUM589818 GEI589809:GEI589818 GOE589809:GOE589818 GYA589809:GYA589818 HHW589809:HHW589818 HRS589809:HRS589818 IBO589809:IBO589818 ILK589809:ILK589818 IVG589809:IVG589818 JFC589809:JFC589818 JOY589809:JOY589818 JYU589809:JYU589818 KIQ589809:KIQ589818 KSM589809:KSM589818 LCI589809:LCI589818 LME589809:LME589818 LWA589809:LWA589818 MFW589809:MFW589818 MPS589809:MPS589818 MZO589809:MZO589818 NJK589809:NJK589818 NTG589809:NTG589818 ODC589809:ODC589818 OMY589809:OMY589818 OWU589809:OWU589818 PGQ589809:PGQ589818 PQM589809:PQM589818 QAI589809:QAI589818 QKE589809:QKE589818 QUA589809:QUA589818 RDW589809:RDW589818 RNS589809:RNS589818 RXO589809:RXO589818 SHK589809:SHK589818 SRG589809:SRG589818 TBC589809:TBC589818 TKY589809:TKY589818 TUU589809:TUU589818 UEQ589809:UEQ589818 UOM589809:UOM589818 UYI589809:UYI589818 VIE589809:VIE589818 VSA589809:VSA589818 WBW589809:WBW589818 WLS589809:WLS589818 WVO589809:WVO589818 G655345:G655354 JC655345:JC655354 SY655345:SY655354 ACU655345:ACU655354 AMQ655345:AMQ655354 AWM655345:AWM655354 BGI655345:BGI655354 BQE655345:BQE655354 CAA655345:CAA655354 CJW655345:CJW655354 CTS655345:CTS655354 DDO655345:DDO655354 DNK655345:DNK655354 DXG655345:DXG655354 EHC655345:EHC655354 EQY655345:EQY655354 FAU655345:FAU655354 FKQ655345:FKQ655354 FUM655345:FUM655354 GEI655345:GEI655354 GOE655345:GOE655354 GYA655345:GYA655354 HHW655345:HHW655354 HRS655345:HRS655354 IBO655345:IBO655354 ILK655345:ILK655354 IVG655345:IVG655354 JFC655345:JFC655354 JOY655345:JOY655354 JYU655345:JYU655354 KIQ655345:KIQ655354 KSM655345:KSM655354 LCI655345:LCI655354 LME655345:LME655354 LWA655345:LWA655354 MFW655345:MFW655354 MPS655345:MPS655354 MZO655345:MZO655354 NJK655345:NJK655354 NTG655345:NTG655354 ODC655345:ODC655354 OMY655345:OMY655354 OWU655345:OWU655354 PGQ655345:PGQ655354 PQM655345:PQM655354 QAI655345:QAI655354 QKE655345:QKE655354 QUA655345:QUA655354 RDW655345:RDW655354 RNS655345:RNS655354 RXO655345:RXO655354 SHK655345:SHK655354 SRG655345:SRG655354 TBC655345:TBC655354 TKY655345:TKY655354 TUU655345:TUU655354 UEQ655345:UEQ655354 UOM655345:UOM655354 UYI655345:UYI655354 VIE655345:VIE655354 VSA655345:VSA655354 WBW655345:WBW655354 WLS655345:WLS655354 WVO655345:WVO655354 G720881:G720890 JC720881:JC720890 SY720881:SY720890 ACU720881:ACU720890 AMQ720881:AMQ720890 AWM720881:AWM720890 BGI720881:BGI720890 BQE720881:BQE720890 CAA720881:CAA720890 CJW720881:CJW720890 CTS720881:CTS720890 DDO720881:DDO720890 DNK720881:DNK720890 DXG720881:DXG720890 EHC720881:EHC720890 EQY720881:EQY720890 FAU720881:FAU720890 FKQ720881:FKQ720890 FUM720881:FUM720890 GEI720881:GEI720890 GOE720881:GOE720890 GYA720881:GYA720890 HHW720881:HHW720890 HRS720881:HRS720890 IBO720881:IBO720890 ILK720881:ILK720890 IVG720881:IVG720890 JFC720881:JFC720890 JOY720881:JOY720890 JYU720881:JYU720890 KIQ720881:KIQ720890 KSM720881:KSM720890 LCI720881:LCI720890 LME720881:LME720890 LWA720881:LWA720890 MFW720881:MFW720890 MPS720881:MPS720890 MZO720881:MZO720890 NJK720881:NJK720890 NTG720881:NTG720890 ODC720881:ODC720890 OMY720881:OMY720890 OWU720881:OWU720890 PGQ720881:PGQ720890 PQM720881:PQM720890 QAI720881:QAI720890 QKE720881:QKE720890 QUA720881:QUA720890 RDW720881:RDW720890 RNS720881:RNS720890 RXO720881:RXO720890 SHK720881:SHK720890 SRG720881:SRG720890 TBC720881:TBC720890 TKY720881:TKY720890 TUU720881:TUU720890 UEQ720881:UEQ720890 UOM720881:UOM720890 UYI720881:UYI720890 VIE720881:VIE720890 VSA720881:VSA720890 WBW720881:WBW720890 WLS720881:WLS720890 WVO720881:WVO720890 G786417:G786426 JC786417:JC786426 SY786417:SY786426 ACU786417:ACU786426 AMQ786417:AMQ786426 AWM786417:AWM786426 BGI786417:BGI786426 BQE786417:BQE786426 CAA786417:CAA786426 CJW786417:CJW786426 CTS786417:CTS786426 DDO786417:DDO786426 DNK786417:DNK786426 DXG786417:DXG786426 EHC786417:EHC786426 EQY786417:EQY786426 FAU786417:FAU786426 FKQ786417:FKQ786426 FUM786417:FUM786426 GEI786417:GEI786426 GOE786417:GOE786426 GYA786417:GYA786426 HHW786417:HHW786426 HRS786417:HRS786426 IBO786417:IBO786426 ILK786417:ILK786426 IVG786417:IVG786426 JFC786417:JFC786426 JOY786417:JOY786426 JYU786417:JYU786426 KIQ786417:KIQ786426 KSM786417:KSM786426 LCI786417:LCI786426 LME786417:LME786426 LWA786417:LWA786426 MFW786417:MFW786426 MPS786417:MPS786426 MZO786417:MZO786426 NJK786417:NJK786426 NTG786417:NTG786426 ODC786417:ODC786426 OMY786417:OMY786426 OWU786417:OWU786426 PGQ786417:PGQ786426 PQM786417:PQM786426 QAI786417:QAI786426 QKE786417:QKE786426 QUA786417:QUA786426 RDW786417:RDW786426 RNS786417:RNS786426 RXO786417:RXO786426 SHK786417:SHK786426 SRG786417:SRG786426 TBC786417:TBC786426 TKY786417:TKY786426 TUU786417:TUU786426 UEQ786417:UEQ786426 UOM786417:UOM786426 UYI786417:UYI786426 VIE786417:VIE786426 VSA786417:VSA786426 WBW786417:WBW786426 WLS786417:WLS786426 WVO786417:WVO786426 G851953:G851962 JC851953:JC851962 SY851953:SY851962 ACU851953:ACU851962 AMQ851953:AMQ851962 AWM851953:AWM851962 BGI851953:BGI851962 BQE851953:BQE851962 CAA851953:CAA851962 CJW851953:CJW851962 CTS851953:CTS851962 DDO851953:DDO851962 DNK851953:DNK851962 DXG851953:DXG851962 EHC851953:EHC851962 EQY851953:EQY851962 FAU851953:FAU851962 FKQ851953:FKQ851962 FUM851953:FUM851962 GEI851953:GEI851962 GOE851953:GOE851962 GYA851953:GYA851962 HHW851953:HHW851962 HRS851953:HRS851962 IBO851953:IBO851962 ILK851953:ILK851962 IVG851953:IVG851962 JFC851953:JFC851962 JOY851953:JOY851962 JYU851953:JYU851962 KIQ851953:KIQ851962 KSM851953:KSM851962 LCI851953:LCI851962 LME851953:LME851962 LWA851953:LWA851962 MFW851953:MFW851962 MPS851953:MPS851962 MZO851953:MZO851962 NJK851953:NJK851962 NTG851953:NTG851962 ODC851953:ODC851962 OMY851953:OMY851962 OWU851953:OWU851962 PGQ851953:PGQ851962 PQM851953:PQM851962 QAI851953:QAI851962 QKE851953:QKE851962 QUA851953:QUA851962 RDW851953:RDW851962 RNS851953:RNS851962 RXO851953:RXO851962 SHK851953:SHK851962 SRG851953:SRG851962 TBC851953:TBC851962 TKY851953:TKY851962 TUU851953:TUU851962 UEQ851953:UEQ851962 UOM851953:UOM851962 UYI851953:UYI851962 VIE851953:VIE851962 VSA851953:VSA851962 WBW851953:WBW851962 WLS851953:WLS851962 WVO851953:WVO851962 G917489:G917498 JC917489:JC917498 SY917489:SY917498 ACU917489:ACU917498 AMQ917489:AMQ917498 AWM917489:AWM917498 BGI917489:BGI917498 BQE917489:BQE917498 CAA917489:CAA917498 CJW917489:CJW917498 CTS917489:CTS917498 DDO917489:DDO917498 DNK917489:DNK917498 DXG917489:DXG917498 EHC917489:EHC917498 EQY917489:EQY917498 FAU917489:FAU917498 FKQ917489:FKQ917498 FUM917489:FUM917498 GEI917489:GEI917498 GOE917489:GOE917498 GYA917489:GYA917498 HHW917489:HHW917498 HRS917489:HRS917498 IBO917489:IBO917498 ILK917489:ILK917498 IVG917489:IVG917498 JFC917489:JFC917498 JOY917489:JOY917498 JYU917489:JYU917498 KIQ917489:KIQ917498 KSM917489:KSM917498 LCI917489:LCI917498 LME917489:LME917498 LWA917489:LWA917498 MFW917489:MFW917498 MPS917489:MPS917498 MZO917489:MZO917498 NJK917489:NJK917498 NTG917489:NTG917498 ODC917489:ODC917498 OMY917489:OMY917498 OWU917489:OWU917498 PGQ917489:PGQ917498 PQM917489:PQM917498 QAI917489:QAI917498 QKE917489:QKE917498 QUA917489:QUA917498 RDW917489:RDW917498 RNS917489:RNS917498 RXO917489:RXO917498 SHK917489:SHK917498 SRG917489:SRG917498 TBC917489:TBC917498 TKY917489:TKY917498 TUU917489:TUU917498 UEQ917489:UEQ917498 UOM917489:UOM917498 UYI917489:UYI917498 VIE917489:VIE917498 VSA917489:VSA917498 WBW917489:WBW917498 WLS917489:WLS917498 WVO917489:WVO917498 G983025:G983034 JC983025:JC983034 SY983025:SY983034 ACU983025:ACU983034 AMQ983025:AMQ983034 AWM983025:AWM983034 BGI983025:BGI983034 BQE983025:BQE983034 CAA983025:CAA983034 CJW983025:CJW983034 CTS983025:CTS983034 DDO983025:DDO983034 DNK983025:DNK983034 DXG983025:DXG983034 EHC983025:EHC983034 EQY983025:EQY983034 FAU983025:FAU983034 FKQ983025:FKQ983034 FUM983025:FUM983034 GEI983025:GEI983034 GOE983025:GOE983034 GYA983025:GYA983034 HHW983025:HHW983034 HRS983025:HRS983034 IBO983025:IBO983034 ILK983025:ILK983034 IVG983025:IVG983034 JFC983025:JFC983034 JOY983025:JOY983034 JYU983025:JYU983034 KIQ983025:KIQ983034 KSM983025:KSM983034 LCI983025:LCI983034 LME983025:LME983034 LWA983025:LWA983034 MFW983025:MFW983034 MPS983025:MPS983034 MZO983025:MZO983034 NJK983025:NJK983034 NTG983025:NTG983034 ODC983025:ODC983034 OMY983025:OMY983034 OWU983025:OWU983034 PGQ983025:PGQ983034 PQM983025:PQM983034 QAI983025:QAI983034 QKE983025:QKE983034 QUA983025:QUA983034 RDW983025:RDW983034 RNS983025:RNS983034 RXO983025:RXO983034 SHK983025:SHK983034 SRG983025:SRG983034 TBC983025:TBC983034 TKY983025:TKY983034 TUU983025:TUU983034 UEQ983025:UEQ983034 UOM983025:UOM983034 UYI983025:UYI983034 VIE983025:VIE983034 VSA983025:VSA983034 WBW983025:WBW983034 WLS983025:WLS983034 WVO983025:WVO983034 WLS11:WLS18 WBW11:WBW18 VSA11:VSA18 VIE11:VIE18 UYI11:UYI18 UOM11:UOM18 UEQ11:UEQ18 TUU11:TUU18 TKY11:TKY18 TBC11:TBC18 SRG11:SRG18 SHK11:SHK18 RXO11:RXO18 RNS11:RNS18 RDW11:RDW18 QUA11:QUA18 QKE11:QKE18 QAI11:QAI18 PQM11:PQM18 PGQ11:PGQ18 OWU11:OWU18 OMY11:OMY18 ODC11:ODC18 NTG11:NTG18 NJK11:NJK18 MZO11:MZO18 MPS11:MPS18 MFW11:MFW18 LWA11:LWA18 LME11:LME18 LCI11:LCI18 KSM11:KSM18 KIQ11:KIQ18 JYU11:JYU18 JOY11:JOY18 JFC11:JFC18 IVG11:IVG18 ILK11:ILK18 IBO11:IBO18 HRS11:HRS18 HHW11:HHW18 GYA11:GYA18 GOE11:GOE18 GEI11:GEI18 FUM11:FUM18 FKQ11:FKQ18 FAU11:FAU18 EQY11:EQY18 EHC11:EHC18 DXG11:DXG18 DNK11:DNK18 DDO11:DDO18 CTS11:CTS18 CJW11:CJW18 CAA11:CAA18 BQE11:BQE18 BGI11:BGI18 AWM11:AWM18 AMQ11:AMQ18 ACU11:ACU18 SY11:SY18 JC11:JC18 G11:G18 WVS11:WVS18 WLW11:WLW18 WCA11:WCA18 VSE11:VSE18 VII11:VII18 UYM11:UYM18 UOQ11:UOQ18 UEU11:UEU18 TUY11:TUY18 TLC11:TLC18 TBG11:TBG18 SRK11:SRK18 SHO11:SHO18 RXS11:RXS18 RNW11:RNW18 REA11:REA18 QUE11:QUE18 QKI11:QKI18 QAM11:QAM18 PQQ11:PQQ18 PGU11:PGU18 OWY11:OWY18 ONC11:ONC18 ODG11:ODG18 NTK11:NTK18 NJO11:NJO18 MZS11:MZS18 MPW11:MPW18 MGA11:MGA18 LWE11:LWE18 LMI11:LMI18 LCM11:LCM18 KSQ11:KSQ18 KIU11:KIU18 JYY11:JYY18 JPC11:JPC18 JFG11:JFG18 IVK11:IVK18 ILO11:ILO18 IBS11:IBS18 HRW11:HRW18 HIA11:HIA18 GYE11:GYE18 GOI11:GOI18 GEM11:GEM18 FUQ11:FUQ18 FKU11:FKU18 FAY11:FAY18 ERC11:ERC18 EHG11:EHG18 DXK11:DXK18 DNO11:DNO18 DDS11:DDS18 CTW11:CTW18 CKA11:CKA18 CAE11:CAE18 BQI11:BQI18 BGM11:BGM18 AWQ11:AWQ18 AMU11:AMU18 ACY11:ACY18 TC11:TC18 JG11:JG18 K11:K18 WVO11:WVO18" xr:uid="{7AA1C925-A85C-4027-96D6-A5D8377EE3DF}">
      <formula1>"Pass,Fail,NA"</formula1>
    </dataValidation>
  </dataValidation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8087A-845E-4176-B636-6B8CDCAB0790}">
  <dimension ref="B1:IR29"/>
  <sheetViews>
    <sheetView workbookViewId="0"/>
  </sheetViews>
  <sheetFormatPr defaultColWidth="9.08984375" defaultRowHeight="13"/>
  <cols>
    <col min="1" max="1" width="0.6328125" style="1" customWidth="1"/>
    <col min="2" max="2" width="2.90625" style="1" customWidth="1"/>
    <col min="3" max="3" width="14.6328125" style="1" customWidth="1"/>
    <col min="4" max="4" width="20.26953125" style="1" customWidth="1"/>
    <col min="5" max="5" width="17.7265625" style="1" customWidth="1"/>
    <col min="6" max="11" width="8.36328125" style="1" customWidth="1"/>
    <col min="12" max="12" width="0.26953125" style="1" customWidth="1"/>
    <col min="13" max="13" width="17" style="1" customWidth="1"/>
    <col min="14" max="19" width="8.36328125" style="1" customWidth="1"/>
    <col min="20" max="20" width="0.26953125" style="1" customWidth="1"/>
    <col min="21" max="21" width="20.36328125" style="1" customWidth="1"/>
    <col min="22" max="22" width="0.36328125" style="1" customWidth="1"/>
    <col min="23" max="256" width="9.08984375" style="1"/>
    <col min="257" max="257" width="0.6328125" style="1" customWidth="1"/>
    <col min="258" max="258" width="2.90625" style="1" customWidth="1"/>
    <col min="259" max="259" width="14.6328125" style="1" customWidth="1"/>
    <col min="260" max="260" width="20.26953125" style="1" customWidth="1"/>
    <col min="261" max="261" width="17.7265625" style="1" customWidth="1"/>
    <col min="262" max="267" width="8.36328125" style="1" customWidth="1"/>
    <col min="268" max="268" width="0.26953125" style="1" customWidth="1"/>
    <col min="269" max="269" width="17" style="1" customWidth="1"/>
    <col min="270" max="275" width="8.36328125" style="1" customWidth="1"/>
    <col min="276" max="276" width="0.26953125" style="1" customWidth="1"/>
    <col min="277" max="277" width="20.36328125" style="1" customWidth="1"/>
    <col min="278" max="278" width="0.36328125" style="1" customWidth="1"/>
    <col min="279" max="512" width="9.08984375" style="1"/>
    <col min="513" max="513" width="0.6328125" style="1" customWidth="1"/>
    <col min="514" max="514" width="2.90625" style="1" customWidth="1"/>
    <col min="515" max="515" width="14.6328125" style="1" customWidth="1"/>
    <col min="516" max="516" width="20.26953125" style="1" customWidth="1"/>
    <col min="517" max="517" width="17.7265625" style="1" customWidth="1"/>
    <col min="518" max="523" width="8.36328125" style="1" customWidth="1"/>
    <col min="524" max="524" width="0.26953125" style="1" customWidth="1"/>
    <col min="525" max="525" width="17" style="1" customWidth="1"/>
    <col min="526" max="531" width="8.36328125" style="1" customWidth="1"/>
    <col min="532" max="532" width="0.26953125" style="1" customWidth="1"/>
    <col min="533" max="533" width="20.36328125" style="1" customWidth="1"/>
    <col min="534" max="534" width="0.36328125" style="1" customWidth="1"/>
    <col min="535" max="768" width="9.08984375" style="1"/>
    <col min="769" max="769" width="0.6328125" style="1" customWidth="1"/>
    <col min="770" max="770" width="2.90625" style="1" customWidth="1"/>
    <col min="771" max="771" width="14.6328125" style="1" customWidth="1"/>
    <col min="772" max="772" width="20.26953125" style="1" customWidth="1"/>
    <col min="773" max="773" width="17.7265625" style="1" customWidth="1"/>
    <col min="774" max="779" width="8.36328125" style="1" customWidth="1"/>
    <col min="780" max="780" width="0.26953125" style="1" customWidth="1"/>
    <col min="781" max="781" width="17" style="1" customWidth="1"/>
    <col min="782" max="787" width="8.36328125" style="1" customWidth="1"/>
    <col min="788" max="788" width="0.26953125" style="1" customWidth="1"/>
    <col min="789" max="789" width="20.36328125" style="1" customWidth="1"/>
    <col min="790" max="790" width="0.36328125" style="1" customWidth="1"/>
    <col min="791" max="1024" width="9.08984375" style="1"/>
    <col min="1025" max="1025" width="0.6328125" style="1" customWidth="1"/>
    <col min="1026" max="1026" width="2.90625" style="1" customWidth="1"/>
    <col min="1027" max="1027" width="14.6328125" style="1" customWidth="1"/>
    <col min="1028" max="1028" width="20.26953125" style="1" customWidth="1"/>
    <col min="1029" max="1029" width="17.7265625" style="1" customWidth="1"/>
    <col min="1030" max="1035" width="8.36328125" style="1" customWidth="1"/>
    <col min="1036" max="1036" width="0.26953125" style="1" customWidth="1"/>
    <col min="1037" max="1037" width="17" style="1" customWidth="1"/>
    <col min="1038" max="1043" width="8.36328125" style="1" customWidth="1"/>
    <col min="1044" max="1044" width="0.26953125" style="1" customWidth="1"/>
    <col min="1045" max="1045" width="20.36328125" style="1" customWidth="1"/>
    <col min="1046" max="1046" width="0.36328125" style="1" customWidth="1"/>
    <col min="1047" max="1280" width="9.08984375" style="1"/>
    <col min="1281" max="1281" width="0.6328125" style="1" customWidth="1"/>
    <col min="1282" max="1282" width="2.90625" style="1" customWidth="1"/>
    <col min="1283" max="1283" width="14.6328125" style="1" customWidth="1"/>
    <col min="1284" max="1284" width="20.26953125" style="1" customWidth="1"/>
    <col min="1285" max="1285" width="17.7265625" style="1" customWidth="1"/>
    <col min="1286" max="1291" width="8.36328125" style="1" customWidth="1"/>
    <col min="1292" max="1292" width="0.26953125" style="1" customWidth="1"/>
    <col min="1293" max="1293" width="17" style="1" customWidth="1"/>
    <col min="1294" max="1299" width="8.36328125" style="1" customWidth="1"/>
    <col min="1300" max="1300" width="0.26953125" style="1" customWidth="1"/>
    <col min="1301" max="1301" width="20.36328125" style="1" customWidth="1"/>
    <col min="1302" max="1302" width="0.36328125" style="1" customWidth="1"/>
    <col min="1303" max="1536" width="9.08984375" style="1"/>
    <col min="1537" max="1537" width="0.6328125" style="1" customWidth="1"/>
    <col min="1538" max="1538" width="2.90625" style="1" customWidth="1"/>
    <col min="1539" max="1539" width="14.6328125" style="1" customWidth="1"/>
    <col min="1540" max="1540" width="20.26953125" style="1" customWidth="1"/>
    <col min="1541" max="1541" width="17.7265625" style="1" customWidth="1"/>
    <col min="1542" max="1547" width="8.36328125" style="1" customWidth="1"/>
    <col min="1548" max="1548" width="0.26953125" style="1" customWidth="1"/>
    <col min="1549" max="1549" width="17" style="1" customWidth="1"/>
    <col min="1550" max="1555" width="8.36328125" style="1" customWidth="1"/>
    <col min="1556" max="1556" width="0.26953125" style="1" customWidth="1"/>
    <col min="1557" max="1557" width="20.36328125" style="1" customWidth="1"/>
    <col min="1558" max="1558" width="0.36328125" style="1" customWidth="1"/>
    <col min="1559" max="1792" width="9.08984375" style="1"/>
    <col min="1793" max="1793" width="0.6328125" style="1" customWidth="1"/>
    <col min="1794" max="1794" width="2.90625" style="1" customWidth="1"/>
    <col min="1795" max="1795" width="14.6328125" style="1" customWidth="1"/>
    <col min="1796" max="1796" width="20.26953125" style="1" customWidth="1"/>
    <col min="1797" max="1797" width="17.7265625" style="1" customWidth="1"/>
    <col min="1798" max="1803" width="8.36328125" style="1" customWidth="1"/>
    <col min="1804" max="1804" width="0.26953125" style="1" customWidth="1"/>
    <col min="1805" max="1805" width="17" style="1" customWidth="1"/>
    <col min="1806" max="1811" width="8.36328125" style="1" customWidth="1"/>
    <col min="1812" max="1812" width="0.26953125" style="1" customWidth="1"/>
    <col min="1813" max="1813" width="20.36328125" style="1" customWidth="1"/>
    <col min="1814" max="1814" width="0.36328125" style="1" customWidth="1"/>
    <col min="1815" max="2048" width="9.08984375" style="1"/>
    <col min="2049" max="2049" width="0.6328125" style="1" customWidth="1"/>
    <col min="2050" max="2050" width="2.90625" style="1" customWidth="1"/>
    <col min="2051" max="2051" width="14.6328125" style="1" customWidth="1"/>
    <col min="2052" max="2052" width="20.26953125" style="1" customWidth="1"/>
    <col min="2053" max="2053" width="17.7265625" style="1" customWidth="1"/>
    <col min="2054" max="2059" width="8.36328125" style="1" customWidth="1"/>
    <col min="2060" max="2060" width="0.26953125" style="1" customWidth="1"/>
    <col min="2061" max="2061" width="17" style="1" customWidth="1"/>
    <col min="2062" max="2067" width="8.36328125" style="1" customWidth="1"/>
    <col min="2068" max="2068" width="0.26953125" style="1" customWidth="1"/>
    <col min="2069" max="2069" width="20.36328125" style="1" customWidth="1"/>
    <col min="2070" max="2070" width="0.36328125" style="1" customWidth="1"/>
    <col min="2071" max="2304" width="9.08984375" style="1"/>
    <col min="2305" max="2305" width="0.6328125" style="1" customWidth="1"/>
    <col min="2306" max="2306" width="2.90625" style="1" customWidth="1"/>
    <col min="2307" max="2307" width="14.6328125" style="1" customWidth="1"/>
    <col min="2308" max="2308" width="20.26953125" style="1" customWidth="1"/>
    <col min="2309" max="2309" width="17.7265625" style="1" customWidth="1"/>
    <col min="2310" max="2315" width="8.36328125" style="1" customWidth="1"/>
    <col min="2316" max="2316" width="0.26953125" style="1" customWidth="1"/>
    <col min="2317" max="2317" width="17" style="1" customWidth="1"/>
    <col min="2318" max="2323" width="8.36328125" style="1" customWidth="1"/>
    <col min="2324" max="2324" width="0.26953125" style="1" customWidth="1"/>
    <col min="2325" max="2325" width="20.36328125" style="1" customWidth="1"/>
    <col min="2326" max="2326" width="0.36328125" style="1" customWidth="1"/>
    <col min="2327" max="2560" width="9.08984375" style="1"/>
    <col min="2561" max="2561" width="0.6328125" style="1" customWidth="1"/>
    <col min="2562" max="2562" width="2.90625" style="1" customWidth="1"/>
    <col min="2563" max="2563" width="14.6328125" style="1" customWidth="1"/>
    <col min="2564" max="2564" width="20.26953125" style="1" customWidth="1"/>
    <col min="2565" max="2565" width="17.7265625" style="1" customWidth="1"/>
    <col min="2566" max="2571" width="8.36328125" style="1" customWidth="1"/>
    <col min="2572" max="2572" width="0.26953125" style="1" customWidth="1"/>
    <col min="2573" max="2573" width="17" style="1" customWidth="1"/>
    <col min="2574" max="2579" width="8.36328125" style="1" customWidth="1"/>
    <col min="2580" max="2580" width="0.26953125" style="1" customWidth="1"/>
    <col min="2581" max="2581" width="20.36328125" style="1" customWidth="1"/>
    <col min="2582" max="2582" width="0.36328125" style="1" customWidth="1"/>
    <col min="2583" max="2816" width="9.08984375" style="1"/>
    <col min="2817" max="2817" width="0.6328125" style="1" customWidth="1"/>
    <col min="2818" max="2818" width="2.90625" style="1" customWidth="1"/>
    <col min="2819" max="2819" width="14.6328125" style="1" customWidth="1"/>
    <col min="2820" max="2820" width="20.26953125" style="1" customWidth="1"/>
    <col min="2821" max="2821" width="17.7265625" style="1" customWidth="1"/>
    <col min="2822" max="2827" width="8.36328125" style="1" customWidth="1"/>
    <col min="2828" max="2828" width="0.26953125" style="1" customWidth="1"/>
    <col min="2829" max="2829" width="17" style="1" customWidth="1"/>
    <col min="2830" max="2835" width="8.36328125" style="1" customWidth="1"/>
    <col min="2836" max="2836" width="0.26953125" style="1" customWidth="1"/>
    <col min="2837" max="2837" width="20.36328125" style="1" customWidth="1"/>
    <col min="2838" max="2838" width="0.36328125" style="1" customWidth="1"/>
    <col min="2839" max="3072" width="9.08984375" style="1"/>
    <col min="3073" max="3073" width="0.6328125" style="1" customWidth="1"/>
    <col min="3074" max="3074" width="2.90625" style="1" customWidth="1"/>
    <col min="3075" max="3075" width="14.6328125" style="1" customWidth="1"/>
    <col min="3076" max="3076" width="20.26953125" style="1" customWidth="1"/>
    <col min="3077" max="3077" width="17.7265625" style="1" customWidth="1"/>
    <col min="3078" max="3083" width="8.36328125" style="1" customWidth="1"/>
    <col min="3084" max="3084" width="0.26953125" style="1" customWidth="1"/>
    <col min="3085" max="3085" width="17" style="1" customWidth="1"/>
    <col min="3086" max="3091" width="8.36328125" style="1" customWidth="1"/>
    <col min="3092" max="3092" width="0.26953125" style="1" customWidth="1"/>
    <col min="3093" max="3093" width="20.36328125" style="1" customWidth="1"/>
    <col min="3094" max="3094" width="0.36328125" style="1" customWidth="1"/>
    <col min="3095" max="3328" width="9.08984375" style="1"/>
    <col min="3329" max="3329" width="0.6328125" style="1" customWidth="1"/>
    <col min="3330" max="3330" width="2.90625" style="1" customWidth="1"/>
    <col min="3331" max="3331" width="14.6328125" style="1" customWidth="1"/>
    <col min="3332" max="3332" width="20.26953125" style="1" customWidth="1"/>
    <col min="3333" max="3333" width="17.7265625" style="1" customWidth="1"/>
    <col min="3334" max="3339" width="8.36328125" style="1" customWidth="1"/>
    <col min="3340" max="3340" width="0.26953125" style="1" customWidth="1"/>
    <col min="3341" max="3341" width="17" style="1" customWidth="1"/>
    <col min="3342" max="3347" width="8.36328125" style="1" customWidth="1"/>
    <col min="3348" max="3348" width="0.26953125" style="1" customWidth="1"/>
    <col min="3349" max="3349" width="20.36328125" style="1" customWidth="1"/>
    <col min="3350" max="3350" width="0.36328125" style="1" customWidth="1"/>
    <col min="3351" max="3584" width="9.08984375" style="1"/>
    <col min="3585" max="3585" width="0.6328125" style="1" customWidth="1"/>
    <col min="3586" max="3586" width="2.90625" style="1" customWidth="1"/>
    <col min="3587" max="3587" width="14.6328125" style="1" customWidth="1"/>
    <col min="3588" max="3588" width="20.26953125" style="1" customWidth="1"/>
    <col min="3589" max="3589" width="17.7265625" style="1" customWidth="1"/>
    <col min="3590" max="3595" width="8.36328125" style="1" customWidth="1"/>
    <col min="3596" max="3596" width="0.26953125" style="1" customWidth="1"/>
    <col min="3597" max="3597" width="17" style="1" customWidth="1"/>
    <col min="3598" max="3603" width="8.36328125" style="1" customWidth="1"/>
    <col min="3604" max="3604" width="0.26953125" style="1" customWidth="1"/>
    <col min="3605" max="3605" width="20.36328125" style="1" customWidth="1"/>
    <col min="3606" max="3606" width="0.36328125" style="1" customWidth="1"/>
    <col min="3607" max="3840" width="9.08984375" style="1"/>
    <col min="3841" max="3841" width="0.6328125" style="1" customWidth="1"/>
    <col min="3842" max="3842" width="2.90625" style="1" customWidth="1"/>
    <col min="3843" max="3843" width="14.6328125" style="1" customWidth="1"/>
    <col min="3844" max="3844" width="20.26953125" style="1" customWidth="1"/>
    <col min="3845" max="3845" width="17.7265625" style="1" customWidth="1"/>
    <col min="3846" max="3851" width="8.36328125" style="1" customWidth="1"/>
    <col min="3852" max="3852" width="0.26953125" style="1" customWidth="1"/>
    <col min="3853" max="3853" width="17" style="1" customWidth="1"/>
    <col min="3854" max="3859" width="8.36328125" style="1" customWidth="1"/>
    <col min="3860" max="3860" width="0.26953125" style="1" customWidth="1"/>
    <col min="3861" max="3861" width="20.36328125" style="1" customWidth="1"/>
    <col min="3862" max="3862" width="0.36328125" style="1" customWidth="1"/>
    <col min="3863" max="4096" width="9.08984375" style="1"/>
    <col min="4097" max="4097" width="0.6328125" style="1" customWidth="1"/>
    <col min="4098" max="4098" width="2.90625" style="1" customWidth="1"/>
    <col min="4099" max="4099" width="14.6328125" style="1" customWidth="1"/>
    <col min="4100" max="4100" width="20.26953125" style="1" customWidth="1"/>
    <col min="4101" max="4101" width="17.7265625" style="1" customWidth="1"/>
    <col min="4102" max="4107" width="8.36328125" style="1" customWidth="1"/>
    <col min="4108" max="4108" width="0.26953125" style="1" customWidth="1"/>
    <col min="4109" max="4109" width="17" style="1" customWidth="1"/>
    <col min="4110" max="4115" width="8.36328125" style="1" customWidth="1"/>
    <col min="4116" max="4116" width="0.26953125" style="1" customWidth="1"/>
    <col min="4117" max="4117" width="20.36328125" style="1" customWidth="1"/>
    <col min="4118" max="4118" width="0.36328125" style="1" customWidth="1"/>
    <col min="4119" max="4352" width="9.08984375" style="1"/>
    <col min="4353" max="4353" width="0.6328125" style="1" customWidth="1"/>
    <col min="4354" max="4354" width="2.90625" style="1" customWidth="1"/>
    <col min="4355" max="4355" width="14.6328125" style="1" customWidth="1"/>
    <col min="4356" max="4356" width="20.26953125" style="1" customWidth="1"/>
    <col min="4357" max="4357" width="17.7265625" style="1" customWidth="1"/>
    <col min="4358" max="4363" width="8.36328125" style="1" customWidth="1"/>
    <col min="4364" max="4364" width="0.26953125" style="1" customWidth="1"/>
    <col min="4365" max="4365" width="17" style="1" customWidth="1"/>
    <col min="4366" max="4371" width="8.36328125" style="1" customWidth="1"/>
    <col min="4372" max="4372" width="0.26953125" style="1" customWidth="1"/>
    <col min="4373" max="4373" width="20.36328125" style="1" customWidth="1"/>
    <col min="4374" max="4374" width="0.36328125" style="1" customWidth="1"/>
    <col min="4375" max="4608" width="9.08984375" style="1"/>
    <col min="4609" max="4609" width="0.6328125" style="1" customWidth="1"/>
    <col min="4610" max="4610" width="2.90625" style="1" customWidth="1"/>
    <col min="4611" max="4611" width="14.6328125" style="1" customWidth="1"/>
    <col min="4612" max="4612" width="20.26953125" style="1" customWidth="1"/>
    <col min="4613" max="4613" width="17.7265625" style="1" customWidth="1"/>
    <col min="4614" max="4619" width="8.36328125" style="1" customWidth="1"/>
    <col min="4620" max="4620" width="0.26953125" style="1" customWidth="1"/>
    <col min="4621" max="4621" width="17" style="1" customWidth="1"/>
    <col min="4622" max="4627" width="8.36328125" style="1" customWidth="1"/>
    <col min="4628" max="4628" width="0.26953125" style="1" customWidth="1"/>
    <col min="4629" max="4629" width="20.36328125" style="1" customWidth="1"/>
    <col min="4630" max="4630" width="0.36328125" style="1" customWidth="1"/>
    <col min="4631" max="4864" width="9.08984375" style="1"/>
    <col min="4865" max="4865" width="0.6328125" style="1" customWidth="1"/>
    <col min="4866" max="4866" width="2.90625" style="1" customWidth="1"/>
    <col min="4867" max="4867" width="14.6328125" style="1" customWidth="1"/>
    <col min="4868" max="4868" width="20.26953125" style="1" customWidth="1"/>
    <col min="4869" max="4869" width="17.7265625" style="1" customWidth="1"/>
    <col min="4870" max="4875" width="8.36328125" style="1" customWidth="1"/>
    <col min="4876" max="4876" width="0.26953125" style="1" customWidth="1"/>
    <col min="4877" max="4877" width="17" style="1" customWidth="1"/>
    <col min="4878" max="4883" width="8.36328125" style="1" customWidth="1"/>
    <col min="4884" max="4884" width="0.26953125" style="1" customWidth="1"/>
    <col min="4885" max="4885" width="20.36328125" style="1" customWidth="1"/>
    <col min="4886" max="4886" width="0.36328125" style="1" customWidth="1"/>
    <col min="4887" max="5120" width="9.08984375" style="1"/>
    <col min="5121" max="5121" width="0.6328125" style="1" customWidth="1"/>
    <col min="5122" max="5122" width="2.90625" style="1" customWidth="1"/>
    <col min="5123" max="5123" width="14.6328125" style="1" customWidth="1"/>
    <col min="5124" max="5124" width="20.26953125" style="1" customWidth="1"/>
    <col min="5125" max="5125" width="17.7265625" style="1" customWidth="1"/>
    <col min="5126" max="5131" width="8.36328125" style="1" customWidth="1"/>
    <col min="5132" max="5132" width="0.26953125" style="1" customWidth="1"/>
    <col min="5133" max="5133" width="17" style="1" customWidth="1"/>
    <col min="5134" max="5139" width="8.36328125" style="1" customWidth="1"/>
    <col min="5140" max="5140" width="0.26953125" style="1" customWidth="1"/>
    <col min="5141" max="5141" width="20.36328125" style="1" customWidth="1"/>
    <col min="5142" max="5142" width="0.36328125" style="1" customWidth="1"/>
    <col min="5143" max="5376" width="9.08984375" style="1"/>
    <col min="5377" max="5377" width="0.6328125" style="1" customWidth="1"/>
    <col min="5378" max="5378" width="2.90625" style="1" customWidth="1"/>
    <col min="5379" max="5379" width="14.6328125" style="1" customWidth="1"/>
    <col min="5380" max="5380" width="20.26953125" style="1" customWidth="1"/>
    <col min="5381" max="5381" width="17.7265625" style="1" customWidth="1"/>
    <col min="5382" max="5387" width="8.36328125" style="1" customWidth="1"/>
    <col min="5388" max="5388" width="0.26953125" style="1" customWidth="1"/>
    <col min="5389" max="5389" width="17" style="1" customWidth="1"/>
    <col min="5390" max="5395" width="8.36328125" style="1" customWidth="1"/>
    <col min="5396" max="5396" width="0.26953125" style="1" customWidth="1"/>
    <col min="5397" max="5397" width="20.36328125" style="1" customWidth="1"/>
    <col min="5398" max="5398" width="0.36328125" style="1" customWidth="1"/>
    <col min="5399" max="5632" width="9.08984375" style="1"/>
    <col min="5633" max="5633" width="0.6328125" style="1" customWidth="1"/>
    <col min="5634" max="5634" width="2.90625" style="1" customWidth="1"/>
    <col min="5635" max="5635" width="14.6328125" style="1" customWidth="1"/>
    <col min="5636" max="5636" width="20.26953125" style="1" customWidth="1"/>
    <col min="5637" max="5637" width="17.7265625" style="1" customWidth="1"/>
    <col min="5638" max="5643" width="8.36328125" style="1" customWidth="1"/>
    <col min="5644" max="5644" width="0.26953125" style="1" customWidth="1"/>
    <col min="5645" max="5645" width="17" style="1" customWidth="1"/>
    <col min="5646" max="5651" width="8.36328125" style="1" customWidth="1"/>
    <col min="5652" max="5652" width="0.26953125" style="1" customWidth="1"/>
    <col min="5653" max="5653" width="20.36328125" style="1" customWidth="1"/>
    <col min="5654" max="5654" width="0.36328125" style="1" customWidth="1"/>
    <col min="5655" max="5888" width="9.08984375" style="1"/>
    <col min="5889" max="5889" width="0.6328125" style="1" customWidth="1"/>
    <col min="5890" max="5890" width="2.90625" style="1" customWidth="1"/>
    <col min="5891" max="5891" width="14.6328125" style="1" customWidth="1"/>
    <col min="5892" max="5892" width="20.26953125" style="1" customWidth="1"/>
    <col min="5893" max="5893" width="17.7265625" style="1" customWidth="1"/>
    <col min="5894" max="5899" width="8.36328125" style="1" customWidth="1"/>
    <col min="5900" max="5900" width="0.26953125" style="1" customWidth="1"/>
    <col min="5901" max="5901" width="17" style="1" customWidth="1"/>
    <col min="5902" max="5907" width="8.36328125" style="1" customWidth="1"/>
    <col min="5908" max="5908" width="0.26953125" style="1" customWidth="1"/>
    <col min="5909" max="5909" width="20.36328125" style="1" customWidth="1"/>
    <col min="5910" max="5910" width="0.36328125" style="1" customWidth="1"/>
    <col min="5911" max="6144" width="9.08984375" style="1"/>
    <col min="6145" max="6145" width="0.6328125" style="1" customWidth="1"/>
    <col min="6146" max="6146" width="2.90625" style="1" customWidth="1"/>
    <col min="6147" max="6147" width="14.6328125" style="1" customWidth="1"/>
    <col min="6148" max="6148" width="20.26953125" style="1" customWidth="1"/>
    <col min="6149" max="6149" width="17.7265625" style="1" customWidth="1"/>
    <col min="6150" max="6155" width="8.36328125" style="1" customWidth="1"/>
    <col min="6156" max="6156" width="0.26953125" style="1" customWidth="1"/>
    <col min="6157" max="6157" width="17" style="1" customWidth="1"/>
    <col min="6158" max="6163" width="8.36328125" style="1" customWidth="1"/>
    <col min="6164" max="6164" width="0.26953125" style="1" customWidth="1"/>
    <col min="6165" max="6165" width="20.36328125" style="1" customWidth="1"/>
    <col min="6166" max="6166" width="0.36328125" style="1" customWidth="1"/>
    <col min="6167" max="6400" width="9.08984375" style="1"/>
    <col min="6401" max="6401" width="0.6328125" style="1" customWidth="1"/>
    <col min="6402" max="6402" width="2.90625" style="1" customWidth="1"/>
    <col min="6403" max="6403" width="14.6328125" style="1" customWidth="1"/>
    <col min="6404" max="6404" width="20.26953125" style="1" customWidth="1"/>
    <col min="6405" max="6405" width="17.7265625" style="1" customWidth="1"/>
    <col min="6406" max="6411" width="8.36328125" style="1" customWidth="1"/>
    <col min="6412" max="6412" width="0.26953125" style="1" customWidth="1"/>
    <col min="6413" max="6413" width="17" style="1" customWidth="1"/>
    <col min="6414" max="6419" width="8.36328125" style="1" customWidth="1"/>
    <col min="6420" max="6420" width="0.26953125" style="1" customWidth="1"/>
    <col min="6421" max="6421" width="20.36328125" style="1" customWidth="1"/>
    <col min="6422" max="6422" width="0.36328125" style="1" customWidth="1"/>
    <col min="6423" max="6656" width="9.08984375" style="1"/>
    <col min="6657" max="6657" width="0.6328125" style="1" customWidth="1"/>
    <col min="6658" max="6658" width="2.90625" style="1" customWidth="1"/>
    <col min="6659" max="6659" width="14.6328125" style="1" customWidth="1"/>
    <col min="6660" max="6660" width="20.26953125" style="1" customWidth="1"/>
    <col min="6661" max="6661" width="17.7265625" style="1" customWidth="1"/>
    <col min="6662" max="6667" width="8.36328125" style="1" customWidth="1"/>
    <col min="6668" max="6668" width="0.26953125" style="1" customWidth="1"/>
    <col min="6669" max="6669" width="17" style="1" customWidth="1"/>
    <col min="6670" max="6675" width="8.36328125" style="1" customWidth="1"/>
    <col min="6676" max="6676" width="0.26953125" style="1" customWidth="1"/>
    <col min="6677" max="6677" width="20.36328125" style="1" customWidth="1"/>
    <col min="6678" max="6678" width="0.36328125" style="1" customWidth="1"/>
    <col min="6679" max="6912" width="9.08984375" style="1"/>
    <col min="6913" max="6913" width="0.6328125" style="1" customWidth="1"/>
    <col min="6914" max="6914" width="2.90625" style="1" customWidth="1"/>
    <col min="6915" max="6915" width="14.6328125" style="1" customWidth="1"/>
    <col min="6916" max="6916" width="20.26953125" style="1" customWidth="1"/>
    <col min="6917" max="6917" width="17.7265625" style="1" customWidth="1"/>
    <col min="6918" max="6923" width="8.36328125" style="1" customWidth="1"/>
    <col min="6924" max="6924" width="0.26953125" style="1" customWidth="1"/>
    <col min="6925" max="6925" width="17" style="1" customWidth="1"/>
    <col min="6926" max="6931" width="8.36328125" style="1" customWidth="1"/>
    <col min="6932" max="6932" width="0.26953125" style="1" customWidth="1"/>
    <col min="6933" max="6933" width="20.36328125" style="1" customWidth="1"/>
    <col min="6934" max="6934" width="0.36328125" style="1" customWidth="1"/>
    <col min="6935" max="7168" width="9.08984375" style="1"/>
    <col min="7169" max="7169" width="0.6328125" style="1" customWidth="1"/>
    <col min="7170" max="7170" width="2.90625" style="1" customWidth="1"/>
    <col min="7171" max="7171" width="14.6328125" style="1" customWidth="1"/>
    <col min="7172" max="7172" width="20.26953125" style="1" customWidth="1"/>
    <col min="7173" max="7173" width="17.7265625" style="1" customWidth="1"/>
    <col min="7174" max="7179" width="8.36328125" style="1" customWidth="1"/>
    <col min="7180" max="7180" width="0.26953125" style="1" customWidth="1"/>
    <col min="7181" max="7181" width="17" style="1" customWidth="1"/>
    <col min="7182" max="7187" width="8.36328125" style="1" customWidth="1"/>
    <col min="7188" max="7188" width="0.26953125" style="1" customWidth="1"/>
    <col min="7189" max="7189" width="20.36328125" style="1" customWidth="1"/>
    <col min="7190" max="7190" width="0.36328125" style="1" customWidth="1"/>
    <col min="7191" max="7424" width="9.08984375" style="1"/>
    <col min="7425" max="7425" width="0.6328125" style="1" customWidth="1"/>
    <col min="7426" max="7426" width="2.90625" style="1" customWidth="1"/>
    <col min="7427" max="7427" width="14.6328125" style="1" customWidth="1"/>
    <col min="7428" max="7428" width="20.26953125" style="1" customWidth="1"/>
    <col min="7429" max="7429" width="17.7265625" style="1" customWidth="1"/>
    <col min="7430" max="7435" width="8.36328125" style="1" customWidth="1"/>
    <col min="7436" max="7436" width="0.26953125" style="1" customWidth="1"/>
    <col min="7437" max="7437" width="17" style="1" customWidth="1"/>
    <col min="7438" max="7443" width="8.36328125" style="1" customWidth="1"/>
    <col min="7444" max="7444" width="0.26953125" style="1" customWidth="1"/>
    <col min="7445" max="7445" width="20.36328125" style="1" customWidth="1"/>
    <col min="7446" max="7446" width="0.36328125" style="1" customWidth="1"/>
    <col min="7447" max="7680" width="9.08984375" style="1"/>
    <col min="7681" max="7681" width="0.6328125" style="1" customWidth="1"/>
    <col min="7682" max="7682" width="2.90625" style="1" customWidth="1"/>
    <col min="7683" max="7683" width="14.6328125" style="1" customWidth="1"/>
    <col min="7684" max="7684" width="20.26953125" style="1" customWidth="1"/>
    <col min="7685" max="7685" width="17.7265625" style="1" customWidth="1"/>
    <col min="7686" max="7691" width="8.36328125" style="1" customWidth="1"/>
    <col min="7692" max="7692" width="0.26953125" style="1" customWidth="1"/>
    <col min="7693" max="7693" width="17" style="1" customWidth="1"/>
    <col min="7694" max="7699" width="8.36328125" style="1" customWidth="1"/>
    <col min="7700" max="7700" width="0.26953125" style="1" customWidth="1"/>
    <col min="7701" max="7701" width="20.36328125" style="1" customWidth="1"/>
    <col min="7702" max="7702" width="0.36328125" style="1" customWidth="1"/>
    <col min="7703" max="7936" width="9.08984375" style="1"/>
    <col min="7937" max="7937" width="0.6328125" style="1" customWidth="1"/>
    <col min="7938" max="7938" width="2.90625" style="1" customWidth="1"/>
    <col min="7939" max="7939" width="14.6328125" style="1" customWidth="1"/>
    <col min="7940" max="7940" width="20.26953125" style="1" customWidth="1"/>
    <col min="7941" max="7941" width="17.7265625" style="1" customWidth="1"/>
    <col min="7942" max="7947" width="8.36328125" style="1" customWidth="1"/>
    <col min="7948" max="7948" width="0.26953125" style="1" customWidth="1"/>
    <col min="7949" max="7949" width="17" style="1" customWidth="1"/>
    <col min="7950" max="7955" width="8.36328125" style="1" customWidth="1"/>
    <col min="7956" max="7956" width="0.26953125" style="1" customWidth="1"/>
    <col min="7957" max="7957" width="20.36328125" style="1" customWidth="1"/>
    <col min="7958" max="7958" width="0.36328125" style="1" customWidth="1"/>
    <col min="7959" max="8192" width="9.08984375" style="1"/>
    <col min="8193" max="8193" width="0.6328125" style="1" customWidth="1"/>
    <col min="8194" max="8194" width="2.90625" style="1" customWidth="1"/>
    <col min="8195" max="8195" width="14.6328125" style="1" customWidth="1"/>
    <col min="8196" max="8196" width="20.26953125" style="1" customWidth="1"/>
    <col min="8197" max="8197" width="17.7265625" style="1" customWidth="1"/>
    <col min="8198" max="8203" width="8.36328125" style="1" customWidth="1"/>
    <col min="8204" max="8204" width="0.26953125" style="1" customWidth="1"/>
    <col min="8205" max="8205" width="17" style="1" customWidth="1"/>
    <col min="8206" max="8211" width="8.36328125" style="1" customWidth="1"/>
    <col min="8212" max="8212" width="0.26953125" style="1" customWidth="1"/>
    <col min="8213" max="8213" width="20.36328125" style="1" customWidth="1"/>
    <col min="8214" max="8214" width="0.36328125" style="1" customWidth="1"/>
    <col min="8215" max="8448" width="9.08984375" style="1"/>
    <col min="8449" max="8449" width="0.6328125" style="1" customWidth="1"/>
    <col min="8450" max="8450" width="2.90625" style="1" customWidth="1"/>
    <col min="8451" max="8451" width="14.6328125" style="1" customWidth="1"/>
    <col min="8452" max="8452" width="20.26953125" style="1" customWidth="1"/>
    <col min="8453" max="8453" width="17.7265625" style="1" customWidth="1"/>
    <col min="8454" max="8459" width="8.36328125" style="1" customWidth="1"/>
    <col min="8460" max="8460" width="0.26953125" style="1" customWidth="1"/>
    <col min="8461" max="8461" width="17" style="1" customWidth="1"/>
    <col min="8462" max="8467" width="8.36328125" style="1" customWidth="1"/>
    <col min="8468" max="8468" width="0.26953125" style="1" customWidth="1"/>
    <col min="8469" max="8469" width="20.36328125" style="1" customWidth="1"/>
    <col min="8470" max="8470" width="0.36328125" style="1" customWidth="1"/>
    <col min="8471" max="8704" width="9.08984375" style="1"/>
    <col min="8705" max="8705" width="0.6328125" style="1" customWidth="1"/>
    <col min="8706" max="8706" width="2.90625" style="1" customWidth="1"/>
    <col min="8707" max="8707" width="14.6328125" style="1" customWidth="1"/>
    <col min="8708" max="8708" width="20.26953125" style="1" customWidth="1"/>
    <col min="8709" max="8709" width="17.7265625" style="1" customWidth="1"/>
    <col min="8710" max="8715" width="8.36328125" style="1" customWidth="1"/>
    <col min="8716" max="8716" width="0.26953125" style="1" customWidth="1"/>
    <col min="8717" max="8717" width="17" style="1" customWidth="1"/>
    <col min="8718" max="8723" width="8.36328125" style="1" customWidth="1"/>
    <col min="8724" max="8724" width="0.26953125" style="1" customWidth="1"/>
    <col min="8725" max="8725" width="20.36328125" style="1" customWidth="1"/>
    <col min="8726" max="8726" width="0.36328125" style="1" customWidth="1"/>
    <col min="8727" max="8960" width="9.08984375" style="1"/>
    <col min="8961" max="8961" width="0.6328125" style="1" customWidth="1"/>
    <col min="8962" max="8962" width="2.90625" style="1" customWidth="1"/>
    <col min="8963" max="8963" width="14.6328125" style="1" customWidth="1"/>
    <col min="8964" max="8964" width="20.26953125" style="1" customWidth="1"/>
    <col min="8965" max="8965" width="17.7265625" style="1" customWidth="1"/>
    <col min="8966" max="8971" width="8.36328125" style="1" customWidth="1"/>
    <col min="8972" max="8972" width="0.26953125" style="1" customWidth="1"/>
    <col min="8973" max="8973" width="17" style="1" customWidth="1"/>
    <col min="8974" max="8979" width="8.36328125" style="1" customWidth="1"/>
    <col min="8980" max="8980" width="0.26953125" style="1" customWidth="1"/>
    <col min="8981" max="8981" width="20.36328125" style="1" customWidth="1"/>
    <col min="8982" max="8982" width="0.36328125" style="1" customWidth="1"/>
    <col min="8983" max="9216" width="9.08984375" style="1"/>
    <col min="9217" max="9217" width="0.6328125" style="1" customWidth="1"/>
    <col min="9218" max="9218" width="2.90625" style="1" customWidth="1"/>
    <col min="9219" max="9219" width="14.6328125" style="1" customWidth="1"/>
    <col min="9220" max="9220" width="20.26953125" style="1" customWidth="1"/>
    <col min="9221" max="9221" width="17.7265625" style="1" customWidth="1"/>
    <col min="9222" max="9227" width="8.36328125" style="1" customWidth="1"/>
    <col min="9228" max="9228" width="0.26953125" style="1" customWidth="1"/>
    <col min="9229" max="9229" width="17" style="1" customWidth="1"/>
    <col min="9230" max="9235" width="8.36328125" style="1" customWidth="1"/>
    <col min="9236" max="9236" width="0.26953125" style="1" customWidth="1"/>
    <col min="9237" max="9237" width="20.36328125" style="1" customWidth="1"/>
    <col min="9238" max="9238" width="0.36328125" style="1" customWidth="1"/>
    <col min="9239" max="9472" width="9.08984375" style="1"/>
    <col min="9473" max="9473" width="0.6328125" style="1" customWidth="1"/>
    <col min="9474" max="9474" width="2.90625" style="1" customWidth="1"/>
    <col min="9475" max="9475" width="14.6328125" style="1" customWidth="1"/>
    <col min="9476" max="9476" width="20.26953125" style="1" customWidth="1"/>
    <col min="9477" max="9477" width="17.7265625" style="1" customWidth="1"/>
    <col min="9478" max="9483" width="8.36328125" style="1" customWidth="1"/>
    <col min="9484" max="9484" width="0.26953125" style="1" customWidth="1"/>
    <col min="9485" max="9485" width="17" style="1" customWidth="1"/>
    <col min="9486" max="9491" width="8.36328125" style="1" customWidth="1"/>
    <col min="9492" max="9492" width="0.26953125" style="1" customWidth="1"/>
    <col min="9493" max="9493" width="20.36328125" style="1" customWidth="1"/>
    <col min="9494" max="9494" width="0.36328125" style="1" customWidth="1"/>
    <col min="9495" max="9728" width="9.08984375" style="1"/>
    <col min="9729" max="9729" width="0.6328125" style="1" customWidth="1"/>
    <col min="9730" max="9730" width="2.90625" style="1" customWidth="1"/>
    <col min="9731" max="9731" width="14.6328125" style="1" customWidth="1"/>
    <col min="9732" max="9732" width="20.26953125" style="1" customWidth="1"/>
    <col min="9733" max="9733" width="17.7265625" style="1" customWidth="1"/>
    <col min="9734" max="9739" width="8.36328125" style="1" customWidth="1"/>
    <col min="9740" max="9740" width="0.26953125" style="1" customWidth="1"/>
    <col min="9741" max="9741" width="17" style="1" customWidth="1"/>
    <col min="9742" max="9747" width="8.36328125" style="1" customWidth="1"/>
    <col min="9748" max="9748" width="0.26953125" style="1" customWidth="1"/>
    <col min="9749" max="9749" width="20.36328125" style="1" customWidth="1"/>
    <col min="9750" max="9750" width="0.36328125" style="1" customWidth="1"/>
    <col min="9751" max="9984" width="9.08984375" style="1"/>
    <col min="9985" max="9985" width="0.6328125" style="1" customWidth="1"/>
    <col min="9986" max="9986" width="2.90625" style="1" customWidth="1"/>
    <col min="9987" max="9987" width="14.6328125" style="1" customWidth="1"/>
    <col min="9988" max="9988" width="20.26953125" style="1" customWidth="1"/>
    <col min="9989" max="9989" width="17.7265625" style="1" customWidth="1"/>
    <col min="9990" max="9995" width="8.36328125" style="1" customWidth="1"/>
    <col min="9996" max="9996" width="0.26953125" style="1" customWidth="1"/>
    <col min="9997" max="9997" width="17" style="1" customWidth="1"/>
    <col min="9998" max="10003" width="8.36328125" style="1" customWidth="1"/>
    <col min="10004" max="10004" width="0.26953125" style="1" customWidth="1"/>
    <col min="10005" max="10005" width="20.36328125" style="1" customWidth="1"/>
    <col min="10006" max="10006" width="0.36328125" style="1" customWidth="1"/>
    <col min="10007" max="10240" width="9.08984375" style="1"/>
    <col min="10241" max="10241" width="0.6328125" style="1" customWidth="1"/>
    <col min="10242" max="10242" width="2.90625" style="1" customWidth="1"/>
    <col min="10243" max="10243" width="14.6328125" style="1" customWidth="1"/>
    <col min="10244" max="10244" width="20.26953125" style="1" customWidth="1"/>
    <col min="10245" max="10245" width="17.7265625" style="1" customWidth="1"/>
    <col min="10246" max="10251" width="8.36328125" style="1" customWidth="1"/>
    <col min="10252" max="10252" width="0.26953125" style="1" customWidth="1"/>
    <col min="10253" max="10253" width="17" style="1" customWidth="1"/>
    <col min="10254" max="10259" width="8.36328125" style="1" customWidth="1"/>
    <col min="10260" max="10260" width="0.26953125" style="1" customWidth="1"/>
    <col min="10261" max="10261" width="20.36328125" style="1" customWidth="1"/>
    <col min="10262" max="10262" width="0.36328125" style="1" customWidth="1"/>
    <col min="10263" max="10496" width="9.08984375" style="1"/>
    <col min="10497" max="10497" width="0.6328125" style="1" customWidth="1"/>
    <col min="10498" max="10498" width="2.90625" style="1" customWidth="1"/>
    <col min="10499" max="10499" width="14.6328125" style="1" customWidth="1"/>
    <col min="10500" max="10500" width="20.26953125" style="1" customWidth="1"/>
    <col min="10501" max="10501" width="17.7265625" style="1" customWidth="1"/>
    <col min="10502" max="10507" width="8.36328125" style="1" customWidth="1"/>
    <col min="10508" max="10508" width="0.26953125" style="1" customWidth="1"/>
    <col min="10509" max="10509" width="17" style="1" customWidth="1"/>
    <col min="10510" max="10515" width="8.36328125" style="1" customWidth="1"/>
    <col min="10516" max="10516" width="0.26953125" style="1" customWidth="1"/>
    <col min="10517" max="10517" width="20.36328125" style="1" customWidth="1"/>
    <col min="10518" max="10518" width="0.36328125" style="1" customWidth="1"/>
    <col min="10519" max="10752" width="9.08984375" style="1"/>
    <col min="10753" max="10753" width="0.6328125" style="1" customWidth="1"/>
    <col min="10754" max="10754" width="2.90625" style="1" customWidth="1"/>
    <col min="10755" max="10755" width="14.6328125" style="1" customWidth="1"/>
    <col min="10756" max="10756" width="20.26953125" style="1" customWidth="1"/>
    <col min="10757" max="10757" width="17.7265625" style="1" customWidth="1"/>
    <col min="10758" max="10763" width="8.36328125" style="1" customWidth="1"/>
    <col min="10764" max="10764" width="0.26953125" style="1" customWidth="1"/>
    <col min="10765" max="10765" width="17" style="1" customWidth="1"/>
    <col min="10766" max="10771" width="8.36328125" style="1" customWidth="1"/>
    <col min="10772" max="10772" width="0.26953125" style="1" customWidth="1"/>
    <col min="10773" max="10773" width="20.36328125" style="1" customWidth="1"/>
    <col min="10774" max="10774" width="0.36328125" style="1" customWidth="1"/>
    <col min="10775" max="11008" width="9.08984375" style="1"/>
    <col min="11009" max="11009" width="0.6328125" style="1" customWidth="1"/>
    <col min="11010" max="11010" width="2.90625" style="1" customWidth="1"/>
    <col min="11011" max="11011" width="14.6328125" style="1" customWidth="1"/>
    <col min="11012" max="11012" width="20.26953125" style="1" customWidth="1"/>
    <col min="11013" max="11013" width="17.7265625" style="1" customWidth="1"/>
    <col min="11014" max="11019" width="8.36328125" style="1" customWidth="1"/>
    <col min="11020" max="11020" width="0.26953125" style="1" customWidth="1"/>
    <col min="11021" max="11021" width="17" style="1" customWidth="1"/>
    <col min="11022" max="11027" width="8.36328125" style="1" customWidth="1"/>
    <col min="11028" max="11028" width="0.26953125" style="1" customWidth="1"/>
    <col min="11029" max="11029" width="20.36328125" style="1" customWidth="1"/>
    <col min="11030" max="11030" width="0.36328125" style="1" customWidth="1"/>
    <col min="11031" max="11264" width="9.08984375" style="1"/>
    <col min="11265" max="11265" width="0.6328125" style="1" customWidth="1"/>
    <col min="11266" max="11266" width="2.90625" style="1" customWidth="1"/>
    <col min="11267" max="11267" width="14.6328125" style="1" customWidth="1"/>
    <col min="11268" max="11268" width="20.26953125" style="1" customWidth="1"/>
    <col min="11269" max="11269" width="17.7265625" style="1" customWidth="1"/>
    <col min="11270" max="11275" width="8.36328125" style="1" customWidth="1"/>
    <col min="11276" max="11276" width="0.26953125" style="1" customWidth="1"/>
    <col min="11277" max="11277" width="17" style="1" customWidth="1"/>
    <col min="11278" max="11283" width="8.36328125" style="1" customWidth="1"/>
    <col min="11284" max="11284" width="0.26953125" style="1" customWidth="1"/>
    <col min="11285" max="11285" width="20.36328125" style="1" customWidth="1"/>
    <col min="11286" max="11286" width="0.36328125" style="1" customWidth="1"/>
    <col min="11287" max="11520" width="9.08984375" style="1"/>
    <col min="11521" max="11521" width="0.6328125" style="1" customWidth="1"/>
    <col min="11522" max="11522" width="2.90625" style="1" customWidth="1"/>
    <col min="11523" max="11523" width="14.6328125" style="1" customWidth="1"/>
    <col min="11524" max="11524" width="20.26953125" style="1" customWidth="1"/>
    <col min="11525" max="11525" width="17.7265625" style="1" customWidth="1"/>
    <col min="11526" max="11531" width="8.36328125" style="1" customWidth="1"/>
    <col min="11532" max="11532" width="0.26953125" style="1" customWidth="1"/>
    <col min="11533" max="11533" width="17" style="1" customWidth="1"/>
    <col min="11534" max="11539" width="8.36328125" style="1" customWidth="1"/>
    <col min="11540" max="11540" width="0.26953125" style="1" customWidth="1"/>
    <col min="11541" max="11541" width="20.36328125" style="1" customWidth="1"/>
    <col min="11542" max="11542" width="0.36328125" style="1" customWidth="1"/>
    <col min="11543" max="11776" width="9.08984375" style="1"/>
    <col min="11777" max="11777" width="0.6328125" style="1" customWidth="1"/>
    <col min="11778" max="11778" width="2.90625" style="1" customWidth="1"/>
    <col min="11779" max="11779" width="14.6328125" style="1" customWidth="1"/>
    <col min="11780" max="11780" width="20.26953125" style="1" customWidth="1"/>
    <col min="11781" max="11781" width="17.7265625" style="1" customWidth="1"/>
    <col min="11782" max="11787" width="8.36328125" style="1" customWidth="1"/>
    <col min="11788" max="11788" width="0.26953125" style="1" customWidth="1"/>
    <col min="11789" max="11789" width="17" style="1" customWidth="1"/>
    <col min="11790" max="11795" width="8.36328125" style="1" customWidth="1"/>
    <col min="11796" max="11796" width="0.26953125" style="1" customWidth="1"/>
    <col min="11797" max="11797" width="20.36328125" style="1" customWidth="1"/>
    <col min="11798" max="11798" width="0.36328125" style="1" customWidth="1"/>
    <col min="11799" max="12032" width="9.08984375" style="1"/>
    <col min="12033" max="12033" width="0.6328125" style="1" customWidth="1"/>
    <col min="12034" max="12034" width="2.90625" style="1" customWidth="1"/>
    <col min="12035" max="12035" width="14.6328125" style="1" customWidth="1"/>
    <col min="12036" max="12036" width="20.26953125" style="1" customWidth="1"/>
    <col min="12037" max="12037" width="17.7265625" style="1" customWidth="1"/>
    <col min="12038" max="12043" width="8.36328125" style="1" customWidth="1"/>
    <col min="12044" max="12044" width="0.26953125" style="1" customWidth="1"/>
    <col min="12045" max="12045" width="17" style="1" customWidth="1"/>
    <col min="12046" max="12051" width="8.36328125" style="1" customWidth="1"/>
    <col min="12052" max="12052" width="0.26953125" style="1" customWidth="1"/>
    <col min="12053" max="12053" width="20.36328125" style="1" customWidth="1"/>
    <col min="12054" max="12054" width="0.36328125" style="1" customWidth="1"/>
    <col min="12055" max="12288" width="9.08984375" style="1"/>
    <col min="12289" max="12289" width="0.6328125" style="1" customWidth="1"/>
    <col min="12290" max="12290" width="2.90625" style="1" customWidth="1"/>
    <col min="12291" max="12291" width="14.6328125" style="1" customWidth="1"/>
    <col min="12292" max="12292" width="20.26953125" style="1" customWidth="1"/>
    <col min="12293" max="12293" width="17.7265625" style="1" customWidth="1"/>
    <col min="12294" max="12299" width="8.36328125" style="1" customWidth="1"/>
    <col min="12300" max="12300" width="0.26953125" style="1" customWidth="1"/>
    <col min="12301" max="12301" width="17" style="1" customWidth="1"/>
    <col min="12302" max="12307" width="8.36328125" style="1" customWidth="1"/>
    <col min="12308" max="12308" width="0.26953125" style="1" customWidth="1"/>
    <col min="12309" max="12309" width="20.36328125" style="1" customWidth="1"/>
    <col min="12310" max="12310" width="0.36328125" style="1" customWidth="1"/>
    <col min="12311" max="12544" width="9.08984375" style="1"/>
    <col min="12545" max="12545" width="0.6328125" style="1" customWidth="1"/>
    <col min="12546" max="12546" width="2.90625" style="1" customWidth="1"/>
    <col min="12547" max="12547" width="14.6328125" style="1" customWidth="1"/>
    <col min="12548" max="12548" width="20.26953125" style="1" customWidth="1"/>
    <col min="12549" max="12549" width="17.7265625" style="1" customWidth="1"/>
    <col min="12550" max="12555" width="8.36328125" style="1" customWidth="1"/>
    <col min="12556" max="12556" width="0.26953125" style="1" customWidth="1"/>
    <col min="12557" max="12557" width="17" style="1" customWidth="1"/>
    <col min="12558" max="12563" width="8.36328125" style="1" customWidth="1"/>
    <col min="12564" max="12564" width="0.26953125" style="1" customWidth="1"/>
    <col min="12565" max="12565" width="20.36328125" style="1" customWidth="1"/>
    <col min="12566" max="12566" width="0.36328125" style="1" customWidth="1"/>
    <col min="12567" max="12800" width="9.08984375" style="1"/>
    <col min="12801" max="12801" width="0.6328125" style="1" customWidth="1"/>
    <col min="12802" max="12802" width="2.90625" style="1" customWidth="1"/>
    <col min="12803" max="12803" width="14.6328125" style="1" customWidth="1"/>
    <col min="12804" max="12804" width="20.26953125" style="1" customWidth="1"/>
    <col min="12805" max="12805" width="17.7265625" style="1" customWidth="1"/>
    <col min="12806" max="12811" width="8.36328125" style="1" customWidth="1"/>
    <col min="12812" max="12812" width="0.26953125" style="1" customWidth="1"/>
    <col min="12813" max="12813" width="17" style="1" customWidth="1"/>
    <col min="12814" max="12819" width="8.36328125" style="1" customWidth="1"/>
    <col min="12820" max="12820" width="0.26953125" style="1" customWidth="1"/>
    <col min="12821" max="12821" width="20.36328125" style="1" customWidth="1"/>
    <col min="12822" max="12822" width="0.36328125" style="1" customWidth="1"/>
    <col min="12823" max="13056" width="9.08984375" style="1"/>
    <col min="13057" max="13057" width="0.6328125" style="1" customWidth="1"/>
    <col min="13058" max="13058" width="2.90625" style="1" customWidth="1"/>
    <col min="13059" max="13059" width="14.6328125" style="1" customWidth="1"/>
    <col min="13060" max="13060" width="20.26953125" style="1" customWidth="1"/>
    <col min="13061" max="13061" width="17.7265625" style="1" customWidth="1"/>
    <col min="13062" max="13067" width="8.36328125" style="1" customWidth="1"/>
    <col min="13068" max="13068" width="0.26953125" style="1" customWidth="1"/>
    <col min="13069" max="13069" width="17" style="1" customWidth="1"/>
    <col min="13070" max="13075" width="8.36328125" style="1" customWidth="1"/>
    <col min="13076" max="13076" width="0.26953125" style="1" customWidth="1"/>
    <col min="13077" max="13077" width="20.36328125" style="1" customWidth="1"/>
    <col min="13078" max="13078" width="0.36328125" style="1" customWidth="1"/>
    <col min="13079" max="13312" width="9.08984375" style="1"/>
    <col min="13313" max="13313" width="0.6328125" style="1" customWidth="1"/>
    <col min="13314" max="13314" width="2.90625" style="1" customWidth="1"/>
    <col min="13315" max="13315" width="14.6328125" style="1" customWidth="1"/>
    <col min="13316" max="13316" width="20.26953125" style="1" customWidth="1"/>
    <col min="13317" max="13317" width="17.7265625" style="1" customWidth="1"/>
    <col min="13318" max="13323" width="8.36328125" style="1" customWidth="1"/>
    <col min="13324" max="13324" width="0.26953125" style="1" customWidth="1"/>
    <col min="13325" max="13325" width="17" style="1" customWidth="1"/>
    <col min="13326" max="13331" width="8.36328125" style="1" customWidth="1"/>
    <col min="13332" max="13332" width="0.26953125" style="1" customWidth="1"/>
    <col min="13333" max="13333" width="20.36328125" style="1" customWidth="1"/>
    <col min="13334" max="13334" width="0.36328125" style="1" customWidth="1"/>
    <col min="13335" max="13568" width="9.08984375" style="1"/>
    <col min="13569" max="13569" width="0.6328125" style="1" customWidth="1"/>
    <col min="13570" max="13570" width="2.90625" style="1" customWidth="1"/>
    <col min="13571" max="13571" width="14.6328125" style="1" customWidth="1"/>
    <col min="13572" max="13572" width="20.26953125" style="1" customWidth="1"/>
    <col min="13573" max="13573" width="17.7265625" style="1" customWidth="1"/>
    <col min="13574" max="13579" width="8.36328125" style="1" customWidth="1"/>
    <col min="13580" max="13580" width="0.26953125" style="1" customWidth="1"/>
    <col min="13581" max="13581" width="17" style="1" customWidth="1"/>
    <col min="13582" max="13587" width="8.36328125" style="1" customWidth="1"/>
    <col min="13588" max="13588" width="0.26953125" style="1" customWidth="1"/>
    <col min="13589" max="13589" width="20.36328125" style="1" customWidth="1"/>
    <col min="13590" max="13590" width="0.36328125" style="1" customWidth="1"/>
    <col min="13591" max="13824" width="9.08984375" style="1"/>
    <col min="13825" max="13825" width="0.6328125" style="1" customWidth="1"/>
    <col min="13826" max="13826" width="2.90625" style="1" customWidth="1"/>
    <col min="13827" max="13827" width="14.6328125" style="1" customWidth="1"/>
    <col min="13828" max="13828" width="20.26953125" style="1" customWidth="1"/>
    <col min="13829" max="13829" width="17.7265625" style="1" customWidth="1"/>
    <col min="13830" max="13835" width="8.36328125" style="1" customWidth="1"/>
    <col min="13836" max="13836" width="0.26953125" style="1" customWidth="1"/>
    <col min="13837" max="13837" width="17" style="1" customWidth="1"/>
    <col min="13838" max="13843" width="8.36328125" style="1" customWidth="1"/>
    <col min="13844" max="13844" width="0.26953125" style="1" customWidth="1"/>
    <col min="13845" max="13845" width="20.36328125" style="1" customWidth="1"/>
    <col min="13846" max="13846" width="0.36328125" style="1" customWidth="1"/>
    <col min="13847" max="14080" width="9.08984375" style="1"/>
    <col min="14081" max="14081" width="0.6328125" style="1" customWidth="1"/>
    <col min="14082" max="14082" width="2.90625" style="1" customWidth="1"/>
    <col min="14083" max="14083" width="14.6328125" style="1" customWidth="1"/>
    <col min="14084" max="14084" width="20.26953125" style="1" customWidth="1"/>
    <col min="14085" max="14085" width="17.7265625" style="1" customWidth="1"/>
    <col min="14086" max="14091" width="8.36328125" style="1" customWidth="1"/>
    <col min="14092" max="14092" width="0.26953125" style="1" customWidth="1"/>
    <col min="14093" max="14093" width="17" style="1" customWidth="1"/>
    <col min="14094" max="14099" width="8.36328125" style="1" customWidth="1"/>
    <col min="14100" max="14100" width="0.26953125" style="1" customWidth="1"/>
    <col min="14101" max="14101" width="20.36328125" style="1" customWidth="1"/>
    <col min="14102" max="14102" width="0.36328125" style="1" customWidth="1"/>
    <col min="14103" max="14336" width="9.08984375" style="1"/>
    <col min="14337" max="14337" width="0.6328125" style="1" customWidth="1"/>
    <col min="14338" max="14338" width="2.90625" style="1" customWidth="1"/>
    <col min="14339" max="14339" width="14.6328125" style="1" customWidth="1"/>
    <col min="14340" max="14340" width="20.26953125" style="1" customWidth="1"/>
    <col min="14341" max="14341" width="17.7265625" style="1" customWidth="1"/>
    <col min="14342" max="14347" width="8.36328125" style="1" customWidth="1"/>
    <col min="14348" max="14348" width="0.26953125" style="1" customWidth="1"/>
    <col min="14349" max="14349" width="17" style="1" customWidth="1"/>
    <col min="14350" max="14355" width="8.36328125" style="1" customWidth="1"/>
    <col min="14356" max="14356" width="0.26953125" style="1" customWidth="1"/>
    <col min="14357" max="14357" width="20.36328125" style="1" customWidth="1"/>
    <col min="14358" max="14358" width="0.36328125" style="1" customWidth="1"/>
    <col min="14359" max="14592" width="9.08984375" style="1"/>
    <col min="14593" max="14593" width="0.6328125" style="1" customWidth="1"/>
    <col min="14594" max="14594" width="2.90625" style="1" customWidth="1"/>
    <col min="14595" max="14595" width="14.6328125" style="1" customWidth="1"/>
    <col min="14596" max="14596" width="20.26953125" style="1" customWidth="1"/>
    <col min="14597" max="14597" width="17.7265625" style="1" customWidth="1"/>
    <col min="14598" max="14603" width="8.36328125" style="1" customWidth="1"/>
    <col min="14604" max="14604" width="0.26953125" style="1" customWidth="1"/>
    <col min="14605" max="14605" width="17" style="1" customWidth="1"/>
    <col min="14606" max="14611" width="8.36328125" style="1" customWidth="1"/>
    <col min="14612" max="14612" width="0.26953125" style="1" customWidth="1"/>
    <col min="14613" max="14613" width="20.36328125" style="1" customWidth="1"/>
    <col min="14614" max="14614" width="0.36328125" style="1" customWidth="1"/>
    <col min="14615" max="14848" width="9.08984375" style="1"/>
    <col min="14849" max="14849" width="0.6328125" style="1" customWidth="1"/>
    <col min="14850" max="14850" width="2.90625" style="1" customWidth="1"/>
    <col min="14851" max="14851" width="14.6328125" style="1" customWidth="1"/>
    <col min="14852" max="14852" width="20.26953125" style="1" customWidth="1"/>
    <col min="14853" max="14853" width="17.7265625" style="1" customWidth="1"/>
    <col min="14854" max="14859" width="8.36328125" style="1" customWidth="1"/>
    <col min="14860" max="14860" width="0.26953125" style="1" customWidth="1"/>
    <col min="14861" max="14861" width="17" style="1" customWidth="1"/>
    <col min="14862" max="14867" width="8.36328125" style="1" customWidth="1"/>
    <col min="14868" max="14868" width="0.26953125" style="1" customWidth="1"/>
    <col min="14869" max="14869" width="20.36328125" style="1" customWidth="1"/>
    <col min="14870" max="14870" width="0.36328125" style="1" customWidth="1"/>
    <col min="14871" max="15104" width="9.08984375" style="1"/>
    <col min="15105" max="15105" width="0.6328125" style="1" customWidth="1"/>
    <col min="15106" max="15106" width="2.90625" style="1" customWidth="1"/>
    <col min="15107" max="15107" width="14.6328125" style="1" customWidth="1"/>
    <col min="15108" max="15108" width="20.26953125" style="1" customWidth="1"/>
    <col min="15109" max="15109" width="17.7265625" style="1" customWidth="1"/>
    <col min="15110" max="15115" width="8.36328125" style="1" customWidth="1"/>
    <col min="15116" max="15116" width="0.26953125" style="1" customWidth="1"/>
    <col min="15117" max="15117" width="17" style="1" customWidth="1"/>
    <col min="15118" max="15123" width="8.36328125" style="1" customWidth="1"/>
    <col min="15124" max="15124" width="0.26953125" style="1" customWidth="1"/>
    <col min="15125" max="15125" width="20.36328125" style="1" customWidth="1"/>
    <col min="15126" max="15126" width="0.36328125" style="1" customWidth="1"/>
    <col min="15127" max="15360" width="9.08984375" style="1"/>
    <col min="15361" max="15361" width="0.6328125" style="1" customWidth="1"/>
    <col min="15362" max="15362" width="2.90625" style="1" customWidth="1"/>
    <col min="15363" max="15363" width="14.6328125" style="1" customWidth="1"/>
    <col min="15364" max="15364" width="20.26953125" style="1" customWidth="1"/>
    <col min="15365" max="15365" width="17.7265625" style="1" customWidth="1"/>
    <col min="15366" max="15371" width="8.36328125" style="1" customWidth="1"/>
    <col min="15372" max="15372" width="0.26953125" style="1" customWidth="1"/>
    <col min="15373" max="15373" width="17" style="1" customWidth="1"/>
    <col min="15374" max="15379" width="8.36328125" style="1" customWidth="1"/>
    <col min="15380" max="15380" width="0.26953125" style="1" customWidth="1"/>
    <col min="15381" max="15381" width="20.36328125" style="1" customWidth="1"/>
    <col min="15382" max="15382" width="0.36328125" style="1" customWidth="1"/>
    <col min="15383" max="15616" width="9.08984375" style="1"/>
    <col min="15617" max="15617" width="0.6328125" style="1" customWidth="1"/>
    <col min="15618" max="15618" width="2.90625" style="1" customWidth="1"/>
    <col min="15619" max="15619" width="14.6328125" style="1" customWidth="1"/>
    <col min="15620" max="15620" width="20.26953125" style="1" customWidth="1"/>
    <col min="15621" max="15621" width="17.7265625" style="1" customWidth="1"/>
    <col min="15622" max="15627" width="8.36328125" style="1" customWidth="1"/>
    <col min="15628" max="15628" width="0.26953125" style="1" customWidth="1"/>
    <col min="15629" max="15629" width="17" style="1" customWidth="1"/>
    <col min="15630" max="15635" width="8.36328125" style="1" customWidth="1"/>
    <col min="15636" max="15636" width="0.26953125" style="1" customWidth="1"/>
    <col min="15637" max="15637" width="20.36328125" style="1" customWidth="1"/>
    <col min="15638" max="15638" width="0.36328125" style="1" customWidth="1"/>
    <col min="15639" max="15872" width="9.08984375" style="1"/>
    <col min="15873" max="15873" width="0.6328125" style="1" customWidth="1"/>
    <col min="15874" max="15874" width="2.90625" style="1" customWidth="1"/>
    <col min="15875" max="15875" width="14.6328125" style="1" customWidth="1"/>
    <col min="15876" max="15876" width="20.26953125" style="1" customWidth="1"/>
    <col min="15877" max="15877" width="17.7265625" style="1" customWidth="1"/>
    <col min="15878" max="15883" width="8.36328125" style="1" customWidth="1"/>
    <col min="15884" max="15884" width="0.26953125" style="1" customWidth="1"/>
    <col min="15885" max="15885" width="17" style="1" customWidth="1"/>
    <col min="15886" max="15891" width="8.36328125" style="1" customWidth="1"/>
    <col min="15892" max="15892" width="0.26953125" style="1" customWidth="1"/>
    <col min="15893" max="15893" width="20.36328125" style="1" customWidth="1"/>
    <col min="15894" max="15894" width="0.36328125" style="1" customWidth="1"/>
    <col min="15895" max="16128" width="9.08984375" style="1"/>
    <col min="16129" max="16129" width="0.6328125" style="1" customWidth="1"/>
    <col min="16130" max="16130" width="2.90625" style="1" customWidth="1"/>
    <col min="16131" max="16131" width="14.6328125" style="1" customWidth="1"/>
    <col min="16132" max="16132" width="20.26953125" style="1" customWidth="1"/>
    <col min="16133" max="16133" width="17.7265625" style="1" customWidth="1"/>
    <col min="16134" max="16139" width="8.36328125" style="1" customWidth="1"/>
    <col min="16140" max="16140" width="0.26953125" style="1" customWidth="1"/>
    <col min="16141" max="16141" width="17" style="1" customWidth="1"/>
    <col min="16142" max="16147" width="8.36328125" style="1" customWidth="1"/>
    <col min="16148" max="16148" width="0.26953125" style="1" customWidth="1"/>
    <col min="16149" max="16149" width="20.36328125" style="1" customWidth="1"/>
    <col min="16150" max="16150" width="0.36328125" style="1" customWidth="1"/>
    <col min="16151" max="16384" width="9.08984375" style="1"/>
  </cols>
  <sheetData>
    <row r="1" spans="2:21" ht="23.25" customHeight="1">
      <c r="B1" s="117"/>
      <c r="C1" s="117"/>
      <c r="D1" s="117"/>
      <c r="U1" s="3" t="s">
        <v>0</v>
      </c>
    </row>
    <row r="2" spans="2:21">
      <c r="B2" s="2"/>
      <c r="C2" s="2"/>
      <c r="D2" s="2"/>
      <c r="F2" s="4"/>
      <c r="G2" s="4"/>
      <c r="H2" s="4"/>
      <c r="N2" s="4"/>
      <c r="O2" s="4"/>
      <c r="P2" s="4"/>
    </row>
    <row r="3" spans="2:21">
      <c r="B3" s="118" t="s">
        <v>1</v>
      </c>
      <c r="C3" s="119"/>
      <c r="D3" s="120"/>
      <c r="E3" s="121" t="s">
        <v>2</v>
      </c>
      <c r="F3" s="122"/>
      <c r="G3" s="122"/>
      <c r="H3" s="122"/>
      <c r="I3" s="122"/>
      <c r="J3" s="122"/>
      <c r="K3" s="123"/>
      <c r="L3" s="5"/>
      <c r="M3" s="121" t="s">
        <v>3</v>
      </c>
      <c r="N3" s="122"/>
      <c r="O3" s="122"/>
      <c r="P3" s="122"/>
      <c r="Q3" s="122"/>
      <c r="R3" s="122"/>
      <c r="S3" s="123"/>
      <c r="T3" s="5"/>
      <c r="U3" s="6"/>
    </row>
    <row r="4" spans="2:21">
      <c r="B4" s="7"/>
      <c r="C4" s="7"/>
      <c r="D4" s="7"/>
      <c r="E4" s="7"/>
      <c r="F4" s="7"/>
      <c r="G4" s="7"/>
      <c r="H4" s="7"/>
      <c r="I4" s="7"/>
      <c r="J4" s="7"/>
      <c r="K4" s="7"/>
      <c r="L4" s="7"/>
      <c r="M4" s="7"/>
      <c r="N4" s="7"/>
      <c r="O4" s="7"/>
      <c r="P4" s="7"/>
      <c r="Q4" s="7"/>
      <c r="R4" s="7"/>
      <c r="S4" s="7"/>
      <c r="T4" s="7"/>
      <c r="U4" s="7"/>
    </row>
    <row r="5" spans="2:21" ht="13" customHeight="1">
      <c r="B5" s="124" t="s">
        <v>4</v>
      </c>
      <c r="C5" s="124"/>
      <c r="D5" s="125" t="s">
        <v>5</v>
      </c>
      <c r="E5" s="126" t="s">
        <v>6</v>
      </c>
      <c r="F5" s="127" t="s">
        <v>7</v>
      </c>
      <c r="G5" s="127"/>
      <c r="H5" s="127"/>
      <c r="I5" s="127"/>
      <c r="J5" s="127"/>
      <c r="K5" s="127" t="s">
        <v>8</v>
      </c>
      <c r="L5" s="9"/>
      <c r="M5" s="126" t="s">
        <v>9</v>
      </c>
      <c r="N5" s="127" t="s">
        <v>7</v>
      </c>
      <c r="O5" s="127"/>
      <c r="P5" s="127"/>
      <c r="Q5" s="127"/>
      <c r="R5" s="127"/>
      <c r="S5" s="127" t="s">
        <v>8</v>
      </c>
      <c r="T5" s="8"/>
      <c r="U5" s="127" t="s">
        <v>10</v>
      </c>
    </row>
    <row r="6" spans="2:21">
      <c r="B6" s="124"/>
      <c r="C6" s="124"/>
      <c r="D6" s="125"/>
      <c r="E6" s="126"/>
      <c r="F6" s="8" t="s">
        <v>11</v>
      </c>
      <c r="G6" s="8" t="s">
        <v>12</v>
      </c>
      <c r="H6" s="8" t="s">
        <v>13</v>
      </c>
      <c r="I6" s="8" t="s">
        <v>14</v>
      </c>
      <c r="J6" s="8" t="s">
        <v>15</v>
      </c>
      <c r="K6" s="127"/>
      <c r="L6" s="9"/>
      <c r="M6" s="126"/>
      <c r="N6" s="8" t="s">
        <v>11</v>
      </c>
      <c r="O6" s="8" t="s">
        <v>12</v>
      </c>
      <c r="P6" s="8" t="s">
        <v>13</v>
      </c>
      <c r="Q6" s="8" t="s">
        <v>14</v>
      </c>
      <c r="R6" s="8" t="s">
        <v>15</v>
      </c>
      <c r="S6" s="127"/>
      <c r="T6" s="8"/>
      <c r="U6" s="127"/>
    </row>
    <row r="7" spans="2:21">
      <c r="B7" s="128"/>
      <c r="C7" s="128"/>
      <c r="D7" s="10" t="str">
        <f>[1]Function_DinhViGPS!C4</f>
        <v>Định vị GPS</v>
      </c>
      <c r="E7" s="11" t="str">
        <f>[1]Function_DinhViGPS!F4</f>
        <v>TRẠNG THÁI:
 CHƯA HOÀN THÀNH -
XEM LẠI TRẠNG THÁI TỪNG CASE!</v>
      </c>
      <c r="F7" s="12">
        <f>[1]Function_DinhViGPS!G8</f>
        <v>32</v>
      </c>
      <c r="G7" s="12">
        <f>[1]Function_DinhViGPS!G4</f>
        <v>0</v>
      </c>
      <c r="H7" s="12">
        <f>[1]Function_DinhViGPS!G5</f>
        <v>0</v>
      </c>
      <c r="I7" s="12">
        <f>[1]Function_DinhViGPS!G6</f>
        <v>0</v>
      </c>
      <c r="J7" s="12">
        <f>G7+H7+I7</f>
        <v>0</v>
      </c>
      <c r="K7" s="13">
        <f>IF(F7="","",(G7+H7)/F7)</f>
        <v>0</v>
      </c>
      <c r="L7" s="14"/>
      <c r="M7" s="11" t="str">
        <f>[1]Function_DinhViGPS!J4</f>
        <v>TRẠNG THÁI:
 CHƯA HOÀN THÀNH -
XEM LẠI TRẠNG THÁI TỪNG CASE!</v>
      </c>
      <c r="N7" s="12"/>
      <c r="O7" s="12"/>
      <c r="P7" s="12"/>
      <c r="Q7" s="12"/>
      <c r="R7" s="12"/>
      <c r="S7" s="13" t="str">
        <f>IF(N7="","",(O7+P7)/N7)</f>
        <v/>
      </c>
      <c r="T7" s="14"/>
      <c r="U7" s="15"/>
    </row>
    <row r="8" spans="2:21">
      <c r="B8" s="128"/>
      <c r="C8" s="128"/>
      <c r="D8" s="10"/>
      <c r="E8" s="16"/>
      <c r="F8" s="12"/>
      <c r="G8" s="12"/>
      <c r="H8" s="12"/>
      <c r="I8" s="12"/>
      <c r="J8" s="12"/>
      <c r="K8" s="13" t="str">
        <f t="shared" ref="K8:K24" si="0">IF(F8="","",(J8+I8)/F8)</f>
        <v/>
      </c>
      <c r="L8" s="14"/>
      <c r="M8" s="16"/>
      <c r="N8" s="12"/>
      <c r="O8" s="12"/>
      <c r="P8" s="12"/>
      <c r="Q8" s="12"/>
      <c r="R8" s="12"/>
      <c r="S8" s="13" t="str">
        <f t="shared" ref="S8:S24" si="1">IF(N8="","",(R8+Q8)/N8)</f>
        <v/>
      </c>
      <c r="T8" s="14"/>
      <c r="U8" s="15"/>
    </row>
    <row r="9" spans="2:21">
      <c r="B9" s="128"/>
      <c r="C9" s="128"/>
      <c r="D9" s="10"/>
      <c r="E9" s="16"/>
      <c r="F9" s="12"/>
      <c r="G9" s="12"/>
      <c r="H9" s="12"/>
      <c r="I9" s="12"/>
      <c r="J9" s="12"/>
      <c r="K9" s="13" t="str">
        <f t="shared" si="0"/>
        <v/>
      </c>
      <c r="L9" s="14"/>
      <c r="M9" s="16"/>
      <c r="N9" s="12"/>
      <c r="O9" s="12"/>
      <c r="P9" s="12"/>
      <c r="Q9" s="12"/>
      <c r="R9" s="12"/>
      <c r="S9" s="13" t="str">
        <f t="shared" si="1"/>
        <v/>
      </c>
      <c r="T9" s="14"/>
      <c r="U9" s="15"/>
    </row>
    <row r="10" spans="2:21">
      <c r="B10" s="128"/>
      <c r="C10" s="128"/>
      <c r="D10" s="10"/>
      <c r="E10" s="16"/>
      <c r="F10" s="12"/>
      <c r="G10" s="12"/>
      <c r="H10" s="12"/>
      <c r="I10" s="12"/>
      <c r="J10" s="12"/>
      <c r="K10" s="13" t="str">
        <f t="shared" si="0"/>
        <v/>
      </c>
      <c r="L10" s="14"/>
      <c r="M10" s="16"/>
      <c r="N10" s="12"/>
      <c r="O10" s="12"/>
      <c r="P10" s="12"/>
      <c r="Q10" s="12"/>
      <c r="R10" s="12"/>
      <c r="S10" s="13" t="str">
        <f t="shared" si="1"/>
        <v/>
      </c>
      <c r="T10" s="14"/>
      <c r="U10" s="15"/>
    </row>
    <row r="11" spans="2:21">
      <c r="B11" s="128"/>
      <c r="C11" s="128"/>
      <c r="D11" s="10"/>
      <c r="E11" s="16"/>
      <c r="F11" s="12"/>
      <c r="G11" s="12"/>
      <c r="H11" s="12"/>
      <c r="I11" s="12"/>
      <c r="J11" s="12"/>
      <c r="K11" s="13" t="str">
        <f t="shared" si="0"/>
        <v/>
      </c>
      <c r="L11" s="14"/>
      <c r="M11" s="16"/>
      <c r="N11" s="12"/>
      <c r="O11" s="12"/>
      <c r="P11" s="12"/>
      <c r="Q11" s="12"/>
      <c r="R11" s="12"/>
      <c r="S11" s="13" t="str">
        <f t="shared" si="1"/>
        <v/>
      </c>
      <c r="T11" s="14"/>
      <c r="U11" s="15"/>
    </row>
    <row r="12" spans="2:21">
      <c r="B12" s="128"/>
      <c r="C12" s="128"/>
      <c r="D12" s="10"/>
      <c r="E12" s="16"/>
      <c r="F12" s="12"/>
      <c r="G12" s="12"/>
      <c r="H12" s="12"/>
      <c r="I12" s="12"/>
      <c r="J12" s="12"/>
      <c r="K12" s="13" t="str">
        <f t="shared" si="0"/>
        <v/>
      </c>
      <c r="L12" s="14"/>
      <c r="M12" s="16"/>
      <c r="N12" s="12"/>
      <c r="O12" s="12"/>
      <c r="P12" s="12"/>
      <c r="Q12" s="12"/>
      <c r="R12" s="12"/>
      <c r="S12" s="13" t="str">
        <f t="shared" si="1"/>
        <v/>
      </c>
      <c r="T12" s="14"/>
      <c r="U12" s="15"/>
    </row>
    <row r="13" spans="2:21">
      <c r="B13" s="128"/>
      <c r="C13" s="128"/>
      <c r="D13" s="10"/>
      <c r="E13" s="16"/>
      <c r="F13" s="12"/>
      <c r="G13" s="12"/>
      <c r="H13" s="12"/>
      <c r="I13" s="12"/>
      <c r="J13" s="12"/>
      <c r="K13" s="13" t="str">
        <f t="shared" si="0"/>
        <v/>
      </c>
      <c r="L13" s="14"/>
      <c r="M13" s="16"/>
      <c r="N13" s="12"/>
      <c r="O13" s="12"/>
      <c r="P13" s="12"/>
      <c r="Q13" s="12"/>
      <c r="R13" s="12"/>
      <c r="S13" s="13" t="str">
        <f t="shared" si="1"/>
        <v/>
      </c>
      <c r="T13" s="14"/>
      <c r="U13" s="15"/>
    </row>
    <row r="14" spans="2:21">
      <c r="B14" s="128"/>
      <c r="C14" s="128"/>
      <c r="D14" s="10"/>
      <c r="E14" s="16"/>
      <c r="F14" s="12"/>
      <c r="G14" s="12"/>
      <c r="H14" s="12"/>
      <c r="I14" s="12"/>
      <c r="J14" s="12"/>
      <c r="K14" s="13" t="str">
        <f t="shared" si="0"/>
        <v/>
      </c>
      <c r="L14" s="14"/>
      <c r="M14" s="16"/>
      <c r="N14" s="12"/>
      <c r="O14" s="12"/>
      <c r="P14" s="12"/>
      <c r="Q14" s="12"/>
      <c r="R14" s="12"/>
      <c r="S14" s="13" t="str">
        <f t="shared" si="1"/>
        <v/>
      </c>
      <c r="T14" s="14"/>
      <c r="U14" s="15"/>
    </row>
    <row r="15" spans="2:21">
      <c r="B15" s="128"/>
      <c r="C15" s="128"/>
      <c r="D15" s="10"/>
      <c r="E15" s="16"/>
      <c r="F15" s="12"/>
      <c r="G15" s="12"/>
      <c r="H15" s="12"/>
      <c r="I15" s="12"/>
      <c r="J15" s="12"/>
      <c r="K15" s="13" t="str">
        <f t="shared" si="0"/>
        <v/>
      </c>
      <c r="L15" s="14"/>
      <c r="M15" s="16"/>
      <c r="N15" s="12"/>
      <c r="O15" s="12"/>
      <c r="P15" s="12"/>
      <c r="Q15" s="12"/>
      <c r="R15" s="12"/>
      <c r="S15" s="13" t="str">
        <f t="shared" si="1"/>
        <v/>
      </c>
      <c r="T15" s="14"/>
      <c r="U15" s="15"/>
    </row>
    <row r="16" spans="2:21">
      <c r="B16" s="128"/>
      <c r="C16" s="128"/>
      <c r="D16" s="10"/>
      <c r="E16" s="16"/>
      <c r="F16" s="12"/>
      <c r="G16" s="12"/>
      <c r="H16" s="12"/>
      <c r="I16" s="12"/>
      <c r="J16" s="12"/>
      <c r="K16" s="13" t="str">
        <f t="shared" si="0"/>
        <v/>
      </c>
      <c r="L16" s="14"/>
      <c r="M16" s="16"/>
      <c r="N16" s="12"/>
      <c r="O16" s="12"/>
      <c r="P16" s="12"/>
      <c r="Q16" s="12"/>
      <c r="R16" s="12"/>
      <c r="S16" s="13" t="str">
        <f t="shared" si="1"/>
        <v/>
      </c>
      <c r="T16" s="14"/>
      <c r="U16" s="15"/>
    </row>
    <row r="17" spans="2:252">
      <c r="B17" s="128"/>
      <c r="C17" s="128"/>
      <c r="D17" s="10"/>
      <c r="E17" s="16"/>
      <c r="F17" s="12"/>
      <c r="G17" s="12"/>
      <c r="H17" s="12"/>
      <c r="I17" s="12"/>
      <c r="J17" s="12"/>
      <c r="K17" s="13" t="str">
        <f t="shared" si="0"/>
        <v/>
      </c>
      <c r="L17" s="14"/>
      <c r="M17" s="16"/>
      <c r="N17" s="12"/>
      <c r="O17" s="12"/>
      <c r="P17" s="12"/>
      <c r="Q17" s="12"/>
      <c r="R17" s="12"/>
      <c r="S17" s="13" t="str">
        <f t="shared" si="1"/>
        <v/>
      </c>
      <c r="T17" s="14"/>
      <c r="U17" s="15"/>
    </row>
    <row r="18" spans="2:252">
      <c r="B18" s="128"/>
      <c r="C18" s="128"/>
      <c r="D18" s="10"/>
      <c r="E18" s="16"/>
      <c r="F18" s="12"/>
      <c r="G18" s="12"/>
      <c r="H18" s="12"/>
      <c r="I18" s="12"/>
      <c r="J18" s="12"/>
      <c r="K18" s="13" t="str">
        <f t="shared" si="0"/>
        <v/>
      </c>
      <c r="L18" s="14"/>
      <c r="M18" s="16"/>
      <c r="N18" s="12"/>
      <c r="O18" s="12"/>
      <c r="P18" s="12"/>
      <c r="Q18" s="12"/>
      <c r="R18" s="12"/>
      <c r="S18" s="13" t="str">
        <f t="shared" si="1"/>
        <v/>
      </c>
      <c r="T18" s="14"/>
      <c r="U18" s="15"/>
    </row>
    <row r="19" spans="2:252">
      <c r="B19" s="128"/>
      <c r="C19" s="128"/>
      <c r="D19" s="10"/>
      <c r="E19" s="16"/>
      <c r="F19" s="12"/>
      <c r="G19" s="12"/>
      <c r="H19" s="12"/>
      <c r="I19" s="12"/>
      <c r="J19" s="12"/>
      <c r="K19" s="13" t="str">
        <f t="shared" si="0"/>
        <v/>
      </c>
      <c r="L19" s="14"/>
      <c r="M19" s="16"/>
      <c r="N19" s="12"/>
      <c r="O19" s="12"/>
      <c r="P19" s="12"/>
      <c r="Q19" s="12"/>
      <c r="R19" s="12"/>
      <c r="S19" s="13" t="str">
        <f t="shared" si="1"/>
        <v/>
      </c>
      <c r="T19" s="14"/>
      <c r="U19" s="15"/>
    </row>
    <row r="20" spans="2:252">
      <c r="B20" s="128"/>
      <c r="C20" s="128"/>
      <c r="D20" s="10"/>
      <c r="E20" s="16"/>
      <c r="F20" s="12"/>
      <c r="G20" s="12"/>
      <c r="H20" s="12"/>
      <c r="I20" s="12"/>
      <c r="J20" s="12"/>
      <c r="K20" s="13" t="str">
        <f t="shared" si="0"/>
        <v/>
      </c>
      <c r="L20" s="14"/>
      <c r="M20" s="16"/>
      <c r="N20" s="12"/>
      <c r="O20" s="12"/>
      <c r="P20" s="12"/>
      <c r="Q20" s="12"/>
      <c r="R20" s="12"/>
      <c r="S20" s="13" t="str">
        <f t="shared" si="1"/>
        <v/>
      </c>
      <c r="T20" s="14"/>
      <c r="U20" s="15"/>
    </row>
    <row r="21" spans="2:252">
      <c r="B21" s="128"/>
      <c r="C21" s="128"/>
      <c r="D21" s="10"/>
      <c r="E21" s="16"/>
      <c r="F21" s="12"/>
      <c r="G21" s="12"/>
      <c r="H21" s="12"/>
      <c r="I21" s="12"/>
      <c r="J21" s="12"/>
      <c r="K21" s="13" t="str">
        <f t="shared" si="0"/>
        <v/>
      </c>
      <c r="L21" s="14"/>
      <c r="M21" s="16"/>
      <c r="N21" s="12"/>
      <c r="O21" s="12"/>
      <c r="P21" s="12"/>
      <c r="Q21" s="12"/>
      <c r="R21" s="12"/>
      <c r="S21" s="13" t="str">
        <f t="shared" si="1"/>
        <v/>
      </c>
      <c r="T21" s="14"/>
      <c r="U21" s="15"/>
    </row>
    <row r="22" spans="2:252">
      <c r="B22" s="128"/>
      <c r="C22" s="128"/>
      <c r="D22" s="10"/>
      <c r="E22" s="16"/>
      <c r="F22" s="12"/>
      <c r="G22" s="12"/>
      <c r="H22" s="12"/>
      <c r="I22" s="12"/>
      <c r="J22" s="12"/>
      <c r="K22" s="13" t="str">
        <f t="shared" si="0"/>
        <v/>
      </c>
      <c r="L22" s="14"/>
      <c r="M22" s="16"/>
      <c r="N22" s="12"/>
      <c r="O22" s="12"/>
      <c r="P22" s="12"/>
      <c r="Q22" s="12"/>
      <c r="R22" s="12"/>
      <c r="S22" s="13" t="str">
        <f t="shared" si="1"/>
        <v/>
      </c>
      <c r="T22" s="14"/>
      <c r="U22" s="15"/>
    </row>
    <row r="23" spans="2:252">
      <c r="B23" s="128"/>
      <c r="C23" s="128"/>
      <c r="D23" s="10"/>
      <c r="E23" s="16"/>
      <c r="F23" s="12"/>
      <c r="G23" s="12"/>
      <c r="H23" s="12"/>
      <c r="I23" s="12"/>
      <c r="J23" s="12"/>
      <c r="K23" s="13" t="str">
        <f t="shared" si="0"/>
        <v/>
      </c>
      <c r="L23" s="14"/>
      <c r="M23" s="16"/>
      <c r="N23" s="12"/>
      <c r="O23" s="12"/>
      <c r="P23" s="12"/>
      <c r="Q23" s="12"/>
      <c r="R23" s="12"/>
      <c r="S23" s="13" t="str">
        <f t="shared" si="1"/>
        <v/>
      </c>
      <c r="T23" s="14"/>
      <c r="U23" s="15"/>
    </row>
    <row r="24" spans="2:252">
      <c r="B24" s="128"/>
      <c r="C24" s="128"/>
      <c r="D24" s="10"/>
      <c r="E24" s="16"/>
      <c r="F24" s="12"/>
      <c r="G24" s="12"/>
      <c r="H24" s="12"/>
      <c r="I24" s="12"/>
      <c r="J24" s="12"/>
      <c r="K24" s="13" t="str">
        <f t="shared" si="0"/>
        <v/>
      </c>
      <c r="L24" s="14"/>
      <c r="M24" s="16"/>
      <c r="N24" s="12"/>
      <c r="O24" s="12"/>
      <c r="P24" s="12"/>
      <c r="Q24" s="12"/>
      <c r="R24" s="12"/>
      <c r="S24" s="13" t="str">
        <f t="shared" si="1"/>
        <v/>
      </c>
      <c r="T24" s="14"/>
      <c r="U24" s="15"/>
    </row>
    <row r="25" spans="2:252" ht="13" customHeight="1">
      <c r="B25" s="129" t="s">
        <v>16</v>
      </c>
      <c r="C25" s="129"/>
      <c r="D25" s="129"/>
      <c r="E25" s="17" t="str">
        <f>IF(COUNTIF(E7:E24,"Failed")&gt;0,"Failed","Passed")</f>
        <v>Passed</v>
      </c>
      <c r="F25" s="17">
        <f>SUM(F7:F24)</f>
        <v>32</v>
      </c>
      <c r="G25" s="17">
        <f>SUM(G7:G24)</f>
        <v>0</v>
      </c>
      <c r="H25" s="17">
        <f>SUM(H7:H24)</f>
        <v>0</v>
      </c>
      <c r="I25" s="17">
        <f>SUM(I7:I24)</f>
        <v>0</v>
      </c>
      <c r="J25" s="17">
        <f>SUM(J7:J24)</f>
        <v>0</v>
      </c>
      <c r="K25" s="18">
        <f>IF(F25="","",(G25+H25)/F25)</f>
        <v>0</v>
      </c>
      <c r="L25" s="19"/>
      <c r="M25" s="17" t="str">
        <f>IF(COUNTIF(M7:M24,"Failed")&gt;0,"Failed","Passed")</f>
        <v>Passed</v>
      </c>
      <c r="N25" s="17">
        <f>SUM(N7:N24)</f>
        <v>0</v>
      </c>
      <c r="O25" s="17">
        <f>SUM(O7:O24)</f>
        <v>0</v>
      </c>
      <c r="P25" s="17">
        <f>SUM(P7:P24)</f>
        <v>0</v>
      </c>
      <c r="Q25" s="17">
        <f>SUM(Q7:Q24)</f>
        <v>0</v>
      </c>
      <c r="R25" s="17">
        <f>SUM(R7:R24)</f>
        <v>0</v>
      </c>
      <c r="S25" s="18" t="e">
        <f>IF(N25="","",(O25+P25)/N25)</f>
        <v>#DIV/0!</v>
      </c>
      <c r="T25" s="19"/>
      <c r="U25" s="20"/>
    </row>
    <row r="27" spans="2:252">
      <c r="B27" s="21" t="s">
        <v>17</v>
      </c>
    </row>
    <row r="28" spans="2:252">
      <c r="B28" s="22"/>
      <c r="C28" s="1" t="s">
        <v>18</v>
      </c>
    </row>
    <row r="29" spans="2:252">
      <c r="B29" s="23"/>
      <c r="C29" s="23"/>
      <c r="D29" s="23"/>
      <c r="E29" s="23"/>
      <c r="F29" s="23"/>
      <c r="G29" s="23"/>
      <c r="H29" s="23"/>
      <c r="I29" s="23"/>
      <c r="M29" s="23"/>
      <c r="N29" s="23"/>
      <c r="O29" s="23"/>
      <c r="P29" s="23"/>
      <c r="Q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c r="FN29" s="23"/>
      <c r="FO29" s="23"/>
      <c r="FP29" s="23"/>
      <c r="FQ29" s="23"/>
      <c r="FR29" s="23"/>
      <c r="FS29" s="23"/>
      <c r="FT29" s="23"/>
      <c r="FU29" s="23"/>
      <c r="FV29" s="23"/>
      <c r="FW29" s="23"/>
      <c r="FX29" s="23"/>
      <c r="FY29" s="23"/>
      <c r="FZ29" s="23"/>
      <c r="GA29" s="23"/>
      <c r="GB29" s="23"/>
      <c r="GC29" s="23"/>
      <c r="GD29" s="23"/>
      <c r="GE29" s="23"/>
      <c r="GF29" s="23"/>
      <c r="GG29" s="23"/>
      <c r="GH29" s="23"/>
      <c r="GI29" s="23"/>
      <c r="GJ29" s="23"/>
      <c r="GK29" s="23"/>
      <c r="GL29" s="23"/>
      <c r="GM29" s="23"/>
      <c r="GN29" s="23"/>
      <c r="GO29" s="23"/>
      <c r="GP29" s="23"/>
      <c r="GQ29" s="23"/>
      <c r="GR29" s="23"/>
      <c r="GS29" s="23"/>
      <c r="GT29" s="23"/>
      <c r="GU29" s="23"/>
      <c r="GV29" s="23"/>
      <c r="GW29" s="23"/>
      <c r="GX29" s="23"/>
      <c r="GY29" s="23"/>
      <c r="GZ29" s="23"/>
      <c r="HA29" s="23"/>
      <c r="HB29" s="23"/>
      <c r="HC29" s="23"/>
      <c r="HD29" s="23"/>
      <c r="HE29" s="23"/>
      <c r="HF29" s="23"/>
      <c r="HG29" s="23"/>
      <c r="HH29" s="23"/>
      <c r="HI29" s="23"/>
      <c r="HJ29" s="23"/>
      <c r="HK29" s="23"/>
      <c r="HL29" s="23"/>
      <c r="HM29" s="23"/>
      <c r="HN29" s="23"/>
      <c r="HO29" s="23"/>
      <c r="HP29" s="23"/>
      <c r="HQ29" s="23"/>
      <c r="HR29" s="23"/>
      <c r="HS29" s="23"/>
      <c r="HT29" s="23"/>
      <c r="HU29" s="23"/>
      <c r="HV29" s="23"/>
      <c r="HW29" s="23"/>
      <c r="HX29" s="23"/>
      <c r="HY29" s="23"/>
      <c r="HZ29" s="23"/>
      <c r="IA29" s="23"/>
      <c r="IB29" s="23"/>
      <c r="IC29" s="23"/>
      <c r="ID29" s="23"/>
      <c r="IE29" s="23"/>
      <c r="IF29" s="23"/>
      <c r="IG29" s="23"/>
      <c r="IH29" s="23"/>
      <c r="II29" s="23"/>
      <c r="IJ29" s="23"/>
      <c r="IK29" s="23"/>
      <c r="IL29" s="23"/>
      <c r="IM29" s="23"/>
      <c r="IN29" s="23"/>
      <c r="IO29" s="23"/>
      <c r="IP29" s="23"/>
      <c r="IQ29" s="23"/>
      <c r="IR29" s="23"/>
    </row>
  </sheetData>
  <mergeCells count="32">
    <mergeCell ref="B22:C22"/>
    <mergeCell ref="B23:C23"/>
    <mergeCell ref="B24:C24"/>
    <mergeCell ref="B25:D25"/>
    <mergeCell ref="B16:C16"/>
    <mergeCell ref="B17:C17"/>
    <mergeCell ref="B18:C18"/>
    <mergeCell ref="B19:C19"/>
    <mergeCell ref="B20:C20"/>
    <mergeCell ref="B21:C21"/>
    <mergeCell ref="B15:C15"/>
    <mergeCell ref="N5:R5"/>
    <mergeCell ref="S5:S6"/>
    <mergeCell ref="U5:U6"/>
    <mergeCell ref="B7:C7"/>
    <mergeCell ref="B8:C8"/>
    <mergeCell ref="B9:C9"/>
    <mergeCell ref="B10:C10"/>
    <mergeCell ref="B11:C11"/>
    <mergeCell ref="B12:C12"/>
    <mergeCell ref="B13:C13"/>
    <mergeCell ref="B14:C14"/>
    <mergeCell ref="B1:D1"/>
    <mergeCell ref="B3:D3"/>
    <mergeCell ref="E3:K3"/>
    <mergeCell ref="M3:S3"/>
    <mergeCell ref="B5:C6"/>
    <mergeCell ref="D5:D6"/>
    <mergeCell ref="E5:E6"/>
    <mergeCell ref="F5:J5"/>
    <mergeCell ref="K5:K6"/>
    <mergeCell ref="M5:M6"/>
  </mergeCells>
  <dataValidations count="1">
    <dataValidation allowBlank="1" showInputMessage="1" showErrorMessage="1" prompt="Do not Edit this cell. It is filled automatically" sqref="E7:T25 JA7:JP25 SW7:TL25 ACS7:ADH25 AMO7:AND25 AWK7:AWZ25 BGG7:BGV25 BQC7:BQR25 BZY7:CAN25 CJU7:CKJ25 CTQ7:CUF25 DDM7:DEB25 DNI7:DNX25 DXE7:DXT25 EHA7:EHP25 EQW7:ERL25 FAS7:FBH25 FKO7:FLD25 FUK7:FUZ25 GEG7:GEV25 GOC7:GOR25 GXY7:GYN25 HHU7:HIJ25 HRQ7:HSF25 IBM7:ICB25 ILI7:ILX25 IVE7:IVT25 JFA7:JFP25 JOW7:JPL25 JYS7:JZH25 KIO7:KJD25 KSK7:KSZ25 LCG7:LCV25 LMC7:LMR25 LVY7:LWN25 MFU7:MGJ25 MPQ7:MQF25 MZM7:NAB25 NJI7:NJX25 NTE7:NTT25 ODA7:ODP25 OMW7:ONL25 OWS7:OXH25 PGO7:PHD25 PQK7:PQZ25 QAG7:QAV25 QKC7:QKR25 QTY7:QUN25 RDU7:REJ25 RNQ7:ROF25 RXM7:RYB25 SHI7:SHX25 SRE7:SRT25 TBA7:TBP25 TKW7:TLL25 TUS7:TVH25 UEO7:UFD25 UOK7:UOZ25 UYG7:UYV25 VIC7:VIR25 VRY7:VSN25 WBU7:WCJ25 WLQ7:WMF25 WVM7:WWB25 E65543:T65561 JA65543:JP65561 SW65543:TL65561 ACS65543:ADH65561 AMO65543:AND65561 AWK65543:AWZ65561 BGG65543:BGV65561 BQC65543:BQR65561 BZY65543:CAN65561 CJU65543:CKJ65561 CTQ65543:CUF65561 DDM65543:DEB65561 DNI65543:DNX65561 DXE65543:DXT65561 EHA65543:EHP65561 EQW65543:ERL65561 FAS65543:FBH65561 FKO65543:FLD65561 FUK65543:FUZ65561 GEG65543:GEV65561 GOC65543:GOR65561 GXY65543:GYN65561 HHU65543:HIJ65561 HRQ65543:HSF65561 IBM65543:ICB65561 ILI65543:ILX65561 IVE65543:IVT65561 JFA65543:JFP65561 JOW65543:JPL65561 JYS65543:JZH65561 KIO65543:KJD65561 KSK65543:KSZ65561 LCG65543:LCV65561 LMC65543:LMR65561 LVY65543:LWN65561 MFU65543:MGJ65561 MPQ65543:MQF65561 MZM65543:NAB65561 NJI65543:NJX65561 NTE65543:NTT65561 ODA65543:ODP65561 OMW65543:ONL65561 OWS65543:OXH65561 PGO65543:PHD65561 PQK65543:PQZ65561 QAG65543:QAV65561 QKC65543:QKR65561 QTY65543:QUN65561 RDU65543:REJ65561 RNQ65543:ROF65561 RXM65543:RYB65561 SHI65543:SHX65561 SRE65543:SRT65561 TBA65543:TBP65561 TKW65543:TLL65561 TUS65543:TVH65561 UEO65543:UFD65561 UOK65543:UOZ65561 UYG65543:UYV65561 VIC65543:VIR65561 VRY65543:VSN65561 WBU65543:WCJ65561 WLQ65543:WMF65561 WVM65543:WWB65561 E131079:T131097 JA131079:JP131097 SW131079:TL131097 ACS131079:ADH131097 AMO131079:AND131097 AWK131079:AWZ131097 BGG131079:BGV131097 BQC131079:BQR131097 BZY131079:CAN131097 CJU131079:CKJ131097 CTQ131079:CUF131097 DDM131079:DEB131097 DNI131079:DNX131097 DXE131079:DXT131097 EHA131079:EHP131097 EQW131079:ERL131097 FAS131079:FBH131097 FKO131079:FLD131097 FUK131079:FUZ131097 GEG131079:GEV131097 GOC131079:GOR131097 GXY131079:GYN131097 HHU131079:HIJ131097 HRQ131079:HSF131097 IBM131079:ICB131097 ILI131079:ILX131097 IVE131079:IVT131097 JFA131079:JFP131097 JOW131079:JPL131097 JYS131079:JZH131097 KIO131079:KJD131097 KSK131079:KSZ131097 LCG131079:LCV131097 LMC131079:LMR131097 LVY131079:LWN131097 MFU131079:MGJ131097 MPQ131079:MQF131097 MZM131079:NAB131097 NJI131079:NJX131097 NTE131079:NTT131097 ODA131079:ODP131097 OMW131079:ONL131097 OWS131079:OXH131097 PGO131079:PHD131097 PQK131079:PQZ131097 QAG131079:QAV131097 QKC131079:QKR131097 QTY131079:QUN131097 RDU131079:REJ131097 RNQ131079:ROF131097 RXM131079:RYB131097 SHI131079:SHX131097 SRE131079:SRT131097 TBA131079:TBP131097 TKW131079:TLL131097 TUS131079:TVH131097 UEO131079:UFD131097 UOK131079:UOZ131097 UYG131079:UYV131097 VIC131079:VIR131097 VRY131079:VSN131097 WBU131079:WCJ131097 WLQ131079:WMF131097 WVM131079:WWB131097 E196615:T196633 JA196615:JP196633 SW196615:TL196633 ACS196615:ADH196633 AMO196615:AND196633 AWK196615:AWZ196633 BGG196615:BGV196633 BQC196615:BQR196633 BZY196615:CAN196633 CJU196615:CKJ196633 CTQ196615:CUF196633 DDM196615:DEB196633 DNI196615:DNX196633 DXE196615:DXT196633 EHA196615:EHP196633 EQW196615:ERL196633 FAS196615:FBH196633 FKO196615:FLD196633 FUK196615:FUZ196633 GEG196615:GEV196633 GOC196615:GOR196633 GXY196615:GYN196633 HHU196615:HIJ196633 HRQ196615:HSF196633 IBM196615:ICB196633 ILI196615:ILX196633 IVE196615:IVT196633 JFA196615:JFP196633 JOW196615:JPL196633 JYS196615:JZH196633 KIO196615:KJD196633 KSK196615:KSZ196633 LCG196615:LCV196633 LMC196615:LMR196633 LVY196615:LWN196633 MFU196615:MGJ196633 MPQ196615:MQF196633 MZM196615:NAB196633 NJI196615:NJX196633 NTE196615:NTT196633 ODA196615:ODP196633 OMW196615:ONL196633 OWS196615:OXH196633 PGO196615:PHD196633 PQK196615:PQZ196633 QAG196615:QAV196633 QKC196615:QKR196633 QTY196615:QUN196633 RDU196615:REJ196633 RNQ196615:ROF196633 RXM196615:RYB196633 SHI196615:SHX196633 SRE196615:SRT196633 TBA196615:TBP196633 TKW196615:TLL196633 TUS196615:TVH196633 UEO196615:UFD196633 UOK196615:UOZ196633 UYG196615:UYV196633 VIC196615:VIR196633 VRY196615:VSN196633 WBU196615:WCJ196633 WLQ196615:WMF196633 WVM196615:WWB196633 E262151:T262169 JA262151:JP262169 SW262151:TL262169 ACS262151:ADH262169 AMO262151:AND262169 AWK262151:AWZ262169 BGG262151:BGV262169 BQC262151:BQR262169 BZY262151:CAN262169 CJU262151:CKJ262169 CTQ262151:CUF262169 DDM262151:DEB262169 DNI262151:DNX262169 DXE262151:DXT262169 EHA262151:EHP262169 EQW262151:ERL262169 FAS262151:FBH262169 FKO262151:FLD262169 FUK262151:FUZ262169 GEG262151:GEV262169 GOC262151:GOR262169 GXY262151:GYN262169 HHU262151:HIJ262169 HRQ262151:HSF262169 IBM262151:ICB262169 ILI262151:ILX262169 IVE262151:IVT262169 JFA262151:JFP262169 JOW262151:JPL262169 JYS262151:JZH262169 KIO262151:KJD262169 KSK262151:KSZ262169 LCG262151:LCV262169 LMC262151:LMR262169 LVY262151:LWN262169 MFU262151:MGJ262169 MPQ262151:MQF262169 MZM262151:NAB262169 NJI262151:NJX262169 NTE262151:NTT262169 ODA262151:ODP262169 OMW262151:ONL262169 OWS262151:OXH262169 PGO262151:PHD262169 PQK262151:PQZ262169 QAG262151:QAV262169 QKC262151:QKR262169 QTY262151:QUN262169 RDU262151:REJ262169 RNQ262151:ROF262169 RXM262151:RYB262169 SHI262151:SHX262169 SRE262151:SRT262169 TBA262151:TBP262169 TKW262151:TLL262169 TUS262151:TVH262169 UEO262151:UFD262169 UOK262151:UOZ262169 UYG262151:UYV262169 VIC262151:VIR262169 VRY262151:VSN262169 WBU262151:WCJ262169 WLQ262151:WMF262169 WVM262151:WWB262169 E327687:T327705 JA327687:JP327705 SW327687:TL327705 ACS327687:ADH327705 AMO327687:AND327705 AWK327687:AWZ327705 BGG327687:BGV327705 BQC327687:BQR327705 BZY327687:CAN327705 CJU327687:CKJ327705 CTQ327687:CUF327705 DDM327687:DEB327705 DNI327687:DNX327705 DXE327687:DXT327705 EHA327687:EHP327705 EQW327687:ERL327705 FAS327687:FBH327705 FKO327687:FLD327705 FUK327687:FUZ327705 GEG327687:GEV327705 GOC327687:GOR327705 GXY327687:GYN327705 HHU327687:HIJ327705 HRQ327687:HSF327705 IBM327687:ICB327705 ILI327687:ILX327705 IVE327687:IVT327705 JFA327687:JFP327705 JOW327687:JPL327705 JYS327687:JZH327705 KIO327687:KJD327705 KSK327687:KSZ327705 LCG327687:LCV327705 LMC327687:LMR327705 LVY327687:LWN327705 MFU327687:MGJ327705 MPQ327687:MQF327705 MZM327687:NAB327705 NJI327687:NJX327705 NTE327687:NTT327705 ODA327687:ODP327705 OMW327687:ONL327705 OWS327687:OXH327705 PGO327687:PHD327705 PQK327687:PQZ327705 QAG327687:QAV327705 QKC327687:QKR327705 QTY327687:QUN327705 RDU327687:REJ327705 RNQ327687:ROF327705 RXM327687:RYB327705 SHI327687:SHX327705 SRE327687:SRT327705 TBA327687:TBP327705 TKW327687:TLL327705 TUS327687:TVH327705 UEO327687:UFD327705 UOK327687:UOZ327705 UYG327687:UYV327705 VIC327687:VIR327705 VRY327687:VSN327705 WBU327687:WCJ327705 WLQ327687:WMF327705 WVM327687:WWB327705 E393223:T393241 JA393223:JP393241 SW393223:TL393241 ACS393223:ADH393241 AMO393223:AND393241 AWK393223:AWZ393241 BGG393223:BGV393241 BQC393223:BQR393241 BZY393223:CAN393241 CJU393223:CKJ393241 CTQ393223:CUF393241 DDM393223:DEB393241 DNI393223:DNX393241 DXE393223:DXT393241 EHA393223:EHP393241 EQW393223:ERL393241 FAS393223:FBH393241 FKO393223:FLD393241 FUK393223:FUZ393241 GEG393223:GEV393241 GOC393223:GOR393241 GXY393223:GYN393241 HHU393223:HIJ393241 HRQ393223:HSF393241 IBM393223:ICB393241 ILI393223:ILX393241 IVE393223:IVT393241 JFA393223:JFP393241 JOW393223:JPL393241 JYS393223:JZH393241 KIO393223:KJD393241 KSK393223:KSZ393241 LCG393223:LCV393241 LMC393223:LMR393241 LVY393223:LWN393241 MFU393223:MGJ393241 MPQ393223:MQF393241 MZM393223:NAB393241 NJI393223:NJX393241 NTE393223:NTT393241 ODA393223:ODP393241 OMW393223:ONL393241 OWS393223:OXH393241 PGO393223:PHD393241 PQK393223:PQZ393241 QAG393223:QAV393241 QKC393223:QKR393241 QTY393223:QUN393241 RDU393223:REJ393241 RNQ393223:ROF393241 RXM393223:RYB393241 SHI393223:SHX393241 SRE393223:SRT393241 TBA393223:TBP393241 TKW393223:TLL393241 TUS393223:TVH393241 UEO393223:UFD393241 UOK393223:UOZ393241 UYG393223:UYV393241 VIC393223:VIR393241 VRY393223:VSN393241 WBU393223:WCJ393241 WLQ393223:WMF393241 WVM393223:WWB393241 E458759:T458777 JA458759:JP458777 SW458759:TL458777 ACS458759:ADH458777 AMO458759:AND458777 AWK458759:AWZ458777 BGG458759:BGV458777 BQC458759:BQR458777 BZY458759:CAN458777 CJU458759:CKJ458777 CTQ458759:CUF458777 DDM458759:DEB458777 DNI458759:DNX458777 DXE458759:DXT458777 EHA458759:EHP458777 EQW458759:ERL458777 FAS458759:FBH458777 FKO458759:FLD458777 FUK458759:FUZ458777 GEG458759:GEV458777 GOC458759:GOR458777 GXY458759:GYN458777 HHU458759:HIJ458777 HRQ458759:HSF458777 IBM458759:ICB458777 ILI458759:ILX458777 IVE458759:IVT458777 JFA458759:JFP458777 JOW458759:JPL458777 JYS458759:JZH458777 KIO458759:KJD458777 KSK458759:KSZ458777 LCG458759:LCV458777 LMC458759:LMR458777 LVY458759:LWN458777 MFU458759:MGJ458777 MPQ458759:MQF458777 MZM458759:NAB458777 NJI458759:NJX458777 NTE458759:NTT458777 ODA458759:ODP458777 OMW458759:ONL458777 OWS458759:OXH458777 PGO458759:PHD458777 PQK458759:PQZ458777 QAG458759:QAV458777 QKC458759:QKR458777 QTY458759:QUN458777 RDU458759:REJ458777 RNQ458759:ROF458777 RXM458759:RYB458777 SHI458759:SHX458777 SRE458759:SRT458777 TBA458759:TBP458777 TKW458759:TLL458777 TUS458759:TVH458777 UEO458759:UFD458777 UOK458759:UOZ458777 UYG458759:UYV458777 VIC458759:VIR458777 VRY458759:VSN458777 WBU458759:WCJ458777 WLQ458759:WMF458777 WVM458759:WWB458777 E524295:T524313 JA524295:JP524313 SW524295:TL524313 ACS524295:ADH524313 AMO524295:AND524313 AWK524295:AWZ524313 BGG524295:BGV524313 BQC524295:BQR524313 BZY524295:CAN524313 CJU524295:CKJ524313 CTQ524295:CUF524313 DDM524295:DEB524313 DNI524295:DNX524313 DXE524295:DXT524313 EHA524295:EHP524313 EQW524295:ERL524313 FAS524295:FBH524313 FKO524295:FLD524313 FUK524295:FUZ524313 GEG524295:GEV524313 GOC524295:GOR524313 GXY524295:GYN524313 HHU524295:HIJ524313 HRQ524295:HSF524313 IBM524295:ICB524313 ILI524295:ILX524313 IVE524295:IVT524313 JFA524295:JFP524313 JOW524295:JPL524313 JYS524295:JZH524313 KIO524295:KJD524313 KSK524295:KSZ524313 LCG524295:LCV524313 LMC524295:LMR524313 LVY524295:LWN524313 MFU524295:MGJ524313 MPQ524295:MQF524313 MZM524295:NAB524313 NJI524295:NJX524313 NTE524295:NTT524313 ODA524295:ODP524313 OMW524295:ONL524313 OWS524295:OXH524313 PGO524295:PHD524313 PQK524295:PQZ524313 QAG524295:QAV524313 QKC524295:QKR524313 QTY524295:QUN524313 RDU524295:REJ524313 RNQ524295:ROF524313 RXM524295:RYB524313 SHI524295:SHX524313 SRE524295:SRT524313 TBA524295:TBP524313 TKW524295:TLL524313 TUS524295:TVH524313 UEO524295:UFD524313 UOK524295:UOZ524313 UYG524295:UYV524313 VIC524295:VIR524313 VRY524295:VSN524313 WBU524295:WCJ524313 WLQ524295:WMF524313 WVM524295:WWB524313 E589831:T589849 JA589831:JP589849 SW589831:TL589849 ACS589831:ADH589849 AMO589831:AND589849 AWK589831:AWZ589849 BGG589831:BGV589849 BQC589831:BQR589849 BZY589831:CAN589849 CJU589831:CKJ589849 CTQ589831:CUF589849 DDM589831:DEB589849 DNI589831:DNX589849 DXE589831:DXT589849 EHA589831:EHP589849 EQW589831:ERL589849 FAS589831:FBH589849 FKO589831:FLD589849 FUK589831:FUZ589849 GEG589831:GEV589849 GOC589831:GOR589849 GXY589831:GYN589849 HHU589831:HIJ589849 HRQ589831:HSF589849 IBM589831:ICB589849 ILI589831:ILX589849 IVE589831:IVT589849 JFA589831:JFP589849 JOW589831:JPL589849 JYS589831:JZH589849 KIO589831:KJD589849 KSK589831:KSZ589849 LCG589831:LCV589849 LMC589831:LMR589849 LVY589831:LWN589849 MFU589831:MGJ589849 MPQ589831:MQF589849 MZM589831:NAB589849 NJI589831:NJX589849 NTE589831:NTT589849 ODA589831:ODP589849 OMW589831:ONL589849 OWS589831:OXH589849 PGO589831:PHD589849 PQK589831:PQZ589849 QAG589831:QAV589849 QKC589831:QKR589849 QTY589831:QUN589849 RDU589831:REJ589849 RNQ589831:ROF589849 RXM589831:RYB589849 SHI589831:SHX589849 SRE589831:SRT589849 TBA589831:TBP589849 TKW589831:TLL589849 TUS589831:TVH589849 UEO589831:UFD589849 UOK589831:UOZ589849 UYG589831:UYV589849 VIC589831:VIR589849 VRY589831:VSN589849 WBU589831:WCJ589849 WLQ589831:WMF589849 WVM589831:WWB589849 E655367:T655385 JA655367:JP655385 SW655367:TL655385 ACS655367:ADH655385 AMO655367:AND655385 AWK655367:AWZ655385 BGG655367:BGV655385 BQC655367:BQR655385 BZY655367:CAN655385 CJU655367:CKJ655385 CTQ655367:CUF655385 DDM655367:DEB655385 DNI655367:DNX655385 DXE655367:DXT655385 EHA655367:EHP655385 EQW655367:ERL655385 FAS655367:FBH655385 FKO655367:FLD655385 FUK655367:FUZ655385 GEG655367:GEV655385 GOC655367:GOR655385 GXY655367:GYN655385 HHU655367:HIJ655385 HRQ655367:HSF655385 IBM655367:ICB655385 ILI655367:ILX655385 IVE655367:IVT655385 JFA655367:JFP655385 JOW655367:JPL655385 JYS655367:JZH655385 KIO655367:KJD655385 KSK655367:KSZ655385 LCG655367:LCV655385 LMC655367:LMR655385 LVY655367:LWN655385 MFU655367:MGJ655385 MPQ655367:MQF655385 MZM655367:NAB655385 NJI655367:NJX655385 NTE655367:NTT655385 ODA655367:ODP655385 OMW655367:ONL655385 OWS655367:OXH655385 PGO655367:PHD655385 PQK655367:PQZ655385 QAG655367:QAV655385 QKC655367:QKR655385 QTY655367:QUN655385 RDU655367:REJ655385 RNQ655367:ROF655385 RXM655367:RYB655385 SHI655367:SHX655385 SRE655367:SRT655385 TBA655367:TBP655385 TKW655367:TLL655385 TUS655367:TVH655385 UEO655367:UFD655385 UOK655367:UOZ655385 UYG655367:UYV655385 VIC655367:VIR655385 VRY655367:VSN655385 WBU655367:WCJ655385 WLQ655367:WMF655385 WVM655367:WWB655385 E720903:T720921 JA720903:JP720921 SW720903:TL720921 ACS720903:ADH720921 AMO720903:AND720921 AWK720903:AWZ720921 BGG720903:BGV720921 BQC720903:BQR720921 BZY720903:CAN720921 CJU720903:CKJ720921 CTQ720903:CUF720921 DDM720903:DEB720921 DNI720903:DNX720921 DXE720903:DXT720921 EHA720903:EHP720921 EQW720903:ERL720921 FAS720903:FBH720921 FKO720903:FLD720921 FUK720903:FUZ720921 GEG720903:GEV720921 GOC720903:GOR720921 GXY720903:GYN720921 HHU720903:HIJ720921 HRQ720903:HSF720921 IBM720903:ICB720921 ILI720903:ILX720921 IVE720903:IVT720921 JFA720903:JFP720921 JOW720903:JPL720921 JYS720903:JZH720921 KIO720903:KJD720921 KSK720903:KSZ720921 LCG720903:LCV720921 LMC720903:LMR720921 LVY720903:LWN720921 MFU720903:MGJ720921 MPQ720903:MQF720921 MZM720903:NAB720921 NJI720903:NJX720921 NTE720903:NTT720921 ODA720903:ODP720921 OMW720903:ONL720921 OWS720903:OXH720921 PGO720903:PHD720921 PQK720903:PQZ720921 QAG720903:QAV720921 QKC720903:QKR720921 QTY720903:QUN720921 RDU720903:REJ720921 RNQ720903:ROF720921 RXM720903:RYB720921 SHI720903:SHX720921 SRE720903:SRT720921 TBA720903:TBP720921 TKW720903:TLL720921 TUS720903:TVH720921 UEO720903:UFD720921 UOK720903:UOZ720921 UYG720903:UYV720921 VIC720903:VIR720921 VRY720903:VSN720921 WBU720903:WCJ720921 WLQ720903:WMF720921 WVM720903:WWB720921 E786439:T786457 JA786439:JP786457 SW786439:TL786457 ACS786439:ADH786457 AMO786439:AND786457 AWK786439:AWZ786457 BGG786439:BGV786457 BQC786439:BQR786457 BZY786439:CAN786457 CJU786439:CKJ786457 CTQ786439:CUF786457 DDM786439:DEB786457 DNI786439:DNX786457 DXE786439:DXT786457 EHA786439:EHP786457 EQW786439:ERL786457 FAS786439:FBH786457 FKO786439:FLD786457 FUK786439:FUZ786457 GEG786439:GEV786457 GOC786439:GOR786457 GXY786439:GYN786457 HHU786439:HIJ786457 HRQ786439:HSF786457 IBM786439:ICB786457 ILI786439:ILX786457 IVE786439:IVT786457 JFA786439:JFP786457 JOW786439:JPL786457 JYS786439:JZH786457 KIO786439:KJD786457 KSK786439:KSZ786457 LCG786439:LCV786457 LMC786439:LMR786457 LVY786439:LWN786457 MFU786439:MGJ786457 MPQ786439:MQF786457 MZM786439:NAB786457 NJI786439:NJX786457 NTE786439:NTT786457 ODA786439:ODP786457 OMW786439:ONL786457 OWS786439:OXH786457 PGO786439:PHD786457 PQK786439:PQZ786457 QAG786439:QAV786457 QKC786439:QKR786457 QTY786439:QUN786457 RDU786439:REJ786457 RNQ786439:ROF786457 RXM786439:RYB786457 SHI786439:SHX786457 SRE786439:SRT786457 TBA786439:TBP786457 TKW786439:TLL786457 TUS786439:TVH786457 UEO786439:UFD786457 UOK786439:UOZ786457 UYG786439:UYV786457 VIC786439:VIR786457 VRY786439:VSN786457 WBU786439:WCJ786457 WLQ786439:WMF786457 WVM786439:WWB786457 E851975:T851993 JA851975:JP851993 SW851975:TL851993 ACS851975:ADH851993 AMO851975:AND851993 AWK851975:AWZ851993 BGG851975:BGV851993 BQC851975:BQR851993 BZY851975:CAN851993 CJU851975:CKJ851993 CTQ851975:CUF851993 DDM851975:DEB851993 DNI851975:DNX851993 DXE851975:DXT851993 EHA851975:EHP851993 EQW851975:ERL851993 FAS851975:FBH851993 FKO851975:FLD851993 FUK851975:FUZ851993 GEG851975:GEV851993 GOC851975:GOR851993 GXY851975:GYN851993 HHU851975:HIJ851993 HRQ851975:HSF851993 IBM851975:ICB851993 ILI851975:ILX851993 IVE851975:IVT851993 JFA851975:JFP851993 JOW851975:JPL851993 JYS851975:JZH851993 KIO851975:KJD851993 KSK851975:KSZ851993 LCG851975:LCV851993 LMC851975:LMR851993 LVY851975:LWN851993 MFU851975:MGJ851993 MPQ851975:MQF851993 MZM851975:NAB851993 NJI851975:NJX851993 NTE851975:NTT851993 ODA851975:ODP851993 OMW851975:ONL851993 OWS851975:OXH851993 PGO851975:PHD851993 PQK851975:PQZ851993 QAG851975:QAV851993 QKC851975:QKR851993 QTY851975:QUN851993 RDU851975:REJ851993 RNQ851975:ROF851993 RXM851975:RYB851993 SHI851975:SHX851993 SRE851975:SRT851993 TBA851975:TBP851993 TKW851975:TLL851993 TUS851975:TVH851993 UEO851975:UFD851993 UOK851975:UOZ851993 UYG851975:UYV851993 VIC851975:VIR851993 VRY851975:VSN851993 WBU851975:WCJ851993 WLQ851975:WMF851993 WVM851975:WWB851993 E917511:T917529 JA917511:JP917529 SW917511:TL917529 ACS917511:ADH917529 AMO917511:AND917529 AWK917511:AWZ917529 BGG917511:BGV917529 BQC917511:BQR917529 BZY917511:CAN917529 CJU917511:CKJ917529 CTQ917511:CUF917529 DDM917511:DEB917529 DNI917511:DNX917529 DXE917511:DXT917529 EHA917511:EHP917529 EQW917511:ERL917529 FAS917511:FBH917529 FKO917511:FLD917529 FUK917511:FUZ917529 GEG917511:GEV917529 GOC917511:GOR917529 GXY917511:GYN917529 HHU917511:HIJ917529 HRQ917511:HSF917529 IBM917511:ICB917529 ILI917511:ILX917529 IVE917511:IVT917529 JFA917511:JFP917529 JOW917511:JPL917529 JYS917511:JZH917529 KIO917511:KJD917529 KSK917511:KSZ917529 LCG917511:LCV917529 LMC917511:LMR917529 LVY917511:LWN917529 MFU917511:MGJ917529 MPQ917511:MQF917529 MZM917511:NAB917529 NJI917511:NJX917529 NTE917511:NTT917529 ODA917511:ODP917529 OMW917511:ONL917529 OWS917511:OXH917529 PGO917511:PHD917529 PQK917511:PQZ917529 QAG917511:QAV917529 QKC917511:QKR917529 QTY917511:QUN917529 RDU917511:REJ917529 RNQ917511:ROF917529 RXM917511:RYB917529 SHI917511:SHX917529 SRE917511:SRT917529 TBA917511:TBP917529 TKW917511:TLL917529 TUS917511:TVH917529 UEO917511:UFD917529 UOK917511:UOZ917529 UYG917511:UYV917529 VIC917511:VIR917529 VRY917511:VSN917529 WBU917511:WCJ917529 WLQ917511:WMF917529 WVM917511:WWB917529 E983047:T983065 JA983047:JP983065 SW983047:TL983065 ACS983047:ADH983065 AMO983047:AND983065 AWK983047:AWZ983065 BGG983047:BGV983065 BQC983047:BQR983065 BZY983047:CAN983065 CJU983047:CKJ983065 CTQ983047:CUF983065 DDM983047:DEB983065 DNI983047:DNX983065 DXE983047:DXT983065 EHA983047:EHP983065 EQW983047:ERL983065 FAS983047:FBH983065 FKO983047:FLD983065 FUK983047:FUZ983065 GEG983047:GEV983065 GOC983047:GOR983065 GXY983047:GYN983065 HHU983047:HIJ983065 HRQ983047:HSF983065 IBM983047:ICB983065 ILI983047:ILX983065 IVE983047:IVT983065 JFA983047:JFP983065 JOW983047:JPL983065 JYS983047:JZH983065 KIO983047:KJD983065 KSK983047:KSZ983065 LCG983047:LCV983065 LMC983047:LMR983065 LVY983047:LWN983065 MFU983047:MGJ983065 MPQ983047:MQF983065 MZM983047:NAB983065 NJI983047:NJX983065 NTE983047:NTT983065 ODA983047:ODP983065 OMW983047:ONL983065 OWS983047:OXH983065 PGO983047:PHD983065 PQK983047:PQZ983065 QAG983047:QAV983065 QKC983047:QKR983065 QTY983047:QUN983065 RDU983047:REJ983065 RNQ983047:ROF983065 RXM983047:RYB983065 SHI983047:SHX983065 SRE983047:SRT983065 TBA983047:TBP983065 TKW983047:TLL983065 TUS983047:TVH983065 UEO983047:UFD983065 UOK983047:UOZ983065 UYG983047:UYV983065 VIC983047:VIR983065 VRY983047:VSN983065 WBU983047:WCJ983065 WLQ983047:WMF983065 WVM983047:WWB983065" xr:uid="{5DC26839-7A44-4A86-8483-D24256755A1D}"/>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13DC-58E9-46C3-9FCE-C41968FC0D76}">
  <dimension ref="A1:N44"/>
  <sheetViews>
    <sheetView workbookViewId="0">
      <selection activeCell="B10" sqref="B10:D10"/>
    </sheetView>
  </sheetViews>
  <sheetFormatPr defaultColWidth="9.08984375" defaultRowHeight="16.5"/>
  <cols>
    <col min="1" max="1" width="11.90625" style="100" customWidth="1"/>
    <col min="2" max="2" width="35.26953125" style="100" customWidth="1"/>
    <col min="3" max="3" width="37.90625" style="100" customWidth="1"/>
    <col min="4" max="4" width="34.90625" style="100" customWidth="1"/>
    <col min="5" max="5" width="0.36328125" style="100" customWidth="1"/>
    <col min="6" max="6" width="34.6328125" style="100" customWidth="1"/>
    <col min="7" max="7" width="9.08984375" style="100"/>
    <col min="8" max="8" width="29.90625" style="100" customWidth="1"/>
    <col min="9" max="9" width="0.36328125" style="100" customWidth="1"/>
    <col min="10" max="10" width="33.26953125" style="100" customWidth="1"/>
    <col min="11" max="11" width="9.08984375" style="100"/>
    <col min="12" max="12" width="29.90625" style="100" customWidth="1"/>
    <col min="13" max="13" width="0.6328125" style="100" customWidth="1"/>
    <col min="14" max="14" width="9.90625" style="100" customWidth="1"/>
    <col min="15" max="256" width="9.08984375" style="100"/>
    <col min="257" max="257" width="7.6328125" style="100" bestFit="1" customWidth="1"/>
    <col min="258" max="258" width="35.26953125" style="100" customWidth="1"/>
    <col min="259" max="259" width="37.90625" style="100" customWidth="1"/>
    <col min="260" max="260" width="34.90625" style="100" customWidth="1"/>
    <col min="261" max="261" width="0.36328125" style="100" customWidth="1"/>
    <col min="262" max="262" width="34.6328125" style="100" customWidth="1"/>
    <col min="263" max="263" width="9.08984375" style="100"/>
    <col min="264" max="264" width="29.90625" style="100" customWidth="1"/>
    <col min="265" max="265" width="0.36328125" style="100" customWidth="1"/>
    <col min="266" max="266" width="33.26953125" style="100" customWidth="1"/>
    <col min="267" max="267" width="9.08984375" style="100"/>
    <col min="268" max="268" width="29.90625" style="100" customWidth="1"/>
    <col min="269" max="269" width="0.6328125" style="100" customWidth="1"/>
    <col min="270" max="270" width="9.90625" style="100" customWidth="1"/>
    <col min="271" max="512" width="9.08984375" style="100"/>
    <col min="513" max="513" width="7.6328125" style="100" bestFit="1" customWidth="1"/>
    <col min="514" max="514" width="35.26953125" style="100" customWidth="1"/>
    <col min="515" max="515" width="37.90625" style="100" customWidth="1"/>
    <col min="516" max="516" width="34.90625" style="100" customWidth="1"/>
    <col min="517" max="517" width="0.36328125" style="100" customWidth="1"/>
    <col min="518" max="518" width="34.6328125" style="100" customWidth="1"/>
    <col min="519" max="519" width="9.08984375" style="100"/>
    <col min="520" max="520" width="29.90625" style="100" customWidth="1"/>
    <col min="521" max="521" width="0.36328125" style="100" customWidth="1"/>
    <col min="522" max="522" width="33.26953125" style="100" customWidth="1"/>
    <col min="523" max="523" width="9.08984375" style="100"/>
    <col min="524" max="524" width="29.90625" style="100" customWidth="1"/>
    <col min="525" max="525" width="0.6328125" style="100" customWidth="1"/>
    <col min="526" max="526" width="9.90625" style="100" customWidth="1"/>
    <col min="527" max="768" width="9.08984375" style="100"/>
    <col min="769" max="769" width="7.6328125" style="100" bestFit="1" customWidth="1"/>
    <col min="770" max="770" width="35.26953125" style="100" customWidth="1"/>
    <col min="771" max="771" width="37.90625" style="100" customWidth="1"/>
    <col min="772" max="772" width="34.90625" style="100" customWidth="1"/>
    <col min="773" max="773" width="0.36328125" style="100" customWidth="1"/>
    <col min="774" max="774" width="34.6328125" style="100" customWidth="1"/>
    <col min="775" max="775" width="9.08984375" style="100"/>
    <col min="776" max="776" width="29.90625" style="100" customWidth="1"/>
    <col min="777" max="777" width="0.36328125" style="100" customWidth="1"/>
    <col min="778" max="778" width="33.26953125" style="100" customWidth="1"/>
    <col min="779" max="779" width="9.08984375" style="100"/>
    <col min="780" max="780" width="29.90625" style="100" customWidth="1"/>
    <col min="781" max="781" width="0.6328125" style="100" customWidth="1"/>
    <col min="782" max="782" width="9.90625" style="100" customWidth="1"/>
    <col min="783" max="1024" width="9.08984375" style="100"/>
    <col min="1025" max="1025" width="7.6328125" style="100" bestFit="1" customWidth="1"/>
    <col min="1026" max="1026" width="35.26953125" style="100" customWidth="1"/>
    <col min="1027" max="1027" width="37.90625" style="100" customWidth="1"/>
    <col min="1028" max="1028" width="34.90625" style="100" customWidth="1"/>
    <col min="1029" max="1029" width="0.36328125" style="100" customWidth="1"/>
    <col min="1030" max="1030" width="34.6328125" style="100" customWidth="1"/>
    <col min="1031" max="1031" width="9.08984375" style="100"/>
    <col min="1032" max="1032" width="29.90625" style="100" customWidth="1"/>
    <col min="1033" max="1033" width="0.36328125" style="100" customWidth="1"/>
    <col min="1034" max="1034" width="33.26953125" style="100" customWidth="1"/>
    <col min="1035" max="1035" width="9.08984375" style="100"/>
    <col min="1036" max="1036" width="29.90625" style="100" customWidth="1"/>
    <col min="1037" max="1037" width="0.6328125" style="100" customWidth="1"/>
    <col min="1038" max="1038" width="9.90625" style="100" customWidth="1"/>
    <col min="1039" max="1280" width="9.08984375" style="100"/>
    <col min="1281" max="1281" width="7.6328125" style="100" bestFit="1" customWidth="1"/>
    <col min="1282" max="1282" width="35.26953125" style="100" customWidth="1"/>
    <col min="1283" max="1283" width="37.90625" style="100" customWidth="1"/>
    <col min="1284" max="1284" width="34.90625" style="100" customWidth="1"/>
    <col min="1285" max="1285" width="0.36328125" style="100" customWidth="1"/>
    <col min="1286" max="1286" width="34.6328125" style="100" customWidth="1"/>
    <col min="1287" max="1287" width="9.08984375" style="100"/>
    <col min="1288" max="1288" width="29.90625" style="100" customWidth="1"/>
    <col min="1289" max="1289" width="0.36328125" style="100" customWidth="1"/>
    <col min="1290" max="1290" width="33.26953125" style="100" customWidth="1"/>
    <col min="1291" max="1291" width="9.08984375" style="100"/>
    <col min="1292" max="1292" width="29.90625" style="100" customWidth="1"/>
    <col min="1293" max="1293" width="0.6328125" style="100" customWidth="1"/>
    <col min="1294" max="1294" width="9.90625" style="100" customWidth="1"/>
    <col min="1295" max="1536" width="9.08984375" style="100"/>
    <col min="1537" max="1537" width="7.6328125" style="100" bestFit="1" customWidth="1"/>
    <col min="1538" max="1538" width="35.26953125" style="100" customWidth="1"/>
    <col min="1539" max="1539" width="37.90625" style="100" customWidth="1"/>
    <col min="1540" max="1540" width="34.90625" style="100" customWidth="1"/>
    <col min="1541" max="1541" width="0.36328125" style="100" customWidth="1"/>
    <col min="1542" max="1542" width="34.6328125" style="100" customWidth="1"/>
    <col min="1543" max="1543" width="9.08984375" style="100"/>
    <col min="1544" max="1544" width="29.90625" style="100" customWidth="1"/>
    <col min="1545" max="1545" width="0.36328125" style="100" customWidth="1"/>
    <col min="1546" max="1546" width="33.26953125" style="100" customWidth="1"/>
    <col min="1547" max="1547" width="9.08984375" style="100"/>
    <col min="1548" max="1548" width="29.90625" style="100" customWidth="1"/>
    <col min="1549" max="1549" width="0.6328125" style="100" customWidth="1"/>
    <col min="1550" max="1550" width="9.90625" style="100" customWidth="1"/>
    <col min="1551" max="1792" width="9.08984375" style="100"/>
    <col min="1793" max="1793" width="7.6328125" style="100" bestFit="1" customWidth="1"/>
    <col min="1794" max="1794" width="35.26953125" style="100" customWidth="1"/>
    <col min="1795" max="1795" width="37.90625" style="100" customWidth="1"/>
    <col min="1796" max="1796" width="34.90625" style="100" customWidth="1"/>
    <col min="1797" max="1797" width="0.36328125" style="100" customWidth="1"/>
    <col min="1798" max="1798" width="34.6328125" style="100" customWidth="1"/>
    <col min="1799" max="1799" width="9.08984375" style="100"/>
    <col min="1800" max="1800" width="29.90625" style="100" customWidth="1"/>
    <col min="1801" max="1801" width="0.36328125" style="100" customWidth="1"/>
    <col min="1802" max="1802" width="33.26953125" style="100" customWidth="1"/>
    <col min="1803" max="1803" width="9.08984375" style="100"/>
    <col min="1804" max="1804" width="29.90625" style="100" customWidth="1"/>
    <col min="1805" max="1805" width="0.6328125" style="100" customWidth="1"/>
    <col min="1806" max="1806" width="9.90625" style="100" customWidth="1"/>
    <col min="1807" max="2048" width="9.08984375" style="100"/>
    <col min="2049" max="2049" width="7.6328125" style="100" bestFit="1" customWidth="1"/>
    <col min="2050" max="2050" width="35.26953125" style="100" customWidth="1"/>
    <col min="2051" max="2051" width="37.90625" style="100" customWidth="1"/>
    <col min="2052" max="2052" width="34.90625" style="100" customWidth="1"/>
    <col min="2053" max="2053" width="0.36328125" style="100" customWidth="1"/>
    <col min="2054" max="2054" width="34.6328125" style="100" customWidth="1"/>
    <col min="2055" max="2055" width="9.08984375" style="100"/>
    <col min="2056" max="2056" width="29.90625" style="100" customWidth="1"/>
    <col min="2057" max="2057" width="0.36328125" style="100" customWidth="1"/>
    <col min="2058" max="2058" width="33.26953125" style="100" customWidth="1"/>
    <col min="2059" max="2059" width="9.08984375" style="100"/>
    <col min="2060" max="2060" width="29.90625" style="100" customWidth="1"/>
    <col min="2061" max="2061" width="0.6328125" style="100" customWidth="1"/>
    <col min="2062" max="2062" width="9.90625" style="100" customWidth="1"/>
    <col min="2063" max="2304" width="9.08984375" style="100"/>
    <col min="2305" max="2305" width="7.6328125" style="100" bestFit="1" customWidth="1"/>
    <col min="2306" max="2306" width="35.26953125" style="100" customWidth="1"/>
    <col min="2307" max="2307" width="37.90625" style="100" customWidth="1"/>
    <col min="2308" max="2308" width="34.90625" style="100" customWidth="1"/>
    <col min="2309" max="2309" width="0.36328125" style="100" customWidth="1"/>
    <col min="2310" max="2310" width="34.6328125" style="100" customWidth="1"/>
    <col min="2311" max="2311" width="9.08984375" style="100"/>
    <col min="2312" max="2312" width="29.90625" style="100" customWidth="1"/>
    <col min="2313" max="2313" width="0.36328125" style="100" customWidth="1"/>
    <col min="2314" max="2314" width="33.26953125" style="100" customWidth="1"/>
    <col min="2315" max="2315" width="9.08984375" style="100"/>
    <col min="2316" max="2316" width="29.90625" style="100" customWidth="1"/>
    <col min="2317" max="2317" width="0.6328125" style="100" customWidth="1"/>
    <col min="2318" max="2318" width="9.90625" style="100" customWidth="1"/>
    <col min="2319" max="2560" width="9.08984375" style="100"/>
    <col min="2561" max="2561" width="7.6328125" style="100" bestFit="1" customWidth="1"/>
    <col min="2562" max="2562" width="35.26953125" style="100" customWidth="1"/>
    <col min="2563" max="2563" width="37.90625" style="100" customWidth="1"/>
    <col min="2564" max="2564" width="34.90625" style="100" customWidth="1"/>
    <col min="2565" max="2565" width="0.36328125" style="100" customWidth="1"/>
    <col min="2566" max="2566" width="34.6328125" style="100" customWidth="1"/>
    <col min="2567" max="2567" width="9.08984375" style="100"/>
    <col min="2568" max="2568" width="29.90625" style="100" customWidth="1"/>
    <col min="2569" max="2569" width="0.36328125" style="100" customWidth="1"/>
    <col min="2570" max="2570" width="33.26953125" style="100" customWidth="1"/>
    <col min="2571" max="2571" width="9.08984375" style="100"/>
    <col min="2572" max="2572" width="29.90625" style="100" customWidth="1"/>
    <col min="2573" max="2573" width="0.6328125" style="100" customWidth="1"/>
    <col min="2574" max="2574" width="9.90625" style="100" customWidth="1"/>
    <col min="2575" max="2816" width="9.08984375" style="100"/>
    <col min="2817" max="2817" width="7.6328125" style="100" bestFit="1" customWidth="1"/>
    <col min="2818" max="2818" width="35.26953125" style="100" customWidth="1"/>
    <col min="2819" max="2819" width="37.90625" style="100" customWidth="1"/>
    <col min="2820" max="2820" width="34.90625" style="100" customWidth="1"/>
    <col min="2821" max="2821" width="0.36328125" style="100" customWidth="1"/>
    <col min="2822" max="2822" width="34.6328125" style="100" customWidth="1"/>
    <col min="2823" max="2823" width="9.08984375" style="100"/>
    <col min="2824" max="2824" width="29.90625" style="100" customWidth="1"/>
    <col min="2825" max="2825" width="0.36328125" style="100" customWidth="1"/>
    <col min="2826" max="2826" width="33.26953125" style="100" customWidth="1"/>
    <col min="2827" max="2827" width="9.08984375" style="100"/>
    <col min="2828" max="2828" width="29.90625" style="100" customWidth="1"/>
    <col min="2829" max="2829" width="0.6328125" style="100" customWidth="1"/>
    <col min="2830" max="2830" width="9.90625" style="100" customWidth="1"/>
    <col min="2831" max="3072" width="9.08984375" style="100"/>
    <col min="3073" max="3073" width="7.6328125" style="100" bestFit="1" customWidth="1"/>
    <col min="3074" max="3074" width="35.26953125" style="100" customWidth="1"/>
    <col min="3075" max="3075" width="37.90625" style="100" customWidth="1"/>
    <col min="3076" max="3076" width="34.90625" style="100" customWidth="1"/>
    <col min="3077" max="3077" width="0.36328125" style="100" customWidth="1"/>
    <col min="3078" max="3078" width="34.6328125" style="100" customWidth="1"/>
    <col min="3079" max="3079" width="9.08984375" style="100"/>
    <col min="3080" max="3080" width="29.90625" style="100" customWidth="1"/>
    <col min="3081" max="3081" width="0.36328125" style="100" customWidth="1"/>
    <col min="3082" max="3082" width="33.26953125" style="100" customWidth="1"/>
    <col min="3083" max="3083" width="9.08984375" style="100"/>
    <col min="3084" max="3084" width="29.90625" style="100" customWidth="1"/>
    <col min="3085" max="3085" width="0.6328125" style="100" customWidth="1"/>
    <col min="3086" max="3086" width="9.90625" style="100" customWidth="1"/>
    <col min="3087" max="3328" width="9.08984375" style="100"/>
    <col min="3329" max="3329" width="7.6328125" style="100" bestFit="1" customWidth="1"/>
    <col min="3330" max="3330" width="35.26953125" style="100" customWidth="1"/>
    <col min="3331" max="3331" width="37.90625" style="100" customWidth="1"/>
    <col min="3332" max="3332" width="34.90625" style="100" customWidth="1"/>
    <col min="3333" max="3333" width="0.36328125" style="100" customWidth="1"/>
    <col min="3334" max="3334" width="34.6328125" style="100" customWidth="1"/>
    <col min="3335" max="3335" width="9.08984375" style="100"/>
    <col min="3336" max="3336" width="29.90625" style="100" customWidth="1"/>
    <col min="3337" max="3337" width="0.36328125" style="100" customWidth="1"/>
    <col min="3338" max="3338" width="33.26953125" style="100" customWidth="1"/>
    <col min="3339" max="3339" width="9.08984375" style="100"/>
    <col min="3340" max="3340" width="29.90625" style="100" customWidth="1"/>
    <col min="3341" max="3341" width="0.6328125" style="100" customWidth="1"/>
    <col min="3342" max="3342" width="9.90625" style="100" customWidth="1"/>
    <col min="3343" max="3584" width="9.08984375" style="100"/>
    <col min="3585" max="3585" width="7.6328125" style="100" bestFit="1" customWidth="1"/>
    <col min="3586" max="3586" width="35.26953125" style="100" customWidth="1"/>
    <col min="3587" max="3587" width="37.90625" style="100" customWidth="1"/>
    <col min="3588" max="3588" width="34.90625" style="100" customWidth="1"/>
    <col min="3589" max="3589" width="0.36328125" style="100" customWidth="1"/>
    <col min="3590" max="3590" width="34.6328125" style="100" customWidth="1"/>
    <col min="3591" max="3591" width="9.08984375" style="100"/>
    <col min="3592" max="3592" width="29.90625" style="100" customWidth="1"/>
    <col min="3593" max="3593" width="0.36328125" style="100" customWidth="1"/>
    <col min="3594" max="3594" width="33.26953125" style="100" customWidth="1"/>
    <col min="3595" max="3595" width="9.08984375" style="100"/>
    <col min="3596" max="3596" width="29.90625" style="100" customWidth="1"/>
    <col min="3597" max="3597" width="0.6328125" style="100" customWidth="1"/>
    <col min="3598" max="3598" width="9.90625" style="100" customWidth="1"/>
    <col min="3599" max="3840" width="9.08984375" style="100"/>
    <col min="3841" max="3841" width="7.6328125" style="100" bestFit="1" customWidth="1"/>
    <col min="3842" max="3842" width="35.26953125" style="100" customWidth="1"/>
    <col min="3843" max="3843" width="37.90625" style="100" customWidth="1"/>
    <col min="3844" max="3844" width="34.90625" style="100" customWidth="1"/>
    <col min="3845" max="3845" width="0.36328125" style="100" customWidth="1"/>
    <col min="3846" max="3846" width="34.6328125" style="100" customWidth="1"/>
    <col min="3847" max="3847" width="9.08984375" style="100"/>
    <col min="3848" max="3848" width="29.90625" style="100" customWidth="1"/>
    <col min="3849" max="3849" width="0.36328125" style="100" customWidth="1"/>
    <col min="3850" max="3850" width="33.26953125" style="100" customWidth="1"/>
    <col min="3851" max="3851" width="9.08984375" style="100"/>
    <col min="3852" max="3852" width="29.90625" style="100" customWidth="1"/>
    <col min="3853" max="3853" width="0.6328125" style="100" customWidth="1"/>
    <col min="3854" max="3854" width="9.90625" style="100" customWidth="1"/>
    <col min="3855" max="4096" width="9.08984375" style="100"/>
    <col min="4097" max="4097" width="7.6328125" style="100" bestFit="1" customWidth="1"/>
    <col min="4098" max="4098" width="35.26953125" style="100" customWidth="1"/>
    <col min="4099" max="4099" width="37.90625" style="100" customWidth="1"/>
    <col min="4100" max="4100" width="34.90625" style="100" customWidth="1"/>
    <col min="4101" max="4101" width="0.36328125" style="100" customWidth="1"/>
    <col min="4102" max="4102" width="34.6328125" style="100" customWidth="1"/>
    <col min="4103" max="4103" width="9.08984375" style="100"/>
    <col min="4104" max="4104" width="29.90625" style="100" customWidth="1"/>
    <col min="4105" max="4105" width="0.36328125" style="100" customWidth="1"/>
    <col min="4106" max="4106" width="33.26953125" style="100" customWidth="1"/>
    <col min="4107" max="4107" width="9.08984375" style="100"/>
    <col min="4108" max="4108" width="29.90625" style="100" customWidth="1"/>
    <col min="4109" max="4109" width="0.6328125" style="100" customWidth="1"/>
    <col min="4110" max="4110" width="9.90625" style="100" customWidth="1"/>
    <col min="4111" max="4352" width="9.08984375" style="100"/>
    <col min="4353" max="4353" width="7.6328125" style="100" bestFit="1" customWidth="1"/>
    <col min="4354" max="4354" width="35.26953125" style="100" customWidth="1"/>
    <col min="4355" max="4355" width="37.90625" style="100" customWidth="1"/>
    <col min="4356" max="4356" width="34.90625" style="100" customWidth="1"/>
    <col min="4357" max="4357" width="0.36328125" style="100" customWidth="1"/>
    <col min="4358" max="4358" width="34.6328125" style="100" customWidth="1"/>
    <col min="4359" max="4359" width="9.08984375" style="100"/>
    <col min="4360" max="4360" width="29.90625" style="100" customWidth="1"/>
    <col min="4361" max="4361" width="0.36328125" style="100" customWidth="1"/>
    <col min="4362" max="4362" width="33.26953125" style="100" customWidth="1"/>
    <col min="4363" max="4363" width="9.08984375" style="100"/>
    <col min="4364" max="4364" width="29.90625" style="100" customWidth="1"/>
    <col min="4365" max="4365" width="0.6328125" style="100" customWidth="1"/>
    <col min="4366" max="4366" width="9.90625" style="100" customWidth="1"/>
    <col min="4367" max="4608" width="9.08984375" style="100"/>
    <col min="4609" max="4609" width="7.6328125" style="100" bestFit="1" customWidth="1"/>
    <col min="4610" max="4610" width="35.26953125" style="100" customWidth="1"/>
    <col min="4611" max="4611" width="37.90625" style="100" customWidth="1"/>
    <col min="4612" max="4612" width="34.90625" style="100" customWidth="1"/>
    <col min="4613" max="4613" width="0.36328125" style="100" customWidth="1"/>
    <col min="4614" max="4614" width="34.6328125" style="100" customWidth="1"/>
    <col min="4615" max="4615" width="9.08984375" style="100"/>
    <col min="4616" max="4616" width="29.90625" style="100" customWidth="1"/>
    <col min="4617" max="4617" width="0.36328125" style="100" customWidth="1"/>
    <col min="4618" max="4618" width="33.26953125" style="100" customWidth="1"/>
    <col min="4619" max="4619" width="9.08984375" style="100"/>
    <col min="4620" max="4620" width="29.90625" style="100" customWidth="1"/>
    <col min="4621" max="4621" width="0.6328125" style="100" customWidth="1"/>
    <col min="4622" max="4622" width="9.90625" style="100" customWidth="1"/>
    <col min="4623" max="4864" width="9.08984375" style="100"/>
    <col min="4865" max="4865" width="7.6328125" style="100" bestFit="1" customWidth="1"/>
    <col min="4866" max="4866" width="35.26953125" style="100" customWidth="1"/>
    <col min="4867" max="4867" width="37.90625" style="100" customWidth="1"/>
    <col min="4868" max="4868" width="34.90625" style="100" customWidth="1"/>
    <col min="4869" max="4869" width="0.36328125" style="100" customWidth="1"/>
    <col min="4870" max="4870" width="34.6328125" style="100" customWidth="1"/>
    <col min="4871" max="4871" width="9.08984375" style="100"/>
    <col min="4872" max="4872" width="29.90625" style="100" customWidth="1"/>
    <col min="4873" max="4873" width="0.36328125" style="100" customWidth="1"/>
    <col min="4874" max="4874" width="33.26953125" style="100" customWidth="1"/>
    <col min="4875" max="4875" width="9.08984375" style="100"/>
    <col min="4876" max="4876" width="29.90625" style="100" customWidth="1"/>
    <col min="4877" max="4877" width="0.6328125" style="100" customWidth="1"/>
    <col min="4878" max="4878" width="9.90625" style="100" customWidth="1"/>
    <col min="4879" max="5120" width="9.08984375" style="100"/>
    <col min="5121" max="5121" width="7.6328125" style="100" bestFit="1" customWidth="1"/>
    <col min="5122" max="5122" width="35.26953125" style="100" customWidth="1"/>
    <col min="5123" max="5123" width="37.90625" style="100" customWidth="1"/>
    <col min="5124" max="5124" width="34.90625" style="100" customWidth="1"/>
    <col min="5125" max="5125" width="0.36328125" style="100" customWidth="1"/>
    <col min="5126" max="5126" width="34.6328125" style="100" customWidth="1"/>
    <col min="5127" max="5127" width="9.08984375" style="100"/>
    <col min="5128" max="5128" width="29.90625" style="100" customWidth="1"/>
    <col min="5129" max="5129" width="0.36328125" style="100" customWidth="1"/>
    <col min="5130" max="5130" width="33.26953125" style="100" customWidth="1"/>
    <col min="5131" max="5131" width="9.08984375" style="100"/>
    <col min="5132" max="5132" width="29.90625" style="100" customWidth="1"/>
    <col min="5133" max="5133" width="0.6328125" style="100" customWidth="1"/>
    <col min="5134" max="5134" width="9.90625" style="100" customWidth="1"/>
    <col min="5135" max="5376" width="9.08984375" style="100"/>
    <col min="5377" max="5377" width="7.6328125" style="100" bestFit="1" customWidth="1"/>
    <col min="5378" max="5378" width="35.26953125" style="100" customWidth="1"/>
    <col min="5379" max="5379" width="37.90625" style="100" customWidth="1"/>
    <col min="5380" max="5380" width="34.90625" style="100" customWidth="1"/>
    <col min="5381" max="5381" width="0.36328125" style="100" customWidth="1"/>
    <col min="5382" max="5382" width="34.6328125" style="100" customWidth="1"/>
    <col min="5383" max="5383" width="9.08984375" style="100"/>
    <col min="5384" max="5384" width="29.90625" style="100" customWidth="1"/>
    <col min="5385" max="5385" width="0.36328125" style="100" customWidth="1"/>
    <col min="5386" max="5386" width="33.26953125" style="100" customWidth="1"/>
    <col min="5387" max="5387" width="9.08984375" style="100"/>
    <col min="5388" max="5388" width="29.90625" style="100" customWidth="1"/>
    <col min="5389" max="5389" width="0.6328125" style="100" customWidth="1"/>
    <col min="5390" max="5390" width="9.90625" style="100" customWidth="1"/>
    <col min="5391" max="5632" width="9.08984375" style="100"/>
    <col min="5633" max="5633" width="7.6328125" style="100" bestFit="1" customWidth="1"/>
    <col min="5634" max="5634" width="35.26953125" style="100" customWidth="1"/>
    <col min="5635" max="5635" width="37.90625" style="100" customWidth="1"/>
    <col min="5636" max="5636" width="34.90625" style="100" customWidth="1"/>
    <col min="5637" max="5637" width="0.36328125" style="100" customWidth="1"/>
    <col min="5638" max="5638" width="34.6328125" style="100" customWidth="1"/>
    <col min="5639" max="5639" width="9.08984375" style="100"/>
    <col min="5640" max="5640" width="29.90625" style="100" customWidth="1"/>
    <col min="5641" max="5641" width="0.36328125" style="100" customWidth="1"/>
    <col min="5642" max="5642" width="33.26953125" style="100" customWidth="1"/>
    <col min="5643" max="5643" width="9.08984375" style="100"/>
    <col min="5644" max="5644" width="29.90625" style="100" customWidth="1"/>
    <col min="5645" max="5645" width="0.6328125" style="100" customWidth="1"/>
    <col min="5646" max="5646" width="9.90625" style="100" customWidth="1"/>
    <col min="5647" max="5888" width="9.08984375" style="100"/>
    <col min="5889" max="5889" width="7.6328125" style="100" bestFit="1" customWidth="1"/>
    <col min="5890" max="5890" width="35.26953125" style="100" customWidth="1"/>
    <col min="5891" max="5891" width="37.90625" style="100" customWidth="1"/>
    <col min="5892" max="5892" width="34.90625" style="100" customWidth="1"/>
    <col min="5893" max="5893" width="0.36328125" style="100" customWidth="1"/>
    <col min="5894" max="5894" width="34.6328125" style="100" customWidth="1"/>
    <col min="5895" max="5895" width="9.08984375" style="100"/>
    <col min="5896" max="5896" width="29.90625" style="100" customWidth="1"/>
    <col min="5897" max="5897" width="0.36328125" style="100" customWidth="1"/>
    <col min="5898" max="5898" width="33.26953125" style="100" customWidth="1"/>
    <col min="5899" max="5899" width="9.08984375" style="100"/>
    <col min="5900" max="5900" width="29.90625" style="100" customWidth="1"/>
    <col min="5901" max="5901" width="0.6328125" style="100" customWidth="1"/>
    <col min="5902" max="5902" width="9.90625" style="100" customWidth="1"/>
    <col min="5903" max="6144" width="9.08984375" style="100"/>
    <col min="6145" max="6145" width="7.6328125" style="100" bestFit="1" customWidth="1"/>
    <col min="6146" max="6146" width="35.26953125" style="100" customWidth="1"/>
    <col min="6147" max="6147" width="37.90625" style="100" customWidth="1"/>
    <col min="6148" max="6148" width="34.90625" style="100" customWidth="1"/>
    <col min="6149" max="6149" width="0.36328125" style="100" customWidth="1"/>
    <col min="6150" max="6150" width="34.6328125" style="100" customWidth="1"/>
    <col min="6151" max="6151" width="9.08984375" style="100"/>
    <col min="6152" max="6152" width="29.90625" style="100" customWidth="1"/>
    <col min="6153" max="6153" width="0.36328125" style="100" customWidth="1"/>
    <col min="6154" max="6154" width="33.26953125" style="100" customWidth="1"/>
    <col min="6155" max="6155" width="9.08984375" style="100"/>
    <col min="6156" max="6156" width="29.90625" style="100" customWidth="1"/>
    <col min="6157" max="6157" width="0.6328125" style="100" customWidth="1"/>
    <col min="6158" max="6158" width="9.90625" style="100" customWidth="1"/>
    <col min="6159" max="6400" width="9.08984375" style="100"/>
    <col min="6401" max="6401" width="7.6328125" style="100" bestFit="1" customWidth="1"/>
    <col min="6402" max="6402" width="35.26953125" style="100" customWidth="1"/>
    <col min="6403" max="6403" width="37.90625" style="100" customWidth="1"/>
    <col min="6404" max="6404" width="34.90625" style="100" customWidth="1"/>
    <col min="6405" max="6405" width="0.36328125" style="100" customWidth="1"/>
    <col min="6406" max="6406" width="34.6328125" style="100" customWidth="1"/>
    <col min="6407" max="6407" width="9.08984375" style="100"/>
    <col min="6408" max="6408" width="29.90625" style="100" customWidth="1"/>
    <col min="6409" max="6409" width="0.36328125" style="100" customWidth="1"/>
    <col min="6410" max="6410" width="33.26953125" style="100" customWidth="1"/>
    <col min="6411" max="6411" width="9.08984375" style="100"/>
    <col min="6412" max="6412" width="29.90625" style="100" customWidth="1"/>
    <col min="6413" max="6413" width="0.6328125" style="100" customWidth="1"/>
    <col min="6414" max="6414" width="9.90625" style="100" customWidth="1"/>
    <col min="6415" max="6656" width="9.08984375" style="100"/>
    <col min="6657" max="6657" width="7.6328125" style="100" bestFit="1" customWidth="1"/>
    <col min="6658" max="6658" width="35.26953125" style="100" customWidth="1"/>
    <col min="6659" max="6659" width="37.90625" style="100" customWidth="1"/>
    <col min="6660" max="6660" width="34.90625" style="100" customWidth="1"/>
    <col min="6661" max="6661" width="0.36328125" style="100" customWidth="1"/>
    <col min="6662" max="6662" width="34.6328125" style="100" customWidth="1"/>
    <col min="6663" max="6663" width="9.08984375" style="100"/>
    <col min="6664" max="6664" width="29.90625" style="100" customWidth="1"/>
    <col min="6665" max="6665" width="0.36328125" style="100" customWidth="1"/>
    <col min="6666" max="6666" width="33.26953125" style="100" customWidth="1"/>
    <col min="6667" max="6667" width="9.08984375" style="100"/>
    <col min="6668" max="6668" width="29.90625" style="100" customWidth="1"/>
    <col min="6669" max="6669" width="0.6328125" style="100" customWidth="1"/>
    <col min="6670" max="6670" width="9.90625" style="100" customWidth="1"/>
    <col min="6671" max="6912" width="9.08984375" style="100"/>
    <col min="6913" max="6913" width="7.6328125" style="100" bestFit="1" customWidth="1"/>
    <col min="6914" max="6914" width="35.26953125" style="100" customWidth="1"/>
    <col min="6915" max="6915" width="37.90625" style="100" customWidth="1"/>
    <col min="6916" max="6916" width="34.90625" style="100" customWidth="1"/>
    <col min="6917" max="6917" width="0.36328125" style="100" customWidth="1"/>
    <col min="6918" max="6918" width="34.6328125" style="100" customWidth="1"/>
    <col min="6919" max="6919" width="9.08984375" style="100"/>
    <col min="6920" max="6920" width="29.90625" style="100" customWidth="1"/>
    <col min="6921" max="6921" width="0.36328125" style="100" customWidth="1"/>
    <col min="6922" max="6922" width="33.26953125" style="100" customWidth="1"/>
    <col min="6923" max="6923" width="9.08984375" style="100"/>
    <col min="6924" max="6924" width="29.90625" style="100" customWidth="1"/>
    <col min="6925" max="6925" width="0.6328125" style="100" customWidth="1"/>
    <col min="6926" max="6926" width="9.90625" style="100" customWidth="1"/>
    <col min="6927" max="7168" width="9.08984375" style="100"/>
    <col min="7169" max="7169" width="7.6328125" style="100" bestFit="1" customWidth="1"/>
    <col min="7170" max="7170" width="35.26953125" style="100" customWidth="1"/>
    <col min="7171" max="7171" width="37.90625" style="100" customWidth="1"/>
    <col min="7172" max="7172" width="34.90625" style="100" customWidth="1"/>
    <col min="7173" max="7173" width="0.36328125" style="100" customWidth="1"/>
    <col min="7174" max="7174" width="34.6328125" style="100" customWidth="1"/>
    <col min="7175" max="7175" width="9.08984375" style="100"/>
    <col min="7176" max="7176" width="29.90625" style="100" customWidth="1"/>
    <col min="7177" max="7177" width="0.36328125" style="100" customWidth="1"/>
    <col min="7178" max="7178" width="33.26953125" style="100" customWidth="1"/>
    <col min="7179" max="7179" width="9.08984375" style="100"/>
    <col min="7180" max="7180" width="29.90625" style="100" customWidth="1"/>
    <col min="7181" max="7181" width="0.6328125" style="100" customWidth="1"/>
    <col min="7182" max="7182" width="9.90625" style="100" customWidth="1"/>
    <col min="7183" max="7424" width="9.08984375" style="100"/>
    <col min="7425" max="7425" width="7.6328125" style="100" bestFit="1" customWidth="1"/>
    <col min="7426" max="7426" width="35.26953125" style="100" customWidth="1"/>
    <col min="7427" max="7427" width="37.90625" style="100" customWidth="1"/>
    <col min="7428" max="7428" width="34.90625" style="100" customWidth="1"/>
    <col min="7429" max="7429" width="0.36328125" style="100" customWidth="1"/>
    <col min="7430" max="7430" width="34.6328125" style="100" customWidth="1"/>
    <col min="7431" max="7431" width="9.08984375" style="100"/>
    <col min="7432" max="7432" width="29.90625" style="100" customWidth="1"/>
    <col min="7433" max="7433" width="0.36328125" style="100" customWidth="1"/>
    <col min="7434" max="7434" width="33.26953125" style="100" customWidth="1"/>
    <col min="7435" max="7435" width="9.08984375" style="100"/>
    <col min="7436" max="7436" width="29.90625" style="100" customWidth="1"/>
    <col min="7437" max="7437" width="0.6328125" style="100" customWidth="1"/>
    <col min="7438" max="7438" width="9.90625" style="100" customWidth="1"/>
    <col min="7439" max="7680" width="9.08984375" style="100"/>
    <col min="7681" max="7681" width="7.6328125" style="100" bestFit="1" customWidth="1"/>
    <col min="7682" max="7682" width="35.26953125" style="100" customWidth="1"/>
    <col min="7683" max="7683" width="37.90625" style="100" customWidth="1"/>
    <col min="7684" max="7684" width="34.90625" style="100" customWidth="1"/>
    <col min="7685" max="7685" width="0.36328125" style="100" customWidth="1"/>
    <col min="7686" max="7686" width="34.6328125" style="100" customWidth="1"/>
    <col min="7687" max="7687" width="9.08984375" style="100"/>
    <col min="7688" max="7688" width="29.90625" style="100" customWidth="1"/>
    <col min="7689" max="7689" width="0.36328125" style="100" customWidth="1"/>
    <col min="7690" max="7690" width="33.26953125" style="100" customWidth="1"/>
    <col min="7691" max="7691" width="9.08984375" style="100"/>
    <col min="7692" max="7692" width="29.90625" style="100" customWidth="1"/>
    <col min="7693" max="7693" width="0.6328125" style="100" customWidth="1"/>
    <col min="7694" max="7694" width="9.90625" style="100" customWidth="1"/>
    <col min="7695" max="7936" width="9.08984375" style="100"/>
    <col min="7937" max="7937" width="7.6328125" style="100" bestFit="1" customWidth="1"/>
    <col min="7938" max="7938" width="35.26953125" style="100" customWidth="1"/>
    <col min="7939" max="7939" width="37.90625" style="100" customWidth="1"/>
    <col min="7940" max="7940" width="34.90625" style="100" customWidth="1"/>
    <col min="7941" max="7941" width="0.36328125" style="100" customWidth="1"/>
    <col min="7942" max="7942" width="34.6328125" style="100" customWidth="1"/>
    <col min="7943" max="7943" width="9.08984375" style="100"/>
    <col min="7944" max="7944" width="29.90625" style="100" customWidth="1"/>
    <col min="7945" max="7945" width="0.36328125" style="100" customWidth="1"/>
    <col min="7946" max="7946" width="33.26953125" style="100" customWidth="1"/>
    <col min="7947" max="7947" width="9.08984375" style="100"/>
    <col min="7948" max="7948" width="29.90625" style="100" customWidth="1"/>
    <col min="7949" max="7949" width="0.6328125" style="100" customWidth="1"/>
    <col min="7950" max="7950" width="9.90625" style="100" customWidth="1"/>
    <col min="7951" max="8192" width="9.08984375" style="100"/>
    <col min="8193" max="8193" width="7.6328125" style="100" bestFit="1" customWidth="1"/>
    <col min="8194" max="8194" width="35.26953125" style="100" customWidth="1"/>
    <col min="8195" max="8195" width="37.90625" style="100" customWidth="1"/>
    <col min="8196" max="8196" width="34.90625" style="100" customWidth="1"/>
    <col min="8197" max="8197" width="0.36328125" style="100" customWidth="1"/>
    <col min="8198" max="8198" width="34.6328125" style="100" customWidth="1"/>
    <col min="8199" max="8199" width="9.08984375" style="100"/>
    <col min="8200" max="8200" width="29.90625" style="100" customWidth="1"/>
    <col min="8201" max="8201" width="0.36328125" style="100" customWidth="1"/>
    <col min="8202" max="8202" width="33.26953125" style="100" customWidth="1"/>
    <col min="8203" max="8203" width="9.08984375" style="100"/>
    <col min="8204" max="8204" width="29.90625" style="100" customWidth="1"/>
    <col min="8205" max="8205" width="0.6328125" style="100" customWidth="1"/>
    <col min="8206" max="8206" width="9.90625" style="100" customWidth="1"/>
    <col min="8207" max="8448" width="9.08984375" style="100"/>
    <col min="8449" max="8449" width="7.6328125" style="100" bestFit="1" customWidth="1"/>
    <col min="8450" max="8450" width="35.26953125" style="100" customWidth="1"/>
    <col min="8451" max="8451" width="37.90625" style="100" customWidth="1"/>
    <col min="8452" max="8452" width="34.90625" style="100" customWidth="1"/>
    <col min="8453" max="8453" width="0.36328125" style="100" customWidth="1"/>
    <col min="8454" max="8454" width="34.6328125" style="100" customWidth="1"/>
    <col min="8455" max="8455" width="9.08984375" style="100"/>
    <col min="8456" max="8456" width="29.90625" style="100" customWidth="1"/>
    <col min="8457" max="8457" width="0.36328125" style="100" customWidth="1"/>
    <col min="8458" max="8458" width="33.26953125" style="100" customWidth="1"/>
    <col min="8459" max="8459" width="9.08984375" style="100"/>
    <col min="8460" max="8460" width="29.90625" style="100" customWidth="1"/>
    <col min="8461" max="8461" width="0.6328125" style="100" customWidth="1"/>
    <col min="8462" max="8462" width="9.90625" style="100" customWidth="1"/>
    <col min="8463" max="8704" width="9.08984375" style="100"/>
    <col min="8705" max="8705" width="7.6328125" style="100" bestFit="1" customWidth="1"/>
    <col min="8706" max="8706" width="35.26953125" style="100" customWidth="1"/>
    <col min="8707" max="8707" width="37.90625" style="100" customWidth="1"/>
    <col min="8708" max="8708" width="34.90625" style="100" customWidth="1"/>
    <col min="8709" max="8709" width="0.36328125" style="100" customWidth="1"/>
    <col min="8710" max="8710" width="34.6328125" style="100" customWidth="1"/>
    <col min="8711" max="8711" width="9.08984375" style="100"/>
    <col min="8712" max="8712" width="29.90625" style="100" customWidth="1"/>
    <col min="8713" max="8713" width="0.36328125" style="100" customWidth="1"/>
    <col min="8714" max="8714" width="33.26953125" style="100" customWidth="1"/>
    <col min="8715" max="8715" width="9.08984375" style="100"/>
    <col min="8716" max="8716" width="29.90625" style="100" customWidth="1"/>
    <col min="8717" max="8717" width="0.6328125" style="100" customWidth="1"/>
    <col min="8718" max="8718" width="9.90625" style="100" customWidth="1"/>
    <col min="8719" max="8960" width="9.08984375" style="100"/>
    <col min="8961" max="8961" width="7.6328125" style="100" bestFit="1" customWidth="1"/>
    <col min="8962" max="8962" width="35.26953125" style="100" customWidth="1"/>
    <col min="8963" max="8963" width="37.90625" style="100" customWidth="1"/>
    <col min="8964" max="8964" width="34.90625" style="100" customWidth="1"/>
    <col min="8965" max="8965" width="0.36328125" style="100" customWidth="1"/>
    <col min="8966" max="8966" width="34.6328125" style="100" customWidth="1"/>
    <col min="8967" max="8967" width="9.08984375" style="100"/>
    <col min="8968" max="8968" width="29.90625" style="100" customWidth="1"/>
    <col min="8969" max="8969" width="0.36328125" style="100" customWidth="1"/>
    <col min="8970" max="8970" width="33.26953125" style="100" customWidth="1"/>
    <col min="8971" max="8971" width="9.08984375" style="100"/>
    <col min="8972" max="8972" width="29.90625" style="100" customWidth="1"/>
    <col min="8973" max="8973" width="0.6328125" style="100" customWidth="1"/>
    <col min="8974" max="8974" width="9.90625" style="100" customWidth="1"/>
    <col min="8975" max="9216" width="9.08984375" style="100"/>
    <col min="9217" max="9217" width="7.6328125" style="100" bestFit="1" customWidth="1"/>
    <col min="9218" max="9218" width="35.26953125" style="100" customWidth="1"/>
    <col min="9219" max="9219" width="37.90625" style="100" customWidth="1"/>
    <col min="9220" max="9220" width="34.90625" style="100" customWidth="1"/>
    <col min="9221" max="9221" width="0.36328125" style="100" customWidth="1"/>
    <col min="9222" max="9222" width="34.6328125" style="100" customWidth="1"/>
    <col min="9223" max="9223" width="9.08984375" style="100"/>
    <col min="9224" max="9224" width="29.90625" style="100" customWidth="1"/>
    <col min="9225" max="9225" width="0.36328125" style="100" customWidth="1"/>
    <col min="9226" max="9226" width="33.26953125" style="100" customWidth="1"/>
    <col min="9227" max="9227" width="9.08984375" style="100"/>
    <col min="9228" max="9228" width="29.90625" style="100" customWidth="1"/>
    <col min="9229" max="9229" width="0.6328125" style="100" customWidth="1"/>
    <col min="9230" max="9230" width="9.90625" style="100" customWidth="1"/>
    <col min="9231" max="9472" width="9.08984375" style="100"/>
    <col min="9473" max="9473" width="7.6328125" style="100" bestFit="1" customWidth="1"/>
    <col min="9474" max="9474" width="35.26953125" style="100" customWidth="1"/>
    <col min="9475" max="9475" width="37.90625" style="100" customWidth="1"/>
    <col min="9476" max="9476" width="34.90625" style="100" customWidth="1"/>
    <col min="9477" max="9477" width="0.36328125" style="100" customWidth="1"/>
    <col min="9478" max="9478" width="34.6328125" style="100" customWidth="1"/>
    <col min="9479" max="9479" width="9.08984375" style="100"/>
    <col min="9480" max="9480" width="29.90625" style="100" customWidth="1"/>
    <col min="9481" max="9481" width="0.36328125" style="100" customWidth="1"/>
    <col min="9482" max="9482" width="33.26953125" style="100" customWidth="1"/>
    <col min="9483" max="9483" width="9.08984375" style="100"/>
    <col min="9484" max="9484" width="29.90625" style="100" customWidth="1"/>
    <col min="9485" max="9485" width="0.6328125" style="100" customWidth="1"/>
    <col min="9486" max="9486" width="9.90625" style="100" customWidth="1"/>
    <col min="9487" max="9728" width="9.08984375" style="100"/>
    <col min="9729" max="9729" width="7.6328125" style="100" bestFit="1" customWidth="1"/>
    <col min="9730" max="9730" width="35.26953125" style="100" customWidth="1"/>
    <col min="9731" max="9731" width="37.90625" style="100" customWidth="1"/>
    <col min="9732" max="9732" width="34.90625" style="100" customWidth="1"/>
    <col min="9733" max="9733" width="0.36328125" style="100" customWidth="1"/>
    <col min="9734" max="9734" width="34.6328125" style="100" customWidth="1"/>
    <col min="9735" max="9735" width="9.08984375" style="100"/>
    <col min="9736" max="9736" width="29.90625" style="100" customWidth="1"/>
    <col min="9737" max="9737" width="0.36328125" style="100" customWidth="1"/>
    <col min="9738" max="9738" width="33.26953125" style="100" customWidth="1"/>
    <col min="9739" max="9739" width="9.08984375" style="100"/>
    <col min="9740" max="9740" width="29.90625" style="100" customWidth="1"/>
    <col min="9741" max="9741" width="0.6328125" style="100" customWidth="1"/>
    <col min="9742" max="9742" width="9.90625" style="100" customWidth="1"/>
    <col min="9743" max="9984" width="9.08984375" style="100"/>
    <col min="9985" max="9985" width="7.6328125" style="100" bestFit="1" customWidth="1"/>
    <col min="9986" max="9986" width="35.26953125" style="100" customWidth="1"/>
    <col min="9987" max="9987" width="37.90625" style="100" customWidth="1"/>
    <col min="9988" max="9988" width="34.90625" style="100" customWidth="1"/>
    <col min="9989" max="9989" width="0.36328125" style="100" customWidth="1"/>
    <col min="9990" max="9990" width="34.6328125" style="100" customWidth="1"/>
    <col min="9991" max="9991" width="9.08984375" style="100"/>
    <col min="9992" max="9992" width="29.90625" style="100" customWidth="1"/>
    <col min="9993" max="9993" width="0.36328125" style="100" customWidth="1"/>
    <col min="9994" max="9994" width="33.26953125" style="100" customWidth="1"/>
    <col min="9995" max="9995" width="9.08984375" style="100"/>
    <col min="9996" max="9996" width="29.90625" style="100" customWidth="1"/>
    <col min="9997" max="9997" width="0.6328125" style="100" customWidth="1"/>
    <col min="9998" max="9998" width="9.90625" style="100" customWidth="1"/>
    <col min="9999" max="10240" width="9.08984375" style="100"/>
    <col min="10241" max="10241" width="7.6328125" style="100" bestFit="1" customWidth="1"/>
    <col min="10242" max="10242" width="35.26953125" style="100" customWidth="1"/>
    <col min="10243" max="10243" width="37.90625" style="100" customWidth="1"/>
    <col min="10244" max="10244" width="34.90625" style="100" customWidth="1"/>
    <col min="10245" max="10245" width="0.36328125" style="100" customWidth="1"/>
    <col min="10246" max="10246" width="34.6328125" style="100" customWidth="1"/>
    <col min="10247" max="10247" width="9.08984375" style="100"/>
    <col min="10248" max="10248" width="29.90625" style="100" customWidth="1"/>
    <col min="10249" max="10249" width="0.36328125" style="100" customWidth="1"/>
    <col min="10250" max="10250" width="33.26953125" style="100" customWidth="1"/>
    <col min="10251" max="10251" width="9.08984375" style="100"/>
    <col min="10252" max="10252" width="29.90625" style="100" customWidth="1"/>
    <col min="10253" max="10253" width="0.6328125" style="100" customWidth="1"/>
    <col min="10254" max="10254" width="9.90625" style="100" customWidth="1"/>
    <col min="10255" max="10496" width="9.08984375" style="100"/>
    <col min="10497" max="10497" width="7.6328125" style="100" bestFit="1" customWidth="1"/>
    <col min="10498" max="10498" width="35.26953125" style="100" customWidth="1"/>
    <col min="10499" max="10499" width="37.90625" style="100" customWidth="1"/>
    <col min="10500" max="10500" width="34.90625" style="100" customWidth="1"/>
    <col min="10501" max="10501" width="0.36328125" style="100" customWidth="1"/>
    <col min="10502" max="10502" width="34.6328125" style="100" customWidth="1"/>
    <col min="10503" max="10503" width="9.08984375" style="100"/>
    <col min="10504" max="10504" width="29.90625" style="100" customWidth="1"/>
    <col min="10505" max="10505" width="0.36328125" style="100" customWidth="1"/>
    <col min="10506" max="10506" width="33.26953125" style="100" customWidth="1"/>
    <col min="10507" max="10507" width="9.08984375" style="100"/>
    <col min="10508" max="10508" width="29.90625" style="100" customWidth="1"/>
    <col min="10509" max="10509" width="0.6328125" style="100" customWidth="1"/>
    <col min="10510" max="10510" width="9.90625" style="100" customWidth="1"/>
    <col min="10511" max="10752" width="9.08984375" style="100"/>
    <col min="10753" max="10753" width="7.6328125" style="100" bestFit="1" customWidth="1"/>
    <col min="10754" max="10754" width="35.26953125" style="100" customWidth="1"/>
    <col min="10755" max="10755" width="37.90625" style="100" customWidth="1"/>
    <col min="10756" max="10756" width="34.90625" style="100" customWidth="1"/>
    <col min="10757" max="10757" width="0.36328125" style="100" customWidth="1"/>
    <col min="10758" max="10758" width="34.6328125" style="100" customWidth="1"/>
    <col min="10759" max="10759" width="9.08984375" style="100"/>
    <col min="10760" max="10760" width="29.90625" style="100" customWidth="1"/>
    <col min="10761" max="10761" width="0.36328125" style="100" customWidth="1"/>
    <col min="10762" max="10762" width="33.26953125" style="100" customWidth="1"/>
    <col min="10763" max="10763" width="9.08984375" style="100"/>
    <col min="10764" max="10764" width="29.90625" style="100" customWidth="1"/>
    <col min="10765" max="10765" width="0.6328125" style="100" customWidth="1"/>
    <col min="10766" max="10766" width="9.90625" style="100" customWidth="1"/>
    <col min="10767" max="11008" width="9.08984375" style="100"/>
    <col min="11009" max="11009" width="7.6328125" style="100" bestFit="1" customWidth="1"/>
    <col min="11010" max="11010" width="35.26953125" style="100" customWidth="1"/>
    <col min="11011" max="11011" width="37.90625" style="100" customWidth="1"/>
    <col min="11012" max="11012" width="34.90625" style="100" customWidth="1"/>
    <col min="11013" max="11013" width="0.36328125" style="100" customWidth="1"/>
    <col min="11014" max="11014" width="34.6328125" style="100" customWidth="1"/>
    <col min="11015" max="11015" width="9.08984375" style="100"/>
    <col min="11016" max="11016" width="29.90625" style="100" customWidth="1"/>
    <col min="11017" max="11017" width="0.36328125" style="100" customWidth="1"/>
    <col min="11018" max="11018" width="33.26953125" style="100" customWidth="1"/>
    <col min="11019" max="11019" width="9.08984375" style="100"/>
    <col min="11020" max="11020" width="29.90625" style="100" customWidth="1"/>
    <col min="11021" max="11021" width="0.6328125" style="100" customWidth="1"/>
    <col min="11022" max="11022" width="9.90625" style="100" customWidth="1"/>
    <col min="11023" max="11264" width="9.08984375" style="100"/>
    <col min="11265" max="11265" width="7.6328125" style="100" bestFit="1" customWidth="1"/>
    <col min="11266" max="11266" width="35.26953125" style="100" customWidth="1"/>
    <col min="11267" max="11267" width="37.90625" style="100" customWidth="1"/>
    <col min="11268" max="11268" width="34.90625" style="100" customWidth="1"/>
    <col min="11269" max="11269" width="0.36328125" style="100" customWidth="1"/>
    <col min="11270" max="11270" width="34.6328125" style="100" customWidth="1"/>
    <col min="11271" max="11271" width="9.08984375" style="100"/>
    <col min="11272" max="11272" width="29.90625" style="100" customWidth="1"/>
    <col min="11273" max="11273" width="0.36328125" style="100" customWidth="1"/>
    <col min="11274" max="11274" width="33.26953125" style="100" customWidth="1"/>
    <col min="11275" max="11275" width="9.08984375" style="100"/>
    <col min="11276" max="11276" width="29.90625" style="100" customWidth="1"/>
    <col min="11277" max="11277" width="0.6328125" style="100" customWidth="1"/>
    <col min="11278" max="11278" width="9.90625" style="100" customWidth="1"/>
    <col min="11279" max="11520" width="9.08984375" style="100"/>
    <col min="11521" max="11521" width="7.6328125" style="100" bestFit="1" customWidth="1"/>
    <col min="11522" max="11522" width="35.26953125" style="100" customWidth="1"/>
    <col min="11523" max="11523" width="37.90625" style="100" customWidth="1"/>
    <col min="11524" max="11524" width="34.90625" style="100" customWidth="1"/>
    <col min="11525" max="11525" width="0.36328125" style="100" customWidth="1"/>
    <col min="11526" max="11526" width="34.6328125" style="100" customWidth="1"/>
    <col min="11527" max="11527" width="9.08984375" style="100"/>
    <col min="11528" max="11528" width="29.90625" style="100" customWidth="1"/>
    <col min="11529" max="11529" width="0.36328125" style="100" customWidth="1"/>
    <col min="11530" max="11530" width="33.26953125" style="100" customWidth="1"/>
    <col min="11531" max="11531" width="9.08984375" style="100"/>
    <col min="11532" max="11532" width="29.90625" style="100" customWidth="1"/>
    <col min="11533" max="11533" width="0.6328125" style="100" customWidth="1"/>
    <col min="11534" max="11534" width="9.90625" style="100" customWidth="1"/>
    <col min="11535" max="11776" width="9.08984375" style="100"/>
    <col min="11777" max="11777" width="7.6328125" style="100" bestFit="1" customWidth="1"/>
    <col min="11778" max="11778" width="35.26953125" style="100" customWidth="1"/>
    <col min="11779" max="11779" width="37.90625" style="100" customWidth="1"/>
    <col min="11780" max="11780" width="34.90625" style="100" customWidth="1"/>
    <col min="11781" max="11781" width="0.36328125" style="100" customWidth="1"/>
    <col min="11782" max="11782" width="34.6328125" style="100" customWidth="1"/>
    <col min="11783" max="11783" width="9.08984375" style="100"/>
    <col min="11784" max="11784" width="29.90625" style="100" customWidth="1"/>
    <col min="11785" max="11785" width="0.36328125" style="100" customWidth="1"/>
    <col min="11786" max="11786" width="33.26953125" style="100" customWidth="1"/>
    <col min="11787" max="11787" width="9.08984375" style="100"/>
    <col min="11788" max="11788" width="29.90625" style="100" customWidth="1"/>
    <col min="11789" max="11789" width="0.6328125" style="100" customWidth="1"/>
    <col min="11790" max="11790" width="9.90625" style="100" customWidth="1"/>
    <col min="11791" max="12032" width="9.08984375" style="100"/>
    <col min="12033" max="12033" width="7.6328125" style="100" bestFit="1" customWidth="1"/>
    <col min="12034" max="12034" width="35.26953125" style="100" customWidth="1"/>
    <col min="12035" max="12035" width="37.90625" style="100" customWidth="1"/>
    <col min="12036" max="12036" width="34.90625" style="100" customWidth="1"/>
    <col min="12037" max="12037" width="0.36328125" style="100" customWidth="1"/>
    <col min="12038" max="12038" width="34.6328125" style="100" customWidth="1"/>
    <col min="12039" max="12039" width="9.08984375" style="100"/>
    <col min="12040" max="12040" width="29.90625" style="100" customWidth="1"/>
    <col min="12041" max="12041" width="0.36328125" style="100" customWidth="1"/>
    <col min="12042" max="12042" width="33.26953125" style="100" customWidth="1"/>
    <col min="12043" max="12043" width="9.08984375" style="100"/>
    <col min="12044" max="12044" width="29.90625" style="100" customWidth="1"/>
    <col min="12045" max="12045" width="0.6328125" style="100" customWidth="1"/>
    <col min="12046" max="12046" width="9.90625" style="100" customWidth="1"/>
    <col min="12047" max="12288" width="9.08984375" style="100"/>
    <col min="12289" max="12289" width="7.6328125" style="100" bestFit="1" customWidth="1"/>
    <col min="12290" max="12290" width="35.26953125" style="100" customWidth="1"/>
    <col min="12291" max="12291" width="37.90625" style="100" customWidth="1"/>
    <col min="12292" max="12292" width="34.90625" style="100" customWidth="1"/>
    <col min="12293" max="12293" width="0.36328125" style="100" customWidth="1"/>
    <col min="12294" max="12294" width="34.6328125" style="100" customWidth="1"/>
    <col min="12295" max="12295" width="9.08984375" style="100"/>
    <col min="12296" max="12296" width="29.90625" style="100" customWidth="1"/>
    <col min="12297" max="12297" width="0.36328125" style="100" customWidth="1"/>
    <col min="12298" max="12298" width="33.26953125" style="100" customWidth="1"/>
    <col min="12299" max="12299" width="9.08984375" style="100"/>
    <col min="12300" max="12300" width="29.90625" style="100" customWidth="1"/>
    <col min="12301" max="12301" width="0.6328125" style="100" customWidth="1"/>
    <col min="12302" max="12302" width="9.90625" style="100" customWidth="1"/>
    <col min="12303" max="12544" width="9.08984375" style="100"/>
    <col min="12545" max="12545" width="7.6328125" style="100" bestFit="1" customWidth="1"/>
    <col min="12546" max="12546" width="35.26953125" style="100" customWidth="1"/>
    <col min="12547" max="12547" width="37.90625" style="100" customWidth="1"/>
    <col min="12548" max="12548" width="34.90625" style="100" customWidth="1"/>
    <col min="12549" max="12549" width="0.36328125" style="100" customWidth="1"/>
    <col min="12550" max="12550" width="34.6328125" style="100" customWidth="1"/>
    <col min="12551" max="12551" width="9.08984375" style="100"/>
    <col min="12552" max="12552" width="29.90625" style="100" customWidth="1"/>
    <col min="12553" max="12553" width="0.36328125" style="100" customWidth="1"/>
    <col min="12554" max="12554" width="33.26953125" style="100" customWidth="1"/>
    <col min="12555" max="12555" width="9.08984375" style="100"/>
    <col min="12556" max="12556" width="29.90625" style="100" customWidth="1"/>
    <col min="12557" max="12557" width="0.6328125" style="100" customWidth="1"/>
    <col min="12558" max="12558" width="9.90625" style="100" customWidth="1"/>
    <col min="12559" max="12800" width="9.08984375" style="100"/>
    <col min="12801" max="12801" width="7.6328125" style="100" bestFit="1" customWidth="1"/>
    <col min="12802" max="12802" width="35.26953125" style="100" customWidth="1"/>
    <col min="12803" max="12803" width="37.90625" style="100" customWidth="1"/>
    <col min="12804" max="12804" width="34.90625" style="100" customWidth="1"/>
    <col min="12805" max="12805" width="0.36328125" style="100" customWidth="1"/>
    <col min="12806" max="12806" width="34.6328125" style="100" customWidth="1"/>
    <col min="12807" max="12807" width="9.08984375" style="100"/>
    <col min="12808" max="12808" width="29.90625" style="100" customWidth="1"/>
    <col min="12809" max="12809" width="0.36328125" style="100" customWidth="1"/>
    <col min="12810" max="12810" width="33.26953125" style="100" customWidth="1"/>
    <col min="12811" max="12811" width="9.08984375" style="100"/>
    <col min="12812" max="12812" width="29.90625" style="100" customWidth="1"/>
    <col min="12813" max="12813" width="0.6328125" style="100" customWidth="1"/>
    <col min="12814" max="12814" width="9.90625" style="100" customWidth="1"/>
    <col min="12815" max="13056" width="9.08984375" style="100"/>
    <col min="13057" max="13057" width="7.6328125" style="100" bestFit="1" customWidth="1"/>
    <col min="13058" max="13058" width="35.26953125" style="100" customWidth="1"/>
    <col min="13059" max="13059" width="37.90625" style="100" customWidth="1"/>
    <col min="13060" max="13060" width="34.90625" style="100" customWidth="1"/>
    <col min="13061" max="13061" width="0.36328125" style="100" customWidth="1"/>
    <col min="13062" max="13062" width="34.6328125" style="100" customWidth="1"/>
    <col min="13063" max="13063" width="9.08984375" style="100"/>
    <col min="13064" max="13064" width="29.90625" style="100" customWidth="1"/>
    <col min="13065" max="13065" width="0.36328125" style="100" customWidth="1"/>
    <col min="13066" max="13066" width="33.26953125" style="100" customWidth="1"/>
    <col min="13067" max="13067" width="9.08984375" style="100"/>
    <col min="13068" max="13068" width="29.90625" style="100" customWidth="1"/>
    <col min="13069" max="13069" width="0.6328125" style="100" customWidth="1"/>
    <col min="13070" max="13070" width="9.90625" style="100" customWidth="1"/>
    <col min="13071" max="13312" width="9.08984375" style="100"/>
    <col min="13313" max="13313" width="7.6328125" style="100" bestFit="1" customWidth="1"/>
    <col min="13314" max="13314" width="35.26953125" style="100" customWidth="1"/>
    <col min="13315" max="13315" width="37.90625" style="100" customWidth="1"/>
    <col min="13316" max="13316" width="34.90625" style="100" customWidth="1"/>
    <col min="13317" max="13317" width="0.36328125" style="100" customWidth="1"/>
    <col min="13318" max="13318" width="34.6328125" style="100" customWidth="1"/>
    <col min="13319" max="13319" width="9.08984375" style="100"/>
    <col min="13320" max="13320" width="29.90625" style="100" customWidth="1"/>
    <col min="13321" max="13321" width="0.36328125" style="100" customWidth="1"/>
    <col min="13322" max="13322" width="33.26953125" style="100" customWidth="1"/>
    <col min="13323" max="13323" width="9.08984375" style="100"/>
    <col min="13324" max="13324" width="29.90625" style="100" customWidth="1"/>
    <col min="13325" max="13325" width="0.6328125" style="100" customWidth="1"/>
    <col min="13326" max="13326" width="9.90625" style="100" customWidth="1"/>
    <col min="13327" max="13568" width="9.08984375" style="100"/>
    <col min="13569" max="13569" width="7.6328125" style="100" bestFit="1" customWidth="1"/>
    <col min="13570" max="13570" width="35.26953125" style="100" customWidth="1"/>
    <col min="13571" max="13571" width="37.90625" style="100" customWidth="1"/>
    <col min="13572" max="13572" width="34.90625" style="100" customWidth="1"/>
    <col min="13573" max="13573" width="0.36328125" style="100" customWidth="1"/>
    <col min="13574" max="13574" width="34.6328125" style="100" customWidth="1"/>
    <col min="13575" max="13575" width="9.08984375" style="100"/>
    <col min="13576" max="13576" width="29.90625" style="100" customWidth="1"/>
    <col min="13577" max="13577" width="0.36328125" style="100" customWidth="1"/>
    <col min="13578" max="13578" width="33.26953125" style="100" customWidth="1"/>
    <col min="13579" max="13579" width="9.08984375" style="100"/>
    <col min="13580" max="13580" width="29.90625" style="100" customWidth="1"/>
    <col min="13581" max="13581" width="0.6328125" style="100" customWidth="1"/>
    <col min="13582" max="13582" width="9.90625" style="100" customWidth="1"/>
    <col min="13583" max="13824" width="9.08984375" style="100"/>
    <col min="13825" max="13825" width="7.6328125" style="100" bestFit="1" customWidth="1"/>
    <col min="13826" max="13826" width="35.26953125" style="100" customWidth="1"/>
    <col min="13827" max="13827" width="37.90625" style="100" customWidth="1"/>
    <col min="13828" max="13828" width="34.90625" style="100" customWidth="1"/>
    <col min="13829" max="13829" width="0.36328125" style="100" customWidth="1"/>
    <col min="13830" max="13830" width="34.6328125" style="100" customWidth="1"/>
    <col min="13831" max="13831" width="9.08984375" style="100"/>
    <col min="13832" max="13832" width="29.90625" style="100" customWidth="1"/>
    <col min="13833" max="13833" width="0.36328125" style="100" customWidth="1"/>
    <col min="13834" max="13834" width="33.26953125" style="100" customWidth="1"/>
    <col min="13835" max="13835" width="9.08984375" style="100"/>
    <col min="13836" max="13836" width="29.90625" style="100" customWidth="1"/>
    <col min="13837" max="13837" width="0.6328125" style="100" customWidth="1"/>
    <col min="13838" max="13838" width="9.90625" style="100" customWidth="1"/>
    <col min="13839" max="14080" width="9.08984375" style="100"/>
    <col min="14081" max="14081" width="7.6328125" style="100" bestFit="1" customWidth="1"/>
    <col min="14082" max="14082" width="35.26953125" style="100" customWidth="1"/>
    <col min="14083" max="14083" width="37.90625" style="100" customWidth="1"/>
    <col min="14084" max="14084" width="34.90625" style="100" customWidth="1"/>
    <col min="14085" max="14085" width="0.36328125" style="100" customWidth="1"/>
    <col min="14086" max="14086" width="34.6328125" style="100" customWidth="1"/>
    <col min="14087" max="14087" width="9.08984375" style="100"/>
    <col min="14088" max="14088" width="29.90625" style="100" customWidth="1"/>
    <col min="14089" max="14089" width="0.36328125" style="100" customWidth="1"/>
    <col min="14090" max="14090" width="33.26953125" style="100" customWidth="1"/>
    <col min="14091" max="14091" width="9.08984375" style="100"/>
    <col min="14092" max="14092" width="29.90625" style="100" customWidth="1"/>
    <col min="14093" max="14093" width="0.6328125" style="100" customWidth="1"/>
    <col min="14094" max="14094" width="9.90625" style="100" customWidth="1"/>
    <col min="14095" max="14336" width="9.08984375" style="100"/>
    <col min="14337" max="14337" width="7.6328125" style="100" bestFit="1" customWidth="1"/>
    <col min="14338" max="14338" width="35.26953125" style="100" customWidth="1"/>
    <col min="14339" max="14339" width="37.90625" style="100" customWidth="1"/>
    <col min="14340" max="14340" width="34.90625" style="100" customWidth="1"/>
    <col min="14341" max="14341" width="0.36328125" style="100" customWidth="1"/>
    <col min="14342" max="14342" width="34.6328125" style="100" customWidth="1"/>
    <col min="14343" max="14343" width="9.08984375" style="100"/>
    <col min="14344" max="14344" width="29.90625" style="100" customWidth="1"/>
    <col min="14345" max="14345" width="0.36328125" style="100" customWidth="1"/>
    <col min="14346" max="14346" width="33.26953125" style="100" customWidth="1"/>
    <col min="14347" max="14347" width="9.08984375" style="100"/>
    <col min="14348" max="14348" width="29.90625" style="100" customWidth="1"/>
    <col min="14349" max="14349" width="0.6328125" style="100" customWidth="1"/>
    <col min="14350" max="14350" width="9.90625" style="100" customWidth="1"/>
    <col min="14351" max="14592" width="9.08984375" style="100"/>
    <col min="14593" max="14593" width="7.6328125" style="100" bestFit="1" customWidth="1"/>
    <col min="14594" max="14594" width="35.26953125" style="100" customWidth="1"/>
    <col min="14595" max="14595" width="37.90625" style="100" customWidth="1"/>
    <col min="14596" max="14596" width="34.90625" style="100" customWidth="1"/>
    <col min="14597" max="14597" width="0.36328125" style="100" customWidth="1"/>
    <col min="14598" max="14598" width="34.6328125" style="100" customWidth="1"/>
    <col min="14599" max="14599" width="9.08984375" style="100"/>
    <col min="14600" max="14600" width="29.90625" style="100" customWidth="1"/>
    <col min="14601" max="14601" width="0.36328125" style="100" customWidth="1"/>
    <col min="14602" max="14602" width="33.26953125" style="100" customWidth="1"/>
    <col min="14603" max="14603" width="9.08984375" style="100"/>
    <col min="14604" max="14604" width="29.90625" style="100" customWidth="1"/>
    <col min="14605" max="14605" width="0.6328125" style="100" customWidth="1"/>
    <col min="14606" max="14606" width="9.90625" style="100" customWidth="1"/>
    <col min="14607" max="14848" width="9.08984375" style="100"/>
    <col min="14849" max="14849" width="7.6328125" style="100" bestFit="1" customWidth="1"/>
    <col min="14850" max="14850" width="35.26953125" style="100" customWidth="1"/>
    <col min="14851" max="14851" width="37.90625" style="100" customWidth="1"/>
    <col min="14852" max="14852" width="34.90625" style="100" customWidth="1"/>
    <col min="14853" max="14853" width="0.36328125" style="100" customWidth="1"/>
    <col min="14854" max="14854" width="34.6328125" style="100" customWidth="1"/>
    <col min="14855" max="14855" width="9.08984375" style="100"/>
    <col min="14856" max="14856" width="29.90625" style="100" customWidth="1"/>
    <col min="14857" max="14857" width="0.36328125" style="100" customWidth="1"/>
    <col min="14858" max="14858" width="33.26953125" style="100" customWidth="1"/>
    <col min="14859" max="14859" width="9.08984375" style="100"/>
    <col min="14860" max="14860" width="29.90625" style="100" customWidth="1"/>
    <col min="14861" max="14861" width="0.6328125" style="100" customWidth="1"/>
    <col min="14862" max="14862" width="9.90625" style="100" customWidth="1"/>
    <col min="14863" max="15104" width="9.08984375" style="100"/>
    <col min="15105" max="15105" width="7.6328125" style="100" bestFit="1" customWidth="1"/>
    <col min="15106" max="15106" width="35.26953125" style="100" customWidth="1"/>
    <col min="15107" max="15107" width="37.90625" style="100" customWidth="1"/>
    <col min="15108" max="15108" width="34.90625" style="100" customWidth="1"/>
    <col min="15109" max="15109" width="0.36328125" style="100" customWidth="1"/>
    <col min="15110" max="15110" width="34.6328125" style="100" customWidth="1"/>
    <col min="15111" max="15111" width="9.08984375" style="100"/>
    <col min="15112" max="15112" width="29.90625" style="100" customWidth="1"/>
    <col min="15113" max="15113" width="0.36328125" style="100" customWidth="1"/>
    <col min="15114" max="15114" width="33.26953125" style="100" customWidth="1"/>
    <col min="15115" max="15115" width="9.08984375" style="100"/>
    <col min="15116" max="15116" width="29.90625" style="100" customWidth="1"/>
    <col min="15117" max="15117" width="0.6328125" style="100" customWidth="1"/>
    <col min="15118" max="15118" width="9.90625" style="100" customWidth="1"/>
    <col min="15119" max="15360" width="9.08984375" style="100"/>
    <col min="15361" max="15361" width="7.6328125" style="100" bestFit="1" customWidth="1"/>
    <col min="15362" max="15362" width="35.26953125" style="100" customWidth="1"/>
    <col min="15363" max="15363" width="37.90625" style="100" customWidth="1"/>
    <col min="15364" max="15364" width="34.90625" style="100" customWidth="1"/>
    <col min="15365" max="15365" width="0.36328125" style="100" customWidth="1"/>
    <col min="15366" max="15366" width="34.6328125" style="100" customWidth="1"/>
    <col min="15367" max="15367" width="9.08984375" style="100"/>
    <col min="15368" max="15368" width="29.90625" style="100" customWidth="1"/>
    <col min="15369" max="15369" width="0.36328125" style="100" customWidth="1"/>
    <col min="15370" max="15370" width="33.26953125" style="100" customWidth="1"/>
    <col min="15371" max="15371" width="9.08984375" style="100"/>
    <col min="15372" max="15372" width="29.90625" style="100" customWidth="1"/>
    <col min="15373" max="15373" width="0.6328125" style="100" customWidth="1"/>
    <col min="15374" max="15374" width="9.90625" style="100" customWidth="1"/>
    <col min="15375" max="15616" width="9.08984375" style="100"/>
    <col min="15617" max="15617" width="7.6328125" style="100" bestFit="1" customWidth="1"/>
    <col min="15618" max="15618" width="35.26953125" style="100" customWidth="1"/>
    <col min="15619" max="15619" width="37.90625" style="100" customWidth="1"/>
    <col min="15620" max="15620" width="34.90625" style="100" customWidth="1"/>
    <col min="15621" max="15621" width="0.36328125" style="100" customWidth="1"/>
    <col min="15622" max="15622" width="34.6328125" style="100" customWidth="1"/>
    <col min="15623" max="15623" width="9.08984375" style="100"/>
    <col min="15624" max="15624" width="29.90625" style="100" customWidth="1"/>
    <col min="15625" max="15625" width="0.36328125" style="100" customWidth="1"/>
    <col min="15626" max="15626" width="33.26953125" style="100" customWidth="1"/>
    <col min="15627" max="15627" width="9.08984375" style="100"/>
    <col min="15628" max="15628" width="29.90625" style="100" customWidth="1"/>
    <col min="15629" max="15629" width="0.6328125" style="100" customWidth="1"/>
    <col min="15630" max="15630" width="9.90625" style="100" customWidth="1"/>
    <col min="15631" max="15872" width="9.08984375" style="100"/>
    <col min="15873" max="15873" width="7.6328125" style="100" bestFit="1" customWidth="1"/>
    <col min="15874" max="15874" width="35.26953125" style="100" customWidth="1"/>
    <col min="15875" max="15875" width="37.90625" style="100" customWidth="1"/>
    <col min="15876" max="15876" width="34.90625" style="100" customWidth="1"/>
    <col min="15877" max="15877" width="0.36328125" style="100" customWidth="1"/>
    <col min="15878" max="15878" width="34.6328125" style="100" customWidth="1"/>
    <col min="15879" max="15879" width="9.08984375" style="100"/>
    <col min="15880" max="15880" width="29.90625" style="100" customWidth="1"/>
    <col min="15881" max="15881" width="0.36328125" style="100" customWidth="1"/>
    <col min="15882" max="15882" width="33.26953125" style="100" customWidth="1"/>
    <col min="15883" max="15883" width="9.08984375" style="100"/>
    <col min="15884" max="15884" width="29.90625" style="100" customWidth="1"/>
    <col min="15885" max="15885" width="0.6328125" style="100" customWidth="1"/>
    <col min="15886" max="15886" width="9.90625" style="100" customWidth="1"/>
    <col min="15887" max="16128" width="9.08984375" style="100"/>
    <col min="16129" max="16129" width="7.6328125" style="100" bestFit="1" customWidth="1"/>
    <col min="16130" max="16130" width="35.26953125" style="100" customWidth="1"/>
    <col min="16131" max="16131" width="37.90625" style="100" customWidth="1"/>
    <col min="16132" max="16132" width="34.90625" style="100" customWidth="1"/>
    <col min="16133" max="16133" width="0.36328125" style="100" customWidth="1"/>
    <col min="16134" max="16134" width="34.6328125" style="100" customWidth="1"/>
    <col min="16135" max="16135" width="9.08984375" style="100"/>
    <col min="16136" max="16136" width="29.90625" style="100" customWidth="1"/>
    <col min="16137" max="16137" width="0.36328125" style="100" customWidth="1"/>
    <col min="16138" max="16138" width="33.26953125" style="100" customWidth="1"/>
    <col min="16139" max="16139" width="9.08984375" style="100"/>
    <col min="16140" max="16140" width="29.90625" style="100" customWidth="1"/>
    <col min="16141" max="16141" width="0.6328125" style="100" customWidth="1"/>
    <col min="16142" max="16142" width="9.90625" style="100" customWidth="1"/>
    <col min="16143" max="16384" width="9.08984375" style="100"/>
  </cols>
  <sheetData>
    <row r="1" spans="1:14" s="1" customFormat="1" ht="22.5" customHeight="1">
      <c r="B1" s="58"/>
      <c r="C1" s="58"/>
      <c r="D1" s="24"/>
      <c r="E1" s="58"/>
      <c r="F1" s="58"/>
      <c r="G1" s="58"/>
      <c r="H1" s="24"/>
      <c r="I1" s="58"/>
      <c r="J1" s="58"/>
      <c r="K1" s="58"/>
      <c r="L1" s="24"/>
    </row>
    <row r="2" spans="1:14">
      <c r="G2" s="102">
        <f>COUNTBLANK(G11:G30)</f>
        <v>20</v>
      </c>
      <c r="H2" s="101"/>
      <c r="K2" s="102">
        <f>COUNTBLANK(K11:K30)</f>
        <v>20</v>
      </c>
      <c r="L2" s="101"/>
    </row>
    <row r="3" spans="1:14" ht="21" customHeight="1">
      <c r="A3" s="133" t="s">
        <v>29</v>
      </c>
      <c r="B3" s="134"/>
      <c r="C3" s="134"/>
      <c r="D3" s="135"/>
      <c r="F3" s="136" t="s">
        <v>30</v>
      </c>
      <c r="G3" s="137"/>
      <c r="H3" s="138"/>
      <c r="J3" s="136" t="s">
        <v>31</v>
      </c>
      <c r="K3" s="137"/>
      <c r="L3" s="138"/>
    </row>
    <row r="4" spans="1:14" ht="16.649999999999999" customHeight="1">
      <c r="A4" s="59" t="s">
        <v>32</v>
      </c>
      <c r="B4" s="59"/>
      <c r="C4" s="103" t="s">
        <v>47</v>
      </c>
      <c r="D4" s="103"/>
      <c r="E4" s="104"/>
      <c r="F4" s="139" t="str">
        <f>"TRẠNG THÁI:" &amp; CHAR(10) &amp; " " &amp; IF(G6=G8,"KHÔNG ÁP DỤNG",IF(G5&gt;0,"FAIL",IF(G4+G6=G8,"PASS","CHƯA HOÀN THÀNH -" &amp; CHAR(10) &amp; "XEM LẠI TRẠNG THÁI TỪNG CASE!")))</f>
        <v>TRẠNG THÁI:
 CHƯA HOÀN THÀNH -
XEM LẠI TRẠNG THÁI TỪNG CASE!</v>
      </c>
      <c r="G4" s="105">
        <f>COUNTIF(G10:G42,"Pass")</f>
        <v>0</v>
      </c>
      <c r="H4" s="63" t="s">
        <v>12</v>
      </c>
      <c r="I4" s="104"/>
      <c r="J4" s="139" t="str">
        <f>"TRẠNG THÁI:" &amp; CHAR(10) &amp; " " &amp; IF(K6=K8,"KHÔNG ÁP DỤNG",IF(K5&gt;0,"FAIL",IF(K4+K6=K8,"PASS","CHƯA HOÀN THÀNH -" &amp; CHAR(10) &amp; "XEM LẠI TRẠNG THÁI TỪNG CASE!")))</f>
        <v>TRẠNG THÁI:
 CHƯA HOÀN THÀNH -
XEM LẠI TRẠNG THÁI TỪNG CASE!</v>
      </c>
      <c r="K4" s="105">
        <f>COUNTIF(K10:K42,"Pass")</f>
        <v>0</v>
      </c>
      <c r="L4" s="63" t="s">
        <v>12</v>
      </c>
      <c r="M4" s="104"/>
      <c r="N4" s="104"/>
    </row>
    <row r="5" spans="1:14">
      <c r="A5" s="59" t="s">
        <v>33</v>
      </c>
      <c r="B5" s="59"/>
      <c r="C5" s="141" t="s">
        <v>49</v>
      </c>
      <c r="D5" s="141"/>
      <c r="E5" s="65"/>
      <c r="F5" s="140"/>
      <c r="G5" s="66">
        <f>COUNTIF(G10:G42,"Fail")</f>
        <v>0</v>
      </c>
      <c r="H5" s="63" t="s">
        <v>13</v>
      </c>
      <c r="I5" s="65"/>
      <c r="J5" s="140"/>
      <c r="K5" s="66">
        <f>COUNTIF(K10:K42,"Fail")</f>
        <v>0</v>
      </c>
      <c r="L5" s="63" t="s">
        <v>13</v>
      </c>
      <c r="M5" s="65"/>
      <c r="N5" s="104"/>
    </row>
    <row r="6" spans="1:14">
      <c r="A6" s="68" t="s">
        <v>34</v>
      </c>
      <c r="B6" s="68"/>
      <c r="C6" s="141" t="s">
        <v>48</v>
      </c>
      <c r="D6" s="141"/>
      <c r="E6" s="65"/>
      <c r="F6" s="140"/>
      <c r="G6" s="66">
        <f>COUNTIF(G10:G42,"NA")</f>
        <v>0</v>
      </c>
      <c r="H6" s="63" t="s">
        <v>14</v>
      </c>
      <c r="I6" s="65"/>
      <c r="J6" s="140"/>
      <c r="K6" s="66">
        <f>COUNTIF(K10:K42,"NA")</f>
        <v>0</v>
      </c>
      <c r="L6" s="63" t="s">
        <v>14</v>
      </c>
      <c r="M6" s="65"/>
      <c r="N6" s="104"/>
    </row>
    <row r="7" spans="1:14">
      <c r="A7" s="68" t="s">
        <v>46</v>
      </c>
      <c r="B7" s="68"/>
      <c r="C7" s="141"/>
      <c r="D7" s="141"/>
      <c r="E7" s="65"/>
      <c r="F7" s="140"/>
      <c r="G7" s="66">
        <f>COUNTA(G10:G42)</f>
        <v>0</v>
      </c>
      <c r="H7" s="63" t="s">
        <v>35</v>
      </c>
      <c r="I7" s="65"/>
      <c r="J7" s="140"/>
      <c r="K7" s="66">
        <f>COUNTA(K10:K42)</f>
        <v>0</v>
      </c>
      <c r="L7" s="63" t="s">
        <v>36</v>
      </c>
      <c r="M7" s="65"/>
      <c r="N7" s="104"/>
    </row>
    <row r="8" spans="1:14">
      <c r="A8" s="68" t="s">
        <v>436</v>
      </c>
      <c r="B8" s="89"/>
      <c r="C8" s="106"/>
      <c r="D8" s="106"/>
      <c r="E8" s="107"/>
      <c r="F8" s="106"/>
      <c r="G8" s="66">
        <f>COUNTA($A11:$A42)</f>
        <v>32</v>
      </c>
      <c r="H8" s="63" t="s">
        <v>37</v>
      </c>
      <c r="I8" s="107"/>
      <c r="J8" s="106"/>
      <c r="K8" s="66">
        <f>COUNTA($A11:$A42)</f>
        <v>32</v>
      </c>
      <c r="L8" s="63" t="s">
        <v>37</v>
      </c>
      <c r="M8" s="107"/>
      <c r="N8" s="107"/>
    </row>
    <row r="9" spans="1:14" ht="33">
      <c r="A9" s="71" t="s">
        <v>38</v>
      </c>
      <c r="B9" s="71" t="s">
        <v>39</v>
      </c>
      <c r="C9" s="71" t="s">
        <v>40</v>
      </c>
      <c r="D9" s="71" t="s">
        <v>41</v>
      </c>
      <c r="E9" s="66"/>
      <c r="F9" s="71" t="s">
        <v>42</v>
      </c>
      <c r="G9" s="71" t="s">
        <v>43</v>
      </c>
      <c r="H9" s="71" t="s">
        <v>44</v>
      </c>
      <c r="I9" s="72"/>
      <c r="J9" s="71" t="s">
        <v>42</v>
      </c>
      <c r="K9" s="71" t="s">
        <v>43</v>
      </c>
      <c r="L9" s="71" t="s">
        <v>44</v>
      </c>
      <c r="M9" s="66"/>
      <c r="N9" s="66"/>
    </row>
    <row r="10" spans="1:14">
      <c r="A10" s="71"/>
      <c r="B10" s="130" t="s">
        <v>47</v>
      </c>
      <c r="C10" s="131"/>
      <c r="D10" s="132"/>
      <c r="E10" s="75"/>
      <c r="F10" s="76"/>
      <c r="G10" s="77"/>
      <c r="H10" s="78"/>
      <c r="I10" s="75"/>
      <c r="J10" s="79"/>
      <c r="K10" s="79"/>
      <c r="L10" s="80"/>
      <c r="M10" s="75"/>
      <c r="N10" s="75"/>
    </row>
    <row r="11" spans="1:14" ht="33">
      <c r="A11" s="82" t="s">
        <v>404</v>
      </c>
      <c r="B11" s="83" t="s">
        <v>50</v>
      </c>
      <c r="C11" s="83" t="s">
        <v>616</v>
      </c>
      <c r="D11" s="83" t="s">
        <v>53</v>
      </c>
      <c r="E11" s="64"/>
      <c r="F11" s="83"/>
      <c r="G11" s="84"/>
      <c r="H11" s="83"/>
      <c r="I11" s="85"/>
      <c r="J11" s="83"/>
      <c r="K11" s="84"/>
      <c r="L11" s="83"/>
      <c r="M11" s="85"/>
      <c r="N11" s="85"/>
    </row>
    <row r="12" spans="1:14" ht="66">
      <c r="A12" s="82" t="s">
        <v>405</v>
      </c>
      <c r="B12" s="83" t="s">
        <v>54</v>
      </c>
      <c r="C12" s="83" t="s">
        <v>171</v>
      </c>
      <c r="D12" s="83" t="s">
        <v>159</v>
      </c>
      <c r="E12" s="64"/>
      <c r="F12" s="83"/>
      <c r="G12" s="84"/>
      <c r="H12" s="83"/>
      <c r="I12" s="85"/>
      <c r="J12" s="83"/>
      <c r="K12" s="84"/>
      <c r="L12" s="83"/>
      <c r="M12" s="85"/>
      <c r="N12" s="85"/>
    </row>
    <row r="13" spans="1:14" ht="82.5">
      <c r="A13" s="82" t="s">
        <v>406</v>
      </c>
      <c r="B13" s="83" t="s">
        <v>169</v>
      </c>
      <c r="C13" s="83" t="s">
        <v>55</v>
      </c>
      <c r="D13" s="83" t="s">
        <v>56</v>
      </c>
      <c r="E13" s="64"/>
      <c r="F13" s="83"/>
      <c r="G13" s="84"/>
      <c r="H13" s="83"/>
      <c r="I13" s="85"/>
      <c r="J13" s="83"/>
      <c r="K13" s="84"/>
      <c r="L13" s="83"/>
      <c r="M13" s="85"/>
      <c r="N13" s="85"/>
    </row>
    <row r="14" spans="1:14" ht="82.5">
      <c r="A14" s="82" t="s">
        <v>407</v>
      </c>
      <c r="B14" s="83" t="s">
        <v>57</v>
      </c>
      <c r="C14" s="83" t="s">
        <v>58</v>
      </c>
      <c r="D14" s="83" t="s">
        <v>59</v>
      </c>
      <c r="E14" s="64"/>
      <c r="F14" s="83"/>
      <c r="G14" s="84"/>
      <c r="H14" s="83"/>
      <c r="I14" s="85"/>
      <c r="J14" s="83"/>
      <c r="K14" s="84"/>
      <c r="L14" s="83"/>
      <c r="M14" s="85"/>
      <c r="N14" s="85"/>
    </row>
    <row r="15" spans="1:14" ht="49.5">
      <c r="A15" s="82" t="s">
        <v>408</v>
      </c>
      <c r="B15" s="83" t="s">
        <v>51</v>
      </c>
      <c r="C15" s="83" t="s">
        <v>617</v>
      </c>
      <c r="D15" s="83" t="s">
        <v>52</v>
      </c>
      <c r="E15" s="64"/>
      <c r="F15" s="83"/>
      <c r="G15" s="84"/>
      <c r="H15" s="83"/>
      <c r="I15" s="85"/>
      <c r="J15" s="83"/>
      <c r="K15" s="84"/>
      <c r="L15" s="83"/>
      <c r="M15" s="85"/>
      <c r="N15" s="85"/>
    </row>
    <row r="16" spans="1:14" ht="49.5">
      <c r="A16" s="82" t="s">
        <v>409</v>
      </c>
      <c r="B16" s="83" t="s">
        <v>62</v>
      </c>
      <c r="C16" s="83" t="s">
        <v>63</v>
      </c>
      <c r="D16" s="83" t="s">
        <v>64</v>
      </c>
      <c r="E16" s="64"/>
      <c r="F16" s="83"/>
      <c r="G16" s="84"/>
      <c r="H16" s="83"/>
      <c r="I16" s="85"/>
      <c r="J16" s="83"/>
      <c r="K16" s="84"/>
      <c r="L16" s="83"/>
      <c r="M16" s="85"/>
      <c r="N16" s="85"/>
    </row>
    <row r="17" spans="1:14" ht="33">
      <c r="A17" s="82" t="s">
        <v>410</v>
      </c>
      <c r="B17" s="83" t="s">
        <v>65</v>
      </c>
      <c r="C17" s="83" t="s">
        <v>60</v>
      </c>
      <c r="D17" s="83" t="s">
        <v>61</v>
      </c>
      <c r="E17" s="64"/>
      <c r="F17" s="83"/>
      <c r="G17" s="84"/>
      <c r="H17" s="83"/>
      <c r="I17" s="85"/>
      <c r="J17" s="83"/>
      <c r="K17" s="84"/>
      <c r="L17" s="83"/>
      <c r="M17" s="85"/>
      <c r="N17" s="85"/>
    </row>
    <row r="18" spans="1:14" ht="49.5">
      <c r="A18" s="82" t="s">
        <v>411</v>
      </c>
      <c r="B18" s="83" t="s">
        <v>66</v>
      </c>
      <c r="C18" s="83" t="s">
        <v>67</v>
      </c>
      <c r="D18" s="83" t="s">
        <v>68</v>
      </c>
      <c r="E18" s="64"/>
      <c r="F18" s="83"/>
      <c r="G18" s="84"/>
      <c r="H18" s="83"/>
      <c r="I18" s="85"/>
      <c r="J18" s="83"/>
      <c r="K18" s="84"/>
      <c r="L18" s="83"/>
      <c r="M18" s="85"/>
      <c r="N18" s="85"/>
    </row>
    <row r="19" spans="1:14" ht="66">
      <c r="A19" s="82" t="s">
        <v>412</v>
      </c>
      <c r="B19" s="83" t="s">
        <v>78</v>
      </c>
      <c r="C19" s="83" t="s">
        <v>79</v>
      </c>
      <c r="D19" s="83" t="s">
        <v>80</v>
      </c>
      <c r="E19" s="64"/>
      <c r="F19" s="83"/>
      <c r="G19" s="84"/>
      <c r="H19" s="83"/>
      <c r="I19" s="85"/>
      <c r="J19" s="83"/>
      <c r="K19" s="84"/>
      <c r="L19" s="83"/>
      <c r="M19" s="85"/>
      <c r="N19" s="85"/>
    </row>
    <row r="20" spans="1:14" ht="49.5">
      <c r="A20" s="82" t="s">
        <v>413</v>
      </c>
      <c r="B20" s="83" t="s">
        <v>69</v>
      </c>
      <c r="C20" s="83" t="s">
        <v>70</v>
      </c>
      <c r="D20" s="83" t="s">
        <v>71</v>
      </c>
      <c r="E20" s="64"/>
      <c r="F20" s="83"/>
      <c r="G20" s="84"/>
      <c r="H20" s="83"/>
      <c r="I20" s="85"/>
      <c r="J20" s="83"/>
      <c r="K20" s="84"/>
      <c r="L20" s="83"/>
      <c r="M20" s="85"/>
      <c r="N20" s="85"/>
    </row>
    <row r="21" spans="1:14" ht="49.5">
      <c r="A21" s="82" t="s">
        <v>414</v>
      </c>
      <c r="B21" s="83" t="s">
        <v>72</v>
      </c>
      <c r="C21" s="83" t="s">
        <v>73</v>
      </c>
      <c r="D21" s="83" t="s">
        <v>77</v>
      </c>
      <c r="E21" s="64"/>
      <c r="F21" s="83"/>
      <c r="G21" s="84"/>
      <c r="H21" s="83"/>
      <c r="I21" s="85"/>
      <c r="J21" s="83"/>
      <c r="K21" s="84"/>
      <c r="L21" s="83"/>
      <c r="M21" s="85"/>
      <c r="N21" s="85"/>
    </row>
    <row r="22" spans="1:14" ht="49.5">
      <c r="A22" s="82" t="s">
        <v>415</v>
      </c>
      <c r="B22" s="83" t="s">
        <v>74</v>
      </c>
      <c r="C22" s="83" t="s">
        <v>618</v>
      </c>
      <c r="D22" s="83" t="s">
        <v>75</v>
      </c>
      <c r="E22" s="64"/>
      <c r="F22" s="83"/>
      <c r="G22" s="84"/>
      <c r="H22" s="83"/>
      <c r="I22" s="85"/>
      <c r="J22" s="83"/>
      <c r="K22" s="84"/>
      <c r="L22" s="83"/>
      <c r="M22" s="85"/>
      <c r="N22" s="85"/>
    </row>
    <row r="23" spans="1:14" ht="66">
      <c r="A23" s="82" t="s">
        <v>416</v>
      </c>
      <c r="B23" s="83" t="s">
        <v>108</v>
      </c>
      <c r="C23" s="83" t="s">
        <v>619</v>
      </c>
      <c r="D23" s="83" t="s">
        <v>76</v>
      </c>
      <c r="E23" s="64"/>
      <c r="F23" s="83"/>
      <c r="G23" s="84"/>
      <c r="H23" s="83"/>
      <c r="I23" s="85"/>
      <c r="J23" s="83"/>
      <c r="K23" s="84"/>
      <c r="L23" s="83"/>
      <c r="M23" s="85"/>
      <c r="N23" s="85"/>
    </row>
    <row r="24" spans="1:14" ht="66">
      <c r="A24" s="82" t="s">
        <v>417</v>
      </c>
      <c r="B24" s="83" t="s">
        <v>81</v>
      </c>
      <c r="C24" s="83" t="s">
        <v>620</v>
      </c>
      <c r="D24" s="83" t="s">
        <v>83</v>
      </c>
      <c r="E24" s="64"/>
      <c r="F24" s="83"/>
      <c r="G24" s="84"/>
      <c r="H24" s="83"/>
      <c r="I24" s="85"/>
      <c r="J24" s="83"/>
      <c r="K24" s="84"/>
      <c r="L24" s="83"/>
      <c r="M24" s="85"/>
      <c r="N24" s="85"/>
    </row>
    <row r="25" spans="1:14" ht="49.5">
      <c r="A25" s="82" t="s">
        <v>418</v>
      </c>
      <c r="B25" s="83" t="s">
        <v>86</v>
      </c>
      <c r="C25" s="83" t="s">
        <v>621</v>
      </c>
      <c r="D25" s="83" t="s">
        <v>87</v>
      </c>
      <c r="E25" s="64"/>
      <c r="F25" s="83"/>
      <c r="G25" s="84"/>
      <c r="H25" s="83"/>
      <c r="I25" s="85"/>
      <c r="J25" s="83"/>
      <c r="K25" s="84"/>
      <c r="L25" s="83"/>
      <c r="M25" s="85"/>
      <c r="N25" s="85"/>
    </row>
    <row r="26" spans="1:14" ht="49.5">
      <c r="A26" s="82" t="s">
        <v>419</v>
      </c>
      <c r="B26" s="83" t="s">
        <v>172</v>
      </c>
      <c r="C26" s="83" t="s">
        <v>622</v>
      </c>
      <c r="D26" s="83" t="s">
        <v>174</v>
      </c>
      <c r="E26" s="64"/>
      <c r="F26" s="83"/>
      <c r="G26" s="84"/>
      <c r="H26" s="83"/>
      <c r="I26" s="85"/>
      <c r="J26" s="83"/>
      <c r="K26" s="84"/>
      <c r="L26" s="83"/>
      <c r="M26" s="85"/>
      <c r="N26" s="85"/>
    </row>
    <row r="27" spans="1:14" ht="82.5">
      <c r="A27" s="82" t="s">
        <v>420</v>
      </c>
      <c r="B27" s="83" t="s">
        <v>84</v>
      </c>
      <c r="C27" s="83" t="s">
        <v>623</v>
      </c>
      <c r="D27" s="83" t="s">
        <v>85</v>
      </c>
      <c r="E27" s="64"/>
      <c r="F27" s="83"/>
      <c r="G27" s="84"/>
      <c r="H27" s="83"/>
      <c r="I27" s="85"/>
      <c r="J27" s="83"/>
      <c r="K27" s="84"/>
      <c r="L27" s="83"/>
      <c r="M27" s="85"/>
      <c r="N27" s="85"/>
    </row>
    <row r="28" spans="1:14" ht="33">
      <c r="A28" s="82" t="s">
        <v>421</v>
      </c>
      <c r="B28" s="83" t="s">
        <v>91</v>
      </c>
      <c r="C28" s="83" t="s">
        <v>92</v>
      </c>
      <c r="D28" s="83" t="s">
        <v>93</v>
      </c>
      <c r="E28" s="64"/>
      <c r="F28" s="83"/>
      <c r="G28" s="84"/>
      <c r="H28" s="83"/>
      <c r="I28" s="85"/>
      <c r="J28" s="83"/>
      <c r="K28" s="84"/>
      <c r="L28" s="83"/>
      <c r="M28" s="85"/>
      <c r="N28" s="85"/>
    </row>
    <row r="29" spans="1:14" ht="33">
      <c r="A29" s="82" t="s">
        <v>422</v>
      </c>
      <c r="B29" s="83" t="s">
        <v>90</v>
      </c>
      <c r="C29" s="83" t="s">
        <v>625</v>
      </c>
      <c r="D29" s="83" t="s">
        <v>89</v>
      </c>
      <c r="E29" s="64"/>
      <c r="F29" s="83"/>
      <c r="G29" s="84"/>
      <c r="H29" s="83"/>
      <c r="I29" s="85"/>
      <c r="J29" s="83"/>
      <c r="K29" s="84"/>
      <c r="L29" s="83"/>
      <c r="M29" s="85"/>
      <c r="N29" s="85"/>
    </row>
    <row r="30" spans="1:14" ht="17" customHeight="1">
      <c r="A30" s="82" t="s">
        <v>423</v>
      </c>
      <c r="B30" s="83" t="s">
        <v>94</v>
      </c>
      <c r="C30" s="83" t="s">
        <v>624</v>
      </c>
      <c r="D30" s="83" t="s">
        <v>95</v>
      </c>
      <c r="E30" s="64"/>
      <c r="F30" s="83"/>
      <c r="G30" s="84"/>
      <c r="H30" s="83"/>
      <c r="I30" s="85"/>
      <c r="J30" s="83"/>
      <c r="K30" s="84"/>
      <c r="L30" s="83"/>
      <c r="M30" s="85"/>
      <c r="N30" s="85"/>
    </row>
    <row r="31" spans="1:14" ht="33">
      <c r="A31" s="82" t="s">
        <v>424</v>
      </c>
      <c r="B31" s="83" t="s">
        <v>96</v>
      </c>
      <c r="C31" s="83" t="s">
        <v>626</v>
      </c>
      <c r="D31" s="83" t="s">
        <v>97</v>
      </c>
      <c r="E31" s="64"/>
      <c r="F31" s="83"/>
      <c r="G31" s="84"/>
      <c r="H31" s="83"/>
      <c r="I31" s="85"/>
      <c r="J31" s="83"/>
      <c r="K31" s="84"/>
      <c r="L31" s="83"/>
      <c r="M31" s="85"/>
      <c r="N31" s="85"/>
    </row>
    <row r="32" spans="1:14" ht="66">
      <c r="A32" s="82" t="s">
        <v>425</v>
      </c>
      <c r="B32" s="83" t="s">
        <v>98</v>
      </c>
      <c r="C32" s="83" t="s">
        <v>627</v>
      </c>
      <c r="D32" s="83" t="s">
        <v>99</v>
      </c>
      <c r="E32" s="64"/>
      <c r="F32" s="83"/>
      <c r="G32" s="84"/>
      <c r="H32" s="83"/>
      <c r="I32" s="85"/>
      <c r="J32" s="83"/>
      <c r="K32" s="84"/>
      <c r="L32" s="83"/>
      <c r="M32" s="85"/>
      <c r="N32" s="85"/>
    </row>
    <row r="33" spans="1:14" ht="49.5">
      <c r="A33" s="82" t="s">
        <v>426</v>
      </c>
      <c r="B33" s="83" t="s">
        <v>100</v>
      </c>
      <c r="C33" s="83" t="s">
        <v>628</v>
      </c>
      <c r="D33" s="83" t="s">
        <v>101</v>
      </c>
      <c r="E33" s="64"/>
      <c r="F33" s="83"/>
      <c r="G33" s="84"/>
      <c r="H33" s="83"/>
      <c r="I33" s="85"/>
      <c r="J33" s="83"/>
      <c r="K33" s="84"/>
      <c r="L33" s="83"/>
      <c r="M33" s="85"/>
      <c r="N33" s="85"/>
    </row>
    <row r="34" spans="1:14" ht="66">
      <c r="A34" s="82" t="s">
        <v>427</v>
      </c>
      <c r="B34" s="83" t="s">
        <v>102</v>
      </c>
      <c r="C34" s="83" t="s">
        <v>103</v>
      </c>
      <c r="D34" s="83" t="s">
        <v>104</v>
      </c>
      <c r="E34" s="64"/>
      <c r="F34" s="83"/>
      <c r="G34" s="84"/>
      <c r="H34" s="83"/>
      <c r="I34" s="85"/>
      <c r="J34" s="83"/>
      <c r="K34" s="84"/>
      <c r="L34" s="83"/>
      <c r="M34" s="85"/>
      <c r="N34" s="85"/>
    </row>
    <row r="35" spans="1:14" ht="33">
      <c r="A35" s="82" t="s">
        <v>428</v>
      </c>
      <c r="B35" s="83" t="s">
        <v>105</v>
      </c>
      <c r="C35" s="83" t="s">
        <v>629</v>
      </c>
      <c r="D35" s="83" t="s">
        <v>630</v>
      </c>
      <c r="E35" s="64"/>
      <c r="F35" s="83"/>
      <c r="G35" s="84"/>
      <c r="H35" s="83"/>
      <c r="I35" s="85"/>
      <c r="J35" s="83"/>
      <c r="K35" s="84"/>
      <c r="L35" s="83"/>
      <c r="M35" s="85"/>
      <c r="N35" s="85"/>
    </row>
    <row r="36" spans="1:14" ht="82.5">
      <c r="A36" s="82" t="s">
        <v>429</v>
      </c>
      <c r="B36" s="83" t="s">
        <v>106</v>
      </c>
      <c r="C36" s="83" t="s">
        <v>631</v>
      </c>
      <c r="D36" s="83" t="s">
        <v>107</v>
      </c>
      <c r="E36" s="64"/>
      <c r="F36" s="83"/>
      <c r="G36" s="84"/>
      <c r="H36" s="83"/>
      <c r="I36" s="85"/>
      <c r="J36" s="83"/>
      <c r="K36" s="84"/>
      <c r="L36" s="83"/>
      <c r="M36" s="85"/>
      <c r="N36" s="85"/>
    </row>
    <row r="37" spans="1:14" ht="49.5">
      <c r="A37" s="82" t="s">
        <v>430</v>
      </c>
      <c r="B37" s="83" t="s">
        <v>109</v>
      </c>
      <c r="C37" s="83" t="s">
        <v>110</v>
      </c>
      <c r="D37" s="83" t="s">
        <v>513</v>
      </c>
      <c r="E37" s="64"/>
      <c r="F37" s="83"/>
      <c r="G37" s="84"/>
      <c r="H37" s="83"/>
      <c r="I37" s="85"/>
      <c r="J37" s="83"/>
      <c r="K37" s="84"/>
      <c r="L37" s="83"/>
      <c r="M37" s="85"/>
      <c r="N37" s="85"/>
    </row>
    <row r="38" spans="1:14" ht="49.5">
      <c r="A38" s="82" t="s">
        <v>431</v>
      </c>
      <c r="B38" s="83" t="s">
        <v>111</v>
      </c>
      <c r="C38" s="83" t="s">
        <v>632</v>
      </c>
      <c r="D38" s="83" t="s">
        <v>112</v>
      </c>
      <c r="E38" s="64"/>
      <c r="F38" s="83"/>
      <c r="G38" s="84"/>
      <c r="H38" s="83"/>
      <c r="I38" s="85"/>
      <c r="J38" s="83"/>
      <c r="K38" s="84"/>
      <c r="L38" s="83"/>
      <c r="M38" s="85"/>
      <c r="N38" s="85"/>
    </row>
    <row r="39" spans="1:14" ht="33">
      <c r="A39" s="82" t="s">
        <v>432</v>
      </c>
      <c r="B39" s="83" t="s">
        <v>113</v>
      </c>
      <c r="C39" s="83" t="s">
        <v>114</v>
      </c>
      <c r="D39" s="83" t="s">
        <v>115</v>
      </c>
      <c r="E39" s="64"/>
      <c r="F39" s="83"/>
      <c r="G39" s="84"/>
      <c r="H39" s="83"/>
      <c r="I39" s="85"/>
      <c r="J39" s="83"/>
      <c r="K39" s="84"/>
      <c r="L39" s="83"/>
      <c r="M39" s="85"/>
      <c r="N39" s="85"/>
    </row>
    <row r="40" spans="1:14" ht="33">
      <c r="A40" s="82" t="s">
        <v>433</v>
      </c>
      <c r="B40" s="83" t="s">
        <v>116</v>
      </c>
      <c r="C40" s="83" t="s">
        <v>117</v>
      </c>
      <c r="D40" s="83" t="s">
        <v>118</v>
      </c>
      <c r="E40" s="64"/>
      <c r="F40" s="83"/>
      <c r="G40" s="84"/>
      <c r="H40" s="83"/>
      <c r="I40" s="85"/>
      <c r="J40" s="83"/>
      <c r="K40" s="84"/>
      <c r="L40" s="83"/>
      <c r="M40" s="85"/>
      <c r="N40" s="85"/>
    </row>
    <row r="41" spans="1:14" ht="33">
      <c r="A41" s="82" t="s">
        <v>434</v>
      </c>
      <c r="B41" s="83" t="s">
        <v>119</v>
      </c>
      <c r="C41" s="83" t="s">
        <v>120</v>
      </c>
      <c r="D41" s="83" t="s">
        <v>118</v>
      </c>
      <c r="E41" s="64"/>
      <c r="F41" s="83"/>
      <c r="G41" s="84"/>
      <c r="H41" s="83"/>
      <c r="I41" s="85"/>
      <c r="J41" s="83"/>
      <c r="K41" s="84"/>
      <c r="L41" s="83"/>
      <c r="M41" s="85"/>
      <c r="N41" s="85"/>
    </row>
    <row r="42" spans="1:14" ht="33">
      <c r="A42" s="82" t="s">
        <v>435</v>
      </c>
      <c r="B42" s="83" t="s">
        <v>121</v>
      </c>
      <c r="C42" s="83" t="s">
        <v>122</v>
      </c>
      <c r="D42" s="83" t="s">
        <v>123</v>
      </c>
      <c r="E42" s="64"/>
      <c r="F42" s="83"/>
      <c r="G42" s="84"/>
      <c r="H42" s="83"/>
      <c r="I42" s="85"/>
      <c r="J42" s="83"/>
      <c r="K42" s="84"/>
      <c r="L42" s="83"/>
      <c r="M42" s="85"/>
      <c r="N42" s="85"/>
    </row>
    <row r="43" spans="1:14">
      <c r="A43" s="92"/>
      <c r="B43" s="93"/>
      <c r="C43" s="92"/>
      <c r="D43" s="92"/>
      <c r="E43" s="64"/>
      <c r="F43" s="92"/>
      <c r="G43" s="94"/>
      <c r="H43" s="95"/>
      <c r="I43" s="96"/>
      <c r="J43" s="94"/>
      <c r="K43" s="94"/>
      <c r="L43" s="95"/>
      <c r="M43" s="96"/>
      <c r="N43" s="96"/>
    </row>
    <row r="44" spans="1:14">
      <c r="A44" s="108"/>
      <c r="B44" s="108"/>
      <c r="H44" s="102"/>
      <c r="L44" s="102"/>
    </row>
  </sheetData>
  <mergeCells count="9">
    <mergeCell ref="B10:D10"/>
    <mergeCell ref="A3:D3"/>
    <mergeCell ref="F3:H3"/>
    <mergeCell ref="J3:L3"/>
    <mergeCell ref="F4:F7"/>
    <mergeCell ref="J4:J7"/>
    <mergeCell ref="C5:D5"/>
    <mergeCell ref="C6:D6"/>
    <mergeCell ref="C7:D7"/>
  </mergeCells>
  <phoneticPr fontId="25" type="noConversion"/>
  <conditionalFormatting sqref="B11:C14 D11:D42 F11:F42">
    <cfRule type="expression" dxfId="586" priority="61" stopIfTrue="1">
      <formula>#REF!="Pass"</formula>
    </cfRule>
  </conditionalFormatting>
  <conditionalFormatting sqref="B11:C14 F11:F42 D15:D42">
    <cfRule type="expression" dxfId="585" priority="62" stopIfTrue="1">
      <formula>#REF!="NA"</formula>
    </cfRule>
  </conditionalFormatting>
  <conditionalFormatting sqref="C11:D14">
    <cfRule type="expression" dxfId="584" priority="59" stopIfTrue="1">
      <formula>#REF!="Pass"</formula>
    </cfRule>
    <cfRule type="expression" dxfId="583" priority="60" stopIfTrue="1">
      <formula>#REF!="NA"</formula>
    </cfRule>
  </conditionalFormatting>
  <conditionalFormatting sqref="D11:D14">
    <cfRule type="expression" dxfId="582" priority="58" stopIfTrue="1">
      <formula>#REF!="NA"</formula>
    </cfRule>
  </conditionalFormatting>
  <conditionalFormatting sqref="E10:E42 I11:I42 M11:N42">
    <cfRule type="expression" dxfId="581" priority="25" stopIfTrue="1">
      <formula>#REF!="Pass"</formula>
    </cfRule>
  </conditionalFormatting>
  <conditionalFormatting sqref="F11:F42 H11:H42 L11:L42 B15:D42">
    <cfRule type="expression" dxfId="580" priority="23" stopIfTrue="1">
      <formula>#REF!="Pass"</formula>
    </cfRule>
    <cfRule type="expression" dxfId="579" priority="24" stopIfTrue="1">
      <formula>#REF!="NA"</formula>
    </cfRule>
  </conditionalFormatting>
  <conditionalFormatting sqref="G10 J10:J42">
    <cfRule type="expression" dxfId="578" priority="41" stopIfTrue="1">
      <formula>#REF!="Pass"</formula>
    </cfRule>
    <cfRule type="expression" dxfId="577" priority="42" stopIfTrue="1">
      <formula>#REF!="NA"</formula>
    </cfRule>
    <cfRule type="expression" dxfId="576" priority="43" stopIfTrue="1">
      <formula>#REF!="Pass"</formula>
    </cfRule>
    <cfRule type="expression" dxfId="575" priority="44" stopIfTrue="1">
      <formula>#REF!="NA"</formula>
    </cfRule>
  </conditionalFormatting>
  <conditionalFormatting sqref="G11:G42 K11:K42">
    <cfRule type="cellIs" dxfId="574" priority="48" stopIfTrue="1" operator="equal">
      <formula>"Fail"</formula>
    </cfRule>
    <cfRule type="cellIs" dxfId="573" priority="49" stopIfTrue="1" operator="equal">
      <formula>"Pass"</formula>
    </cfRule>
  </conditionalFormatting>
  <conditionalFormatting sqref="H11:H14">
    <cfRule type="expression" dxfId="572" priority="36" stopIfTrue="1">
      <formula>#REF!="Pass"</formula>
    </cfRule>
    <cfRule type="expression" dxfId="571" priority="37" stopIfTrue="1">
      <formula>#REF!="NA"</formula>
    </cfRule>
  </conditionalFormatting>
  <conditionalFormatting sqref="H10:I10">
    <cfRule type="expression" dxfId="570" priority="45" stopIfTrue="1">
      <formula>#REF!="Pass"</formula>
    </cfRule>
  </conditionalFormatting>
  <conditionalFormatting sqref="L11:L14">
    <cfRule type="expression" dxfId="569" priority="32" stopIfTrue="1">
      <formula>#REF!="Pass"</formula>
    </cfRule>
    <cfRule type="expression" dxfId="568" priority="33" stopIfTrue="1">
      <formula>#REF!="NA"</formula>
    </cfRule>
  </conditionalFormatting>
  <conditionalFormatting sqref="L10:N10">
    <cfRule type="expression" dxfId="567" priority="40" stopIfTrue="1">
      <formula>#REF!="Pass"</formula>
    </cfRule>
  </conditionalFormatting>
  <dataValidations count="1">
    <dataValidation type="list" allowBlank="1" showInputMessage="1" showErrorMessage="1" sqref="K65568:K65577 JG65568:JG65577 TC65568:TC65577 ACY65568:ACY65577 AMU65568:AMU65577 AWQ65568:AWQ65577 BGM65568:BGM65577 BQI65568:BQI65577 CAE65568:CAE65577 CKA65568:CKA65577 CTW65568:CTW65577 DDS65568:DDS65577 DNO65568:DNO65577 DXK65568:DXK65577 EHG65568:EHG65577 ERC65568:ERC65577 FAY65568:FAY65577 FKU65568:FKU65577 FUQ65568:FUQ65577 GEM65568:GEM65577 GOI65568:GOI65577 GYE65568:GYE65577 HIA65568:HIA65577 HRW65568:HRW65577 IBS65568:IBS65577 ILO65568:ILO65577 IVK65568:IVK65577 JFG65568:JFG65577 JPC65568:JPC65577 JYY65568:JYY65577 KIU65568:KIU65577 KSQ65568:KSQ65577 LCM65568:LCM65577 LMI65568:LMI65577 LWE65568:LWE65577 MGA65568:MGA65577 MPW65568:MPW65577 MZS65568:MZS65577 NJO65568:NJO65577 NTK65568:NTK65577 ODG65568:ODG65577 ONC65568:ONC65577 OWY65568:OWY65577 PGU65568:PGU65577 PQQ65568:PQQ65577 QAM65568:QAM65577 QKI65568:QKI65577 QUE65568:QUE65577 REA65568:REA65577 RNW65568:RNW65577 RXS65568:RXS65577 SHO65568:SHO65577 SRK65568:SRK65577 TBG65568:TBG65577 TLC65568:TLC65577 TUY65568:TUY65577 UEU65568:UEU65577 UOQ65568:UOQ65577 UYM65568:UYM65577 VII65568:VII65577 VSE65568:VSE65577 WCA65568:WCA65577 WLW65568:WLW65577 WVS65568:WVS65577 K131104:K131113 JG131104:JG131113 TC131104:TC131113 ACY131104:ACY131113 AMU131104:AMU131113 AWQ131104:AWQ131113 BGM131104:BGM131113 BQI131104:BQI131113 CAE131104:CAE131113 CKA131104:CKA131113 CTW131104:CTW131113 DDS131104:DDS131113 DNO131104:DNO131113 DXK131104:DXK131113 EHG131104:EHG131113 ERC131104:ERC131113 FAY131104:FAY131113 FKU131104:FKU131113 FUQ131104:FUQ131113 GEM131104:GEM131113 GOI131104:GOI131113 GYE131104:GYE131113 HIA131104:HIA131113 HRW131104:HRW131113 IBS131104:IBS131113 ILO131104:ILO131113 IVK131104:IVK131113 JFG131104:JFG131113 JPC131104:JPC131113 JYY131104:JYY131113 KIU131104:KIU131113 KSQ131104:KSQ131113 LCM131104:LCM131113 LMI131104:LMI131113 LWE131104:LWE131113 MGA131104:MGA131113 MPW131104:MPW131113 MZS131104:MZS131113 NJO131104:NJO131113 NTK131104:NTK131113 ODG131104:ODG131113 ONC131104:ONC131113 OWY131104:OWY131113 PGU131104:PGU131113 PQQ131104:PQQ131113 QAM131104:QAM131113 QKI131104:QKI131113 QUE131104:QUE131113 REA131104:REA131113 RNW131104:RNW131113 RXS131104:RXS131113 SHO131104:SHO131113 SRK131104:SRK131113 TBG131104:TBG131113 TLC131104:TLC131113 TUY131104:TUY131113 UEU131104:UEU131113 UOQ131104:UOQ131113 UYM131104:UYM131113 VII131104:VII131113 VSE131104:VSE131113 WCA131104:WCA131113 WLW131104:WLW131113 WVS131104:WVS131113 K196640:K196649 JG196640:JG196649 TC196640:TC196649 ACY196640:ACY196649 AMU196640:AMU196649 AWQ196640:AWQ196649 BGM196640:BGM196649 BQI196640:BQI196649 CAE196640:CAE196649 CKA196640:CKA196649 CTW196640:CTW196649 DDS196640:DDS196649 DNO196640:DNO196649 DXK196640:DXK196649 EHG196640:EHG196649 ERC196640:ERC196649 FAY196640:FAY196649 FKU196640:FKU196649 FUQ196640:FUQ196649 GEM196640:GEM196649 GOI196640:GOI196649 GYE196640:GYE196649 HIA196640:HIA196649 HRW196640:HRW196649 IBS196640:IBS196649 ILO196640:ILO196649 IVK196640:IVK196649 JFG196640:JFG196649 JPC196640:JPC196649 JYY196640:JYY196649 KIU196640:KIU196649 KSQ196640:KSQ196649 LCM196640:LCM196649 LMI196640:LMI196649 LWE196640:LWE196649 MGA196640:MGA196649 MPW196640:MPW196649 MZS196640:MZS196649 NJO196640:NJO196649 NTK196640:NTK196649 ODG196640:ODG196649 ONC196640:ONC196649 OWY196640:OWY196649 PGU196640:PGU196649 PQQ196640:PQQ196649 QAM196640:QAM196649 QKI196640:QKI196649 QUE196640:QUE196649 REA196640:REA196649 RNW196640:RNW196649 RXS196640:RXS196649 SHO196640:SHO196649 SRK196640:SRK196649 TBG196640:TBG196649 TLC196640:TLC196649 TUY196640:TUY196649 UEU196640:UEU196649 UOQ196640:UOQ196649 UYM196640:UYM196649 VII196640:VII196649 VSE196640:VSE196649 WCA196640:WCA196649 WLW196640:WLW196649 WVS196640:WVS196649 K262176:K262185 JG262176:JG262185 TC262176:TC262185 ACY262176:ACY262185 AMU262176:AMU262185 AWQ262176:AWQ262185 BGM262176:BGM262185 BQI262176:BQI262185 CAE262176:CAE262185 CKA262176:CKA262185 CTW262176:CTW262185 DDS262176:DDS262185 DNO262176:DNO262185 DXK262176:DXK262185 EHG262176:EHG262185 ERC262176:ERC262185 FAY262176:FAY262185 FKU262176:FKU262185 FUQ262176:FUQ262185 GEM262176:GEM262185 GOI262176:GOI262185 GYE262176:GYE262185 HIA262176:HIA262185 HRW262176:HRW262185 IBS262176:IBS262185 ILO262176:ILO262185 IVK262176:IVK262185 JFG262176:JFG262185 JPC262176:JPC262185 JYY262176:JYY262185 KIU262176:KIU262185 KSQ262176:KSQ262185 LCM262176:LCM262185 LMI262176:LMI262185 LWE262176:LWE262185 MGA262176:MGA262185 MPW262176:MPW262185 MZS262176:MZS262185 NJO262176:NJO262185 NTK262176:NTK262185 ODG262176:ODG262185 ONC262176:ONC262185 OWY262176:OWY262185 PGU262176:PGU262185 PQQ262176:PQQ262185 QAM262176:QAM262185 QKI262176:QKI262185 QUE262176:QUE262185 REA262176:REA262185 RNW262176:RNW262185 RXS262176:RXS262185 SHO262176:SHO262185 SRK262176:SRK262185 TBG262176:TBG262185 TLC262176:TLC262185 TUY262176:TUY262185 UEU262176:UEU262185 UOQ262176:UOQ262185 UYM262176:UYM262185 VII262176:VII262185 VSE262176:VSE262185 WCA262176:WCA262185 WLW262176:WLW262185 WVS262176:WVS262185 K327712:K327721 JG327712:JG327721 TC327712:TC327721 ACY327712:ACY327721 AMU327712:AMU327721 AWQ327712:AWQ327721 BGM327712:BGM327721 BQI327712:BQI327721 CAE327712:CAE327721 CKA327712:CKA327721 CTW327712:CTW327721 DDS327712:DDS327721 DNO327712:DNO327721 DXK327712:DXK327721 EHG327712:EHG327721 ERC327712:ERC327721 FAY327712:FAY327721 FKU327712:FKU327721 FUQ327712:FUQ327721 GEM327712:GEM327721 GOI327712:GOI327721 GYE327712:GYE327721 HIA327712:HIA327721 HRW327712:HRW327721 IBS327712:IBS327721 ILO327712:ILO327721 IVK327712:IVK327721 JFG327712:JFG327721 JPC327712:JPC327721 JYY327712:JYY327721 KIU327712:KIU327721 KSQ327712:KSQ327721 LCM327712:LCM327721 LMI327712:LMI327721 LWE327712:LWE327721 MGA327712:MGA327721 MPW327712:MPW327721 MZS327712:MZS327721 NJO327712:NJO327721 NTK327712:NTK327721 ODG327712:ODG327721 ONC327712:ONC327721 OWY327712:OWY327721 PGU327712:PGU327721 PQQ327712:PQQ327721 QAM327712:QAM327721 QKI327712:QKI327721 QUE327712:QUE327721 REA327712:REA327721 RNW327712:RNW327721 RXS327712:RXS327721 SHO327712:SHO327721 SRK327712:SRK327721 TBG327712:TBG327721 TLC327712:TLC327721 TUY327712:TUY327721 UEU327712:UEU327721 UOQ327712:UOQ327721 UYM327712:UYM327721 VII327712:VII327721 VSE327712:VSE327721 WCA327712:WCA327721 WLW327712:WLW327721 WVS327712:WVS327721 K393248:K393257 JG393248:JG393257 TC393248:TC393257 ACY393248:ACY393257 AMU393248:AMU393257 AWQ393248:AWQ393257 BGM393248:BGM393257 BQI393248:BQI393257 CAE393248:CAE393257 CKA393248:CKA393257 CTW393248:CTW393257 DDS393248:DDS393257 DNO393248:DNO393257 DXK393248:DXK393257 EHG393248:EHG393257 ERC393248:ERC393257 FAY393248:FAY393257 FKU393248:FKU393257 FUQ393248:FUQ393257 GEM393248:GEM393257 GOI393248:GOI393257 GYE393248:GYE393257 HIA393248:HIA393257 HRW393248:HRW393257 IBS393248:IBS393257 ILO393248:ILO393257 IVK393248:IVK393257 JFG393248:JFG393257 JPC393248:JPC393257 JYY393248:JYY393257 KIU393248:KIU393257 KSQ393248:KSQ393257 LCM393248:LCM393257 LMI393248:LMI393257 LWE393248:LWE393257 MGA393248:MGA393257 MPW393248:MPW393257 MZS393248:MZS393257 NJO393248:NJO393257 NTK393248:NTK393257 ODG393248:ODG393257 ONC393248:ONC393257 OWY393248:OWY393257 PGU393248:PGU393257 PQQ393248:PQQ393257 QAM393248:QAM393257 QKI393248:QKI393257 QUE393248:QUE393257 REA393248:REA393257 RNW393248:RNW393257 RXS393248:RXS393257 SHO393248:SHO393257 SRK393248:SRK393257 TBG393248:TBG393257 TLC393248:TLC393257 TUY393248:TUY393257 UEU393248:UEU393257 UOQ393248:UOQ393257 UYM393248:UYM393257 VII393248:VII393257 VSE393248:VSE393257 WCA393248:WCA393257 WLW393248:WLW393257 WVS393248:WVS393257 K458784:K458793 JG458784:JG458793 TC458784:TC458793 ACY458784:ACY458793 AMU458784:AMU458793 AWQ458784:AWQ458793 BGM458784:BGM458793 BQI458784:BQI458793 CAE458784:CAE458793 CKA458784:CKA458793 CTW458784:CTW458793 DDS458784:DDS458793 DNO458784:DNO458793 DXK458784:DXK458793 EHG458784:EHG458793 ERC458784:ERC458793 FAY458784:FAY458793 FKU458784:FKU458793 FUQ458784:FUQ458793 GEM458784:GEM458793 GOI458784:GOI458793 GYE458784:GYE458793 HIA458784:HIA458793 HRW458784:HRW458793 IBS458784:IBS458793 ILO458784:ILO458793 IVK458784:IVK458793 JFG458784:JFG458793 JPC458784:JPC458793 JYY458784:JYY458793 KIU458784:KIU458793 KSQ458784:KSQ458793 LCM458784:LCM458793 LMI458784:LMI458793 LWE458784:LWE458793 MGA458784:MGA458793 MPW458784:MPW458793 MZS458784:MZS458793 NJO458784:NJO458793 NTK458784:NTK458793 ODG458784:ODG458793 ONC458784:ONC458793 OWY458784:OWY458793 PGU458784:PGU458793 PQQ458784:PQQ458793 QAM458784:QAM458793 QKI458784:QKI458793 QUE458784:QUE458793 REA458784:REA458793 RNW458784:RNW458793 RXS458784:RXS458793 SHO458784:SHO458793 SRK458784:SRK458793 TBG458784:TBG458793 TLC458784:TLC458793 TUY458784:TUY458793 UEU458784:UEU458793 UOQ458784:UOQ458793 UYM458784:UYM458793 VII458784:VII458793 VSE458784:VSE458793 WCA458784:WCA458793 WLW458784:WLW458793 WVS458784:WVS458793 K524320:K524329 JG524320:JG524329 TC524320:TC524329 ACY524320:ACY524329 AMU524320:AMU524329 AWQ524320:AWQ524329 BGM524320:BGM524329 BQI524320:BQI524329 CAE524320:CAE524329 CKA524320:CKA524329 CTW524320:CTW524329 DDS524320:DDS524329 DNO524320:DNO524329 DXK524320:DXK524329 EHG524320:EHG524329 ERC524320:ERC524329 FAY524320:FAY524329 FKU524320:FKU524329 FUQ524320:FUQ524329 GEM524320:GEM524329 GOI524320:GOI524329 GYE524320:GYE524329 HIA524320:HIA524329 HRW524320:HRW524329 IBS524320:IBS524329 ILO524320:ILO524329 IVK524320:IVK524329 JFG524320:JFG524329 JPC524320:JPC524329 JYY524320:JYY524329 KIU524320:KIU524329 KSQ524320:KSQ524329 LCM524320:LCM524329 LMI524320:LMI524329 LWE524320:LWE524329 MGA524320:MGA524329 MPW524320:MPW524329 MZS524320:MZS524329 NJO524320:NJO524329 NTK524320:NTK524329 ODG524320:ODG524329 ONC524320:ONC524329 OWY524320:OWY524329 PGU524320:PGU524329 PQQ524320:PQQ524329 QAM524320:QAM524329 QKI524320:QKI524329 QUE524320:QUE524329 REA524320:REA524329 RNW524320:RNW524329 RXS524320:RXS524329 SHO524320:SHO524329 SRK524320:SRK524329 TBG524320:TBG524329 TLC524320:TLC524329 TUY524320:TUY524329 UEU524320:UEU524329 UOQ524320:UOQ524329 UYM524320:UYM524329 VII524320:VII524329 VSE524320:VSE524329 WCA524320:WCA524329 WLW524320:WLW524329 WVS524320:WVS524329 K589856:K589865 JG589856:JG589865 TC589856:TC589865 ACY589856:ACY589865 AMU589856:AMU589865 AWQ589856:AWQ589865 BGM589856:BGM589865 BQI589856:BQI589865 CAE589856:CAE589865 CKA589856:CKA589865 CTW589856:CTW589865 DDS589856:DDS589865 DNO589856:DNO589865 DXK589856:DXK589865 EHG589856:EHG589865 ERC589856:ERC589865 FAY589856:FAY589865 FKU589856:FKU589865 FUQ589856:FUQ589865 GEM589856:GEM589865 GOI589856:GOI589865 GYE589856:GYE589865 HIA589856:HIA589865 HRW589856:HRW589865 IBS589856:IBS589865 ILO589856:ILO589865 IVK589856:IVK589865 JFG589856:JFG589865 JPC589856:JPC589865 JYY589856:JYY589865 KIU589856:KIU589865 KSQ589856:KSQ589865 LCM589856:LCM589865 LMI589856:LMI589865 LWE589856:LWE589865 MGA589856:MGA589865 MPW589856:MPW589865 MZS589856:MZS589865 NJO589856:NJO589865 NTK589856:NTK589865 ODG589856:ODG589865 ONC589856:ONC589865 OWY589856:OWY589865 PGU589856:PGU589865 PQQ589856:PQQ589865 QAM589856:QAM589865 QKI589856:QKI589865 QUE589856:QUE589865 REA589856:REA589865 RNW589856:RNW589865 RXS589856:RXS589865 SHO589856:SHO589865 SRK589856:SRK589865 TBG589856:TBG589865 TLC589856:TLC589865 TUY589856:TUY589865 UEU589856:UEU589865 UOQ589856:UOQ589865 UYM589856:UYM589865 VII589856:VII589865 VSE589856:VSE589865 WCA589856:WCA589865 WLW589856:WLW589865 WVS589856:WVS589865 K655392:K655401 JG655392:JG655401 TC655392:TC655401 ACY655392:ACY655401 AMU655392:AMU655401 AWQ655392:AWQ655401 BGM655392:BGM655401 BQI655392:BQI655401 CAE655392:CAE655401 CKA655392:CKA655401 CTW655392:CTW655401 DDS655392:DDS655401 DNO655392:DNO655401 DXK655392:DXK655401 EHG655392:EHG655401 ERC655392:ERC655401 FAY655392:FAY655401 FKU655392:FKU655401 FUQ655392:FUQ655401 GEM655392:GEM655401 GOI655392:GOI655401 GYE655392:GYE655401 HIA655392:HIA655401 HRW655392:HRW655401 IBS655392:IBS655401 ILO655392:ILO655401 IVK655392:IVK655401 JFG655392:JFG655401 JPC655392:JPC655401 JYY655392:JYY655401 KIU655392:KIU655401 KSQ655392:KSQ655401 LCM655392:LCM655401 LMI655392:LMI655401 LWE655392:LWE655401 MGA655392:MGA655401 MPW655392:MPW655401 MZS655392:MZS655401 NJO655392:NJO655401 NTK655392:NTK655401 ODG655392:ODG655401 ONC655392:ONC655401 OWY655392:OWY655401 PGU655392:PGU655401 PQQ655392:PQQ655401 QAM655392:QAM655401 QKI655392:QKI655401 QUE655392:QUE655401 REA655392:REA655401 RNW655392:RNW655401 RXS655392:RXS655401 SHO655392:SHO655401 SRK655392:SRK655401 TBG655392:TBG655401 TLC655392:TLC655401 TUY655392:TUY655401 UEU655392:UEU655401 UOQ655392:UOQ655401 UYM655392:UYM655401 VII655392:VII655401 VSE655392:VSE655401 WCA655392:WCA655401 WLW655392:WLW655401 WVS655392:WVS655401 K720928:K720937 JG720928:JG720937 TC720928:TC720937 ACY720928:ACY720937 AMU720928:AMU720937 AWQ720928:AWQ720937 BGM720928:BGM720937 BQI720928:BQI720937 CAE720928:CAE720937 CKA720928:CKA720937 CTW720928:CTW720937 DDS720928:DDS720937 DNO720928:DNO720937 DXK720928:DXK720937 EHG720928:EHG720937 ERC720928:ERC720937 FAY720928:FAY720937 FKU720928:FKU720937 FUQ720928:FUQ720937 GEM720928:GEM720937 GOI720928:GOI720937 GYE720928:GYE720937 HIA720928:HIA720937 HRW720928:HRW720937 IBS720928:IBS720937 ILO720928:ILO720937 IVK720928:IVK720937 JFG720928:JFG720937 JPC720928:JPC720937 JYY720928:JYY720937 KIU720928:KIU720937 KSQ720928:KSQ720937 LCM720928:LCM720937 LMI720928:LMI720937 LWE720928:LWE720937 MGA720928:MGA720937 MPW720928:MPW720937 MZS720928:MZS720937 NJO720928:NJO720937 NTK720928:NTK720937 ODG720928:ODG720937 ONC720928:ONC720937 OWY720928:OWY720937 PGU720928:PGU720937 PQQ720928:PQQ720937 QAM720928:QAM720937 QKI720928:QKI720937 QUE720928:QUE720937 REA720928:REA720937 RNW720928:RNW720937 RXS720928:RXS720937 SHO720928:SHO720937 SRK720928:SRK720937 TBG720928:TBG720937 TLC720928:TLC720937 TUY720928:TUY720937 UEU720928:UEU720937 UOQ720928:UOQ720937 UYM720928:UYM720937 VII720928:VII720937 VSE720928:VSE720937 WCA720928:WCA720937 WLW720928:WLW720937 WVS720928:WVS720937 K786464:K786473 JG786464:JG786473 TC786464:TC786473 ACY786464:ACY786473 AMU786464:AMU786473 AWQ786464:AWQ786473 BGM786464:BGM786473 BQI786464:BQI786473 CAE786464:CAE786473 CKA786464:CKA786473 CTW786464:CTW786473 DDS786464:DDS786473 DNO786464:DNO786473 DXK786464:DXK786473 EHG786464:EHG786473 ERC786464:ERC786473 FAY786464:FAY786473 FKU786464:FKU786473 FUQ786464:FUQ786473 GEM786464:GEM786473 GOI786464:GOI786473 GYE786464:GYE786473 HIA786464:HIA786473 HRW786464:HRW786473 IBS786464:IBS786473 ILO786464:ILO786473 IVK786464:IVK786473 JFG786464:JFG786473 JPC786464:JPC786473 JYY786464:JYY786473 KIU786464:KIU786473 KSQ786464:KSQ786473 LCM786464:LCM786473 LMI786464:LMI786473 LWE786464:LWE786473 MGA786464:MGA786473 MPW786464:MPW786473 MZS786464:MZS786473 NJO786464:NJO786473 NTK786464:NTK786473 ODG786464:ODG786473 ONC786464:ONC786473 OWY786464:OWY786473 PGU786464:PGU786473 PQQ786464:PQQ786473 QAM786464:QAM786473 QKI786464:QKI786473 QUE786464:QUE786473 REA786464:REA786473 RNW786464:RNW786473 RXS786464:RXS786473 SHO786464:SHO786473 SRK786464:SRK786473 TBG786464:TBG786473 TLC786464:TLC786473 TUY786464:TUY786473 UEU786464:UEU786473 UOQ786464:UOQ786473 UYM786464:UYM786473 VII786464:VII786473 VSE786464:VSE786473 WCA786464:WCA786473 WLW786464:WLW786473 WVS786464:WVS786473 K852000:K852009 JG852000:JG852009 TC852000:TC852009 ACY852000:ACY852009 AMU852000:AMU852009 AWQ852000:AWQ852009 BGM852000:BGM852009 BQI852000:BQI852009 CAE852000:CAE852009 CKA852000:CKA852009 CTW852000:CTW852009 DDS852000:DDS852009 DNO852000:DNO852009 DXK852000:DXK852009 EHG852000:EHG852009 ERC852000:ERC852009 FAY852000:FAY852009 FKU852000:FKU852009 FUQ852000:FUQ852009 GEM852000:GEM852009 GOI852000:GOI852009 GYE852000:GYE852009 HIA852000:HIA852009 HRW852000:HRW852009 IBS852000:IBS852009 ILO852000:ILO852009 IVK852000:IVK852009 JFG852000:JFG852009 JPC852000:JPC852009 JYY852000:JYY852009 KIU852000:KIU852009 KSQ852000:KSQ852009 LCM852000:LCM852009 LMI852000:LMI852009 LWE852000:LWE852009 MGA852000:MGA852009 MPW852000:MPW852009 MZS852000:MZS852009 NJO852000:NJO852009 NTK852000:NTK852009 ODG852000:ODG852009 ONC852000:ONC852009 OWY852000:OWY852009 PGU852000:PGU852009 PQQ852000:PQQ852009 QAM852000:QAM852009 QKI852000:QKI852009 QUE852000:QUE852009 REA852000:REA852009 RNW852000:RNW852009 RXS852000:RXS852009 SHO852000:SHO852009 SRK852000:SRK852009 TBG852000:TBG852009 TLC852000:TLC852009 TUY852000:TUY852009 UEU852000:UEU852009 UOQ852000:UOQ852009 UYM852000:UYM852009 VII852000:VII852009 VSE852000:VSE852009 WCA852000:WCA852009 WLW852000:WLW852009 WVS852000:WVS852009 K917536:K917545 JG917536:JG917545 TC917536:TC917545 ACY917536:ACY917545 AMU917536:AMU917545 AWQ917536:AWQ917545 BGM917536:BGM917545 BQI917536:BQI917545 CAE917536:CAE917545 CKA917536:CKA917545 CTW917536:CTW917545 DDS917536:DDS917545 DNO917536:DNO917545 DXK917536:DXK917545 EHG917536:EHG917545 ERC917536:ERC917545 FAY917536:FAY917545 FKU917536:FKU917545 FUQ917536:FUQ917545 GEM917536:GEM917545 GOI917536:GOI917545 GYE917536:GYE917545 HIA917536:HIA917545 HRW917536:HRW917545 IBS917536:IBS917545 ILO917536:ILO917545 IVK917536:IVK917545 JFG917536:JFG917545 JPC917536:JPC917545 JYY917536:JYY917545 KIU917536:KIU917545 KSQ917536:KSQ917545 LCM917536:LCM917545 LMI917536:LMI917545 LWE917536:LWE917545 MGA917536:MGA917545 MPW917536:MPW917545 MZS917536:MZS917545 NJO917536:NJO917545 NTK917536:NTK917545 ODG917536:ODG917545 ONC917536:ONC917545 OWY917536:OWY917545 PGU917536:PGU917545 PQQ917536:PQQ917545 QAM917536:QAM917545 QKI917536:QKI917545 QUE917536:QUE917545 REA917536:REA917545 RNW917536:RNW917545 RXS917536:RXS917545 SHO917536:SHO917545 SRK917536:SRK917545 TBG917536:TBG917545 TLC917536:TLC917545 TUY917536:TUY917545 UEU917536:UEU917545 UOQ917536:UOQ917545 UYM917536:UYM917545 VII917536:VII917545 VSE917536:VSE917545 WCA917536:WCA917545 WLW917536:WLW917545 WVS917536:WVS917545 K983072:K983081 JG983072:JG983081 TC983072:TC983081 ACY983072:ACY983081 AMU983072:AMU983081 AWQ983072:AWQ983081 BGM983072:BGM983081 BQI983072:BQI983081 CAE983072:CAE983081 CKA983072:CKA983081 CTW983072:CTW983081 DDS983072:DDS983081 DNO983072:DNO983081 DXK983072:DXK983081 EHG983072:EHG983081 ERC983072:ERC983081 FAY983072:FAY983081 FKU983072:FKU983081 FUQ983072:FUQ983081 GEM983072:GEM983081 GOI983072:GOI983081 GYE983072:GYE983081 HIA983072:HIA983081 HRW983072:HRW983081 IBS983072:IBS983081 ILO983072:ILO983081 IVK983072:IVK983081 JFG983072:JFG983081 JPC983072:JPC983081 JYY983072:JYY983081 KIU983072:KIU983081 KSQ983072:KSQ983081 LCM983072:LCM983081 LMI983072:LMI983081 LWE983072:LWE983081 MGA983072:MGA983081 MPW983072:MPW983081 MZS983072:MZS983081 NJO983072:NJO983081 NTK983072:NTK983081 ODG983072:ODG983081 ONC983072:ONC983081 OWY983072:OWY983081 PGU983072:PGU983081 PQQ983072:PQQ983081 QAM983072:QAM983081 QKI983072:QKI983081 QUE983072:QUE983081 REA983072:REA983081 RNW983072:RNW983081 RXS983072:RXS983081 SHO983072:SHO983081 SRK983072:SRK983081 TBG983072:TBG983081 TLC983072:TLC983081 TUY983072:TUY983081 UEU983072:UEU983081 UOQ983072:UOQ983081 UYM983072:UYM983081 VII983072:VII983081 VSE983072:VSE983081 WCA983072:WCA983081 WLW983072:WLW983081 WVS983072:WVS983081 G65568:G65577 JC65568:JC65577 SY65568:SY65577 ACU65568:ACU65577 AMQ65568:AMQ65577 AWM65568:AWM65577 BGI65568:BGI65577 BQE65568:BQE65577 CAA65568:CAA65577 CJW65568:CJW65577 CTS65568:CTS65577 DDO65568:DDO65577 DNK65568:DNK65577 DXG65568:DXG65577 EHC65568:EHC65577 EQY65568:EQY65577 FAU65568:FAU65577 FKQ65568:FKQ65577 FUM65568:FUM65577 GEI65568:GEI65577 GOE65568:GOE65577 GYA65568:GYA65577 HHW65568:HHW65577 HRS65568:HRS65577 IBO65568:IBO65577 ILK65568:ILK65577 IVG65568:IVG65577 JFC65568:JFC65577 JOY65568:JOY65577 JYU65568:JYU65577 KIQ65568:KIQ65577 KSM65568:KSM65577 LCI65568:LCI65577 LME65568:LME65577 LWA65568:LWA65577 MFW65568:MFW65577 MPS65568:MPS65577 MZO65568:MZO65577 NJK65568:NJK65577 NTG65568:NTG65577 ODC65568:ODC65577 OMY65568:OMY65577 OWU65568:OWU65577 PGQ65568:PGQ65577 PQM65568:PQM65577 QAI65568:QAI65577 QKE65568:QKE65577 QUA65568:QUA65577 RDW65568:RDW65577 RNS65568:RNS65577 RXO65568:RXO65577 SHK65568:SHK65577 SRG65568:SRG65577 TBC65568:TBC65577 TKY65568:TKY65577 TUU65568:TUU65577 UEQ65568:UEQ65577 UOM65568:UOM65577 UYI65568:UYI65577 VIE65568:VIE65577 VSA65568:VSA65577 WBW65568:WBW65577 WLS65568:WLS65577 WVO65568:WVO65577 G131104:G131113 JC131104:JC131113 SY131104:SY131113 ACU131104:ACU131113 AMQ131104:AMQ131113 AWM131104:AWM131113 BGI131104:BGI131113 BQE131104:BQE131113 CAA131104:CAA131113 CJW131104:CJW131113 CTS131104:CTS131113 DDO131104:DDO131113 DNK131104:DNK131113 DXG131104:DXG131113 EHC131104:EHC131113 EQY131104:EQY131113 FAU131104:FAU131113 FKQ131104:FKQ131113 FUM131104:FUM131113 GEI131104:GEI131113 GOE131104:GOE131113 GYA131104:GYA131113 HHW131104:HHW131113 HRS131104:HRS131113 IBO131104:IBO131113 ILK131104:ILK131113 IVG131104:IVG131113 JFC131104:JFC131113 JOY131104:JOY131113 JYU131104:JYU131113 KIQ131104:KIQ131113 KSM131104:KSM131113 LCI131104:LCI131113 LME131104:LME131113 LWA131104:LWA131113 MFW131104:MFW131113 MPS131104:MPS131113 MZO131104:MZO131113 NJK131104:NJK131113 NTG131104:NTG131113 ODC131104:ODC131113 OMY131104:OMY131113 OWU131104:OWU131113 PGQ131104:PGQ131113 PQM131104:PQM131113 QAI131104:QAI131113 QKE131104:QKE131113 QUA131104:QUA131113 RDW131104:RDW131113 RNS131104:RNS131113 RXO131104:RXO131113 SHK131104:SHK131113 SRG131104:SRG131113 TBC131104:TBC131113 TKY131104:TKY131113 TUU131104:TUU131113 UEQ131104:UEQ131113 UOM131104:UOM131113 UYI131104:UYI131113 VIE131104:VIE131113 VSA131104:VSA131113 WBW131104:WBW131113 WLS131104:WLS131113 WVO131104:WVO131113 G196640:G196649 JC196640:JC196649 SY196640:SY196649 ACU196640:ACU196649 AMQ196640:AMQ196649 AWM196640:AWM196649 BGI196640:BGI196649 BQE196640:BQE196649 CAA196640:CAA196649 CJW196640:CJW196649 CTS196640:CTS196649 DDO196640:DDO196649 DNK196640:DNK196649 DXG196640:DXG196649 EHC196640:EHC196649 EQY196640:EQY196649 FAU196640:FAU196649 FKQ196640:FKQ196649 FUM196640:FUM196649 GEI196640:GEI196649 GOE196640:GOE196649 GYA196640:GYA196649 HHW196640:HHW196649 HRS196640:HRS196649 IBO196640:IBO196649 ILK196640:ILK196649 IVG196640:IVG196649 JFC196640:JFC196649 JOY196640:JOY196649 JYU196640:JYU196649 KIQ196640:KIQ196649 KSM196640:KSM196649 LCI196640:LCI196649 LME196640:LME196649 LWA196640:LWA196649 MFW196640:MFW196649 MPS196640:MPS196649 MZO196640:MZO196649 NJK196640:NJK196649 NTG196640:NTG196649 ODC196640:ODC196649 OMY196640:OMY196649 OWU196640:OWU196649 PGQ196640:PGQ196649 PQM196640:PQM196649 QAI196640:QAI196649 QKE196640:QKE196649 QUA196640:QUA196649 RDW196640:RDW196649 RNS196640:RNS196649 RXO196640:RXO196649 SHK196640:SHK196649 SRG196640:SRG196649 TBC196640:TBC196649 TKY196640:TKY196649 TUU196640:TUU196649 UEQ196640:UEQ196649 UOM196640:UOM196649 UYI196640:UYI196649 VIE196640:VIE196649 VSA196640:VSA196649 WBW196640:WBW196649 WLS196640:WLS196649 WVO196640:WVO196649 G262176:G262185 JC262176:JC262185 SY262176:SY262185 ACU262176:ACU262185 AMQ262176:AMQ262185 AWM262176:AWM262185 BGI262176:BGI262185 BQE262176:BQE262185 CAA262176:CAA262185 CJW262176:CJW262185 CTS262176:CTS262185 DDO262176:DDO262185 DNK262176:DNK262185 DXG262176:DXG262185 EHC262176:EHC262185 EQY262176:EQY262185 FAU262176:FAU262185 FKQ262176:FKQ262185 FUM262176:FUM262185 GEI262176:GEI262185 GOE262176:GOE262185 GYA262176:GYA262185 HHW262176:HHW262185 HRS262176:HRS262185 IBO262176:IBO262185 ILK262176:ILK262185 IVG262176:IVG262185 JFC262176:JFC262185 JOY262176:JOY262185 JYU262176:JYU262185 KIQ262176:KIQ262185 KSM262176:KSM262185 LCI262176:LCI262185 LME262176:LME262185 LWA262176:LWA262185 MFW262176:MFW262185 MPS262176:MPS262185 MZO262176:MZO262185 NJK262176:NJK262185 NTG262176:NTG262185 ODC262176:ODC262185 OMY262176:OMY262185 OWU262176:OWU262185 PGQ262176:PGQ262185 PQM262176:PQM262185 QAI262176:QAI262185 QKE262176:QKE262185 QUA262176:QUA262185 RDW262176:RDW262185 RNS262176:RNS262185 RXO262176:RXO262185 SHK262176:SHK262185 SRG262176:SRG262185 TBC262176:TBC262185 TKY262176:TKY262185 TUU262176:TUU262185 UEQ262176:UEQ262185 UOM262176:UOM262185 UYI262176:UYI262185 VIE262176:VIE262185 VSA262176:VSA262185 WBW262176:WBW262185 WLS262176:WLS262185 WVO262176:WVO262185 G327712:G327721 JC327712:JC327721 SY327712:SY327721 ACU327712:ACU327721 AMQ327712:AMQ327721 AWM327712:AWM327721 BGI327712:BGI327721 BQE327712:BQE327721 CAA327712:CAA327721 CJW327712:CJW327721 CTS327712:CTS327721 DDO327712:DDO327721 DNK327712:DNK327721 DXG327712:DXG327721 EHC327712:EHC327721 EQY327712:EQY327721 FAU327712:FAU327721 FKQ327712:FKQ327721 FUM327712:FUM327721 GEI327712:GEI327721 GOE327712:GOE327721 GYA327712:GYA327721 HHW327712:HHW327721 HRS327712:HRS327721 IBO327712:IBO327721 ILK327712:ILK327721 IVG327712:IVG327721 JFC327712:JFC327721 JOY327712:JOY327721 JYU327712:JYU327721 KIQ327712:KIQ327721 KSM327712:KSM327721 LCI327712:LCI327721 LME327712:LME327721 LWA327712:LWA327721 MFW327712:MFW327721 MPS327712:MPS327721 MZO327712:MZO327721 NJK327712:NJK327721 NTG327712:NTG327721 ODC327712:ODC327721 OMY327712:OMY327721 OWU327712:OWU327721 PGQ327712:PGQ327721 PQM327712:PQM327721 QAI327712:QAI327721 QKE327712:QKE327721 QUA327712:QUA327721 RDW327712:RDW327721 RNS327712:RNS327721 RXO327712:RXO327721 SHK327712:SHK327721 SRG327712:SRG327721 TBC327712:TBC327721 TKY327712:TKY327721 TUU327712:TUU327721 UEQ327712:UEQ327721 UOM327712:UOM327721 UYI327712:UYI327721 VIE327712:VIE327721 VSA327712:VSA327721 WBW327712:WBW327721 WLS327712:WLS327721 WVO327712:WVO327721 G393248:G393257 JC393248:JC393257 SY393248:SY393257 ACU393248:ACU393257 AMQ393248:AMQ393257 AWM393248:AWM393257 BGI393248:BGI393257 BQE393248:BQE393257 CAA393248:CAA393257 CJW393248:CJW393257 CTS393248:CTS393257 DDO393248:DDO393257 DNK393248:DNK393257 DXG393248:DXG393257 EHC393248:EHC393257 EQY393248:EQY393257 FAU393248:FAU393257 FKQ393248:FKQ393257 FUM393248:FUM393257 GEI393248:GEI393257 GOE393248:GOE393257 GYA393248:GYA393257 HHW393248:HHW393257 HRS393248:HRS393257 IBO393248:IBO393257 ILK393248:ILK393257 IVG393248:IVG393257 JFC393248:JFC393257 JOY393248:JOY393257 JYU393248:JYU393257 KIQ393248:KIQ393257 KSM393248:KSM393257 LCI393248:LCI393257 LME393248:LME393257 LWA393248:LWA393257 MFW393248:MFW393257 MPS393248:MPS393257 MZO393248:MZO393257 NJK393248:NJK393257 NTG393248:NTG393257 ODC393248:ODC393257 OMY393248:OMY393257 OWU393248:OWU393257 PGQ393248:PGQ393257 PQM393248:PQM393257 QAI393248:QAI393257 QKE393248:QKE393257 QUA393248:QUA393257 RDW393248:RDW393257 RNS393248:RNS393257 RXO393248:RXO393257 SHK393248:SHK393257 SRG393248:SRG393257 TBC393248:TBC393257 TKY393248:TKY393257 TUU393248:TUU393257 UEQ393248:UEQ393257 UOM393248:UOM393257 UYI393248:UYI393257 VIE393248:VIE393257 VSA393248:VSA393257 WBW393248:WBW393257 WLS393248:WLS393257 WVO393248:WVO393257 G458784:G458793 JC458784:JC458793 SY458784:SY458793 ACU458784:ACU458793 AMQ458784:AMQ458793 AWM458784:AWM458793 BGI458784:BGI458793 BQE458784:BQE458793 CAA458784:CAA458793 CJW458784:CJW458793 CTS458784:CTS458793 DDO458784:DDO458793 DNK458784:DNK458793 DXG458784:DXG458793 EHC458784:EHC458793 EQY458784:EQY458793 FAU458784:FAU458793 FKQ458784:FKQ458793 FUM458784:FUM458793 GEI458784:GEI458793 GOE458784:GOE458793 GYA458784:GYA458793 HHW458784:HHW458793 HRS458784:HRS458793 IBO458784:IBO458793 ILK458784:ILK458793 IVG458784:IVG458793 JFC458784:JFC458793 JOY458784:JOY458793 JYU458784:JYU458793 KIQ458784:KIQ458793 KSM458784:KSM458793 LCI458784:LCI458793 LME458784:LME458793 LWA458784:LWA458793 MFW458784:MFW458793 MPS458784:MPS458793 MZO458784:MZO458793 NJK458784:NJK458793 NTG458784:NTG458793 ODC458784:ODC458793 OMY458784:OMY458793 OWU458784:OWU458793 PGQ458784:PGQ458793 PQM458784:PQM458793 QAI458784:QAI458793 QKE458784:QKE458793 QUA458784:QUA458793 RDW458784:RDW458793 RNS458784:RNS458793 RXO458784:RXO458793 SHK458784:SHK458793 SRG458784:SRG458793 TBC458784:TBC458793 TKY458784:TKY458793 TUU458784:TUU458793 UEQ458784:UEQ458793 UOM458784:UOM458793 UYI458784:UYI458793 VIE458784:VIE458793 VSA458784:VSA458793 WBW458784:WBW458793 WLS458784:WLS458793 WVO458784:WVO458793 G524320:G524329 JC524320:JC524329 SY524320:SY524329 ACU524320:ACU524329 AMQ524320:AMQ524329 AWM524320:AWM524329 BGI524320:BGI524329 BQE524320:BQE524329 CAA524320:CAA524329 CJW524320:CJW524329 CTS524320:CTS524329 DDO524320:DDO524329 DNK524320:DNK524329 DXG524320:DXG524329 EHC524320:EHC524329 EQY524320:EQY524329 FAU524320:FAU524329 FKQ524320:FKQ524329 FUM524320:FUM524329 GEI524320:GEI524329 GOE524320:GOE524329 GYA524320:GYA524329 HHW524320:HHW524329 HRS524320:HRS524329 IBO524320:IBO524329 ILK524320:ILK524329 IVG524320:IVG524329 JFC524320:JFC524329 JOY524320:JOY524329 JYU524320:JYU524329 KIQ524320:KIQ524329 KSM524320:KSM524329 LCI524320:LCI524329 LME524320:LME524329 LWA524320:LWA524329 MFW524320:MFW524329 MPS524320:MPS524329 MZO524320:MZO524329 NJK524320:NJK524329 NTG524320:NTG524329 ODC524320:ODC524329 OMY524320:OMY524329 OWU524320:OWU524329 PGQ524320:PGQ524329 PQM524320:PQM524329 QAI524320:QAI524329 QKE524320:QKE524329 QUA524320:QUA524329 RDW524320:RDW524329 RNS524320:RNS524329 RXO524320:RXO524329 SHK524320:SHK524329 SRG524320:SRG524329 TBC524320:TBC524329 TKY524320:TKY524329 TUU524320:TUU524329 UEQ524320:UEQ524329 UOM524320:UOM524329 UYI524320:UYI524329 VIE524320:VIE524329 VSA524320:VSA524329 WBW524320:WBW524329 WLS524320:WLS524329 WVO524320:WVO524329 G589856:G589865 JC589856:JC589865 SY589856:SY589865 ACU589856:ACU589865 AMQ589856:AMQ589865 AWM589856:AWM589865 BGI589856:BGI589865 BQE589856:BQE589865 CAA589856:CAA589865 CJW589856:CJW589865 CTS589856:CTS589865 DDO589856:DDO589865 DNK589856:DNK589865 DXG589856:DXG589865 EHC589856:EHC589865 EQY589856:EQY589865 FAU589856:FAU589865 FKQ589856:FKQ589865 FUM589856:FUM589865 GEI589856:GEI589865 GOE589856:GOE589865 GYA589856:GYA589865 HHW589856:HHW589865 HRS589856:HRS589865 IBO589856:IBO589865 ILK589856:ILK589865 IVG589856:IVG589865 JFC589856:JFC589865 JOY589856:JOY589865 JYU589856:JYU589865 KIQ589856:KIQ589865 KSM589856:KSM589865 LCI589856:LCI589865 LME589856:LME589865 LWA589856:LWA589865 MFW589856:MFW589865 MPS589856:MPS589865 MZO589856:MZO589865 NJK589856:NJK589865 NTG589856:NTG589865 ODC589856:ODC589865 OMY589856:OMY589865 OWU589856:OWU589865 PGQ589856:PGQ589865 PQM589856:PQM589865 QAI589856:QAI589865 QKE589856:QKE589865 QUA589856:QUA589865 RDW589856:RDW589865 RNS589856:RNS589865 RXO589856:RXO589865 SHK589856:SHK589865 SRG589856:SRG589865 TBC589856:TBC589865 TKY589856:TKY589865 TUU589856:TUU589865 UEQ589856:UEQ589865 UOM589856:UOM589865 UYI589856:UYI589865 VIE589856:VIE589865 VSA589856:VSA589865 WBW589856:WBW589865 WLS589856:WLS589865 WVO589856:WVO589865 G655392:G655401 JC655392:JC655401 SY655392:SY655401 ACU655392:ACU655401 AMQ655392:AMQ655401 AWM655392:AWM655401 BGI655392:BGI655401 BQE655392:BQE655401 CAA655392:CAA655401 CJW655392:CJW655401 CTS655392:CTS655401 DDO655392:DDO655401 DNK655392:DNK655401 DXG655392:DXG655401 EHC655392:EHC655401 EQY655392:EQY655401 FAU655392:FAU655401 FKQ655392:FKQ655401 FUM655392:FUM655401 GEI655392:GEI655401 GOE655392:GOE655401 GYA655392:GYA655401 HHW655392:HHW655401 HRS655392:HRS655401 IBO655392:IBO655401 ILK655392:ILK655401 IVG655392:IVG655401 JFC655392:JFC655401 JOY655392:JOY655401 JYU655392:JYU655401 KIQ655392:KIQ655401 KSM655392:KSM655401 LCI655392:LCI655401 LME655392:LME655401 LWA655392:LWA655401 MFW655392:MFW655401 MPS655392:MPS655401 MZO655392:MZO655401 NJK655392:NJK655401 NTG655392:NTG655401 ODC655392:ODC655401 OMY655392:OMY655401 OWU655392:OWU655401 PGQ655392:PGQ655401 PQM655392:PQM655401 QAI655392:QAI655401 QKE655392:QKE655401 QUA655392:QUA655401 RDW655392:RDW655401 RNS655392:RNS655401 RXO655392:RXO655401 SHK655392:SHK655401 SRG655392:SRG655401 TBC655392:TBC655401 TKY655392:TKY655401 TUU655392:TUU655401 UEQ655392:UEQ655401 UOM655392:UOM655401 UYI655392:UYI655401 VIE655392:VIE655401 VSA655392:VSA655401 WBW655392:WBW655401 WLS655392:WLS655401 WVO655392:WVO655401 G720928:G720937 JC720928:JC720937 SY720928:SY720937 ACU720928:ACU720937 AMQ720928:AMQ720937 AWM720928:AWM720937 BGI720928:BGI720937 BQE720928:BQE720937 CAA720928:CAA720937 CJW720928:CJW720937 CTS720928:CTS720937 DDO720928:DDO720937 DNK720928:DNK720937 DXG720928:DXG720937 EHC720928:EHC720937 EQY720928:EQY720937 FAU720928:FAU720937 FKQ720928:FKQ720937 FUM720928:FUM720937 GEI720928:GEI720937 GOE720928:GOE720937 GYA720928:GYA720937 HHW720928:HHW720937 HRS720928:HRS720937 IBO720928:IBO720937 ILK720928:ILK720937 IVG720928:IVG720937 JFC720928:JFC720937 JOY720928:JOY720937 JYU720928:JYU720937 KIQ720928:KIQ720937 KSM720928:KSM720937 LCI720928:LCI720937 LME720928:LME720937 LWA720928:LWA720937 MFW720928:MFW720937 MPS720928:MPS720937 MZO720928:MZO720937 NJK720928:NJK720937 NTG720928:NTG720937 ODC720928:ODC720937 OMY720928:OMY720937 OWU720928:OWU720937 PGQ720928:PGQ720937 PQM720928:PQM720937 QAI720928:QAI720937 QKE720928:QKE720937 QUA720928:QUA720937 RDW720928:RDW720937 RNS720928:RNS720937 RXO720928:RXO720937 SHK720928:SHK720937 SRG720928:SRG720937 TBC720928:TBC720937 TKY720928:TKY720937 TUU720928:TUU720937 UEQ720928:UEQ720937 UOM720928:UOM720937 UYI720928:UYI720937 VIE720928:VIE720937 VSA720928:VSA720937 WBW720928:WBW720937 WLS720928:WLS720937 WVO720928:WVO720937 G786464:G786473 JC786464:JC786473 SY786464:SY786473 ACU786464:ACU786473 AMQ786464:AMQ786473 AWM786464:AWM786473 BGI786464:BGI786473 BQE786464:BQE786473 CAA786464:CAA786473 CJW786464:CJW786473 CTS786464:CTS786473 DDO786464:DDO786473 DNK786464:DNK786473 DXG786464:DXG786473 EHC786464:EHC786473 EQY786464:EQY786473 FAU786464:FAU786473 FKQ786464:FKQ786473 FUM786464:FUM786473 GEI786464:GEI786473 GOE786464:GOE786473 GYA786464:GYA786473 HHW786464:HHW786473 HRS786464:HRS786473 IBO786464:IBO786473 ILK786464:ILK786473 IVG786464:IVG786473 JFC786464:JFC786473 JOY786464:JOY786473 JYU786464:JYU786473 KIQ786464:KIQ786473 KSM786464:KSM786473 LCI786464:LCI786473 LME786464:LME786473 LWA786464:LWA786473 MFW786464:MFW786473 MPS786464:MPS786473 MZO786464:MZO786473 NJK786464:NJK786473 NTG786464:NTG786473 ODC786464:ODC786473 OMY786464:OMY786473 OWU786464:OWU786473 PGQ786464:PGQ786473 PQM786464:PQM786473 QAI786464:QAI786473 QKE786464:QKE786473 QUA786464:QUA786473 RDW786464:RDW786473 RNS786464:RNS786473 RXO786464:RXO786473 SHK786464:SHK786473 SRG786464:SRG786473 TBC786464:TBC786473 TKY786464:TKY786473 TUU786464:TUU786473 UEQ786464:UEQ786473 UOM786464:UOM786473 UYI786464:UYI786473 VIE786464:VIE786473 VSA786464:VSA786473 WBW786464:WBW786473 WLS786464:WLS786473 WVO786464:WVO786473 G852000:G852009 JC852000:JC852009 SY852000:SY852009 ACU852000:ACU852009 AMQ852000:AMQ852009 AWM852000:AWM852009 BGI852000:BGI852009 BQE852000:BQE852009 CAA852000:CAA852009 CJW852000:CJW852009 CTS852000:CTS852009 DDO852000:DDO852009 DNK852000:DNK852009 DXG852000:DXG852009 EHC852000:EHC852009 EQY852000:EQY852009 FAU852000:FAU852009 FKQ852000:FKQ852009 FUM852000:FUM852009 GEI852000:GEI852009 GOE852000:GOE852009 GYA852000:GYA852009 HHW852000:HHW852009 HRS852000:HRS852009 IBO852000:IBO852009 ILK852000:ILK852009 IVG852000:IVG852009 JFC852000:JFC852009 JOY852000:JOY852009 JYU852000:JYU852009 KIQ852000:KIQ852009 KSM852000:KSM852009 LCI852000:LCI852009 LME852000:LME852009 LWA852000:LWA852009 MFW852000:MFW852009 MPS852000:MPS852009 MZO852000:MZO852009 NJK852000:NJK852009 NTG852000:NTG852009 ODC852000:ODC852009 OMY852000:OMY852009 OWU852000:OWU852009 PGQ852000:PGQ852009 PQM852000:PQM852009 QAI852000:QAI852009 QKE852000:QKE852009 QUA852000:QUA852009 RDW852000:RDW852009 RNS852000:RNS852009 RXO852000:RXO852009 SHK852000:SHK852009 SRG852000:SRG852009 TBC852000:TBC852009 TKY852000:TKY852009 TUU852000:TUU852009 UEQ852000:UEQ852009 UOM852000:UOM852009 UYI852000:UYI852009 VIE852000:VIE852009 VSA852000:VSA852009 WBW852000:WBW852009 WLS852000:WLS852009 WVO852000:WVO852009 G917536:G917545 JC917536:JC917545 SY917536:SY917545 ACU917536:ACU917545 AMQ917536:AMQ917545 AWM917536:AWM917545 BGI917536:BGI917545 BQE917536:BQE917545 CAA917536:CAA917545 CJW917536:CJW917545 CTS917536:CTS917545 DDO917536:DDO917545 DNK917536:DNK917545 DXG917536:DXG917545 EHC917536:EHC917545 EQY917536:EQY917545 FAU917536:FAU917545 FKQ917536:FKQ917545 FUM917536:FUM917545 GEI917536:GEI917545 GOE917536:GOE917545 GYA917536:GYA917545 HHW917536:HHW917545 HRS917536:HRS917545 IBO917536:IBO917545 ILK917536:ILK917545 IVG917536:IVG917545 JFC917536:JFC917545 JOY917536:JOY917545 JYU917536:JYU917545 KIQ917536:KIQ917545 KSM917536:KSM917545 LCI917536:LCI917545 LME917536:LME917545 LWA917536:LWA917545 MFW917536:MFW917545 MPS917536:MPS917545 MZO917536:MZO917545 NJK917536:NJK917545 NTG917536:NTG917545 ODC917536:ODC917545 OMY917536:OMY917545 OWU917536:OWU917545 PGQ917536:PGQ917545 PQM917536:PQM917545 QAI917536:QAI917545 QKE917536:QKE917545 QUA917536:QUA917545 RDW917536:RDW917545 RNS917536:RNS917545 RXO917536:RXO917545 SHK917536:SHK917545 SRG917536:SRG917545 TBC917536:TBC917545 TKY917536:TKY917545 TUU917536:TUU917545 UEQ917536:UEQ917545 UOM917536:UOM917545 UYI917536:UYI917545 VIE917536:VIE917545 VSA917536:VSA917545 WBW917536:WBW917545 WLS917536:WLS917545 WVO917536:WVO917545 G983072:G983081 JC983072:JC983081 SY983072:SY983081 ACU983072:ACU983081 AMQ983072:AMQ983081 AWM983072:AWM983081 BGI983072:BGI983081 BQE983072:BQE983081 CAA983072:CAA983081 CJW983072:CJW983081 CTS983072:CTS983081 DDO983072:DDO983081 DNK983072:DNK983081 DXG983072:DXG983081 EHC983072:EHC983081 EQY983072:EQY983081 FAU983072:FAU983081 FKQ983072:FKQ983081 FUM983072:FUM983081 GEI983072:GEI983081 GOE983072:GOE983081 GYA983072:GYA983081 HHW983072:HHW983081 HRS983072:HRS983081 IBO983072:IBO983081 ILK983072:ILK983081 IVG983072:IVG983081 JFC983072:JFC983081 JOY983072:JOY983081 JYU983072:JYU983081 KIQ983072:KIQ983081 KSM983072:KSM983081 LCI983072:LCI983081 LME983072:LME983081 LWA983072:LWA983081 MFW983072:MFW983081 MPS983072:MPS983081 MZO983072:MZO983081 NJK983072:NJK983081 NTG983072:NTG983081 ODC983072:ODC983081 OMY983072:OMY983081 OWU983072:OWU983081 PGQ983072:PGQ983081 PQM983072:PQM983081 QAI983072:QAI983081 QKE983072:QKE983081 QUA983072:QUA983081 RDW983072:RDW983081 RNS983072:RNS983081 RXO983072:RXO983081 SHK983072:SHK983081 SRG983072:SRG983081 TBC983072:TBC983081 TKY983072:TKY983081 TUU983072:TUU983081 UEQ983072:UEQ983081 UOM983072:UOM983081 UYI983072:UYI983081 VIE983072:VIE983081 VSA983072:VSA983081 WBW983072:WBW983081 WLS983072:WLS983081 WVO983072:WVO983081 WVO11:WVO41 WLS11:WLS41 WBW11:WBW41 VSA11:VSA41 VIE11:VIE41 UYI11:UYI41 UOM11:UOM41 UEQ11:UEQ41 TUU11:TUU41 TKY11:TKY41 TBC11:TBC41 SRG11:SRG41 SHK11:SHK41 RXO11:RXO41 RNS11:RNS41 RDW11:RDW41 QUA11:QUA41 QKE11:QKE41 QAI11:QAI41 PQM11:PQM41 PGQ11:PGQ41 OWU11:OWU41 OMY11:OMY41 ODC11:ODC41 NTG11:NTG41 NJK11:NJK41 MZO11:MZO41 MPS11:MPS41 MFW11:MFW41 LWA11:LWA41 LME11:LME41 LCI11:LCI41 KSM11:KSM41 KIQ11:KIQ41 JYU11:JYU41 JOY11:JOY41 JFC11:JFC41 IVG11:IVG41 ILK11:ILK41 IBO11:IBO41 HRS11:HRS41 HHW11:HHW41 GYA11:GYA41 GOE11:GOE41 GEI11:GEI41 FUM11:FUM41 FKQ11:FKQ41 FAU11:FAU41 EQY11:EQY41 EHC11:EHC41 DXG11:DXG41 DNK11:DNK41 DDO11:DDO41 CTS11:CTS41 CJW11:CJW41 CAA11:CAA41 BQE11:BQE41 BGI11:BGI41 AWM11:AWM41 AMQ11:AMQ41 ACU11:ACU41 SY11:SY41 JC11:JC41 G11:G41 WVS11:WVS41 WLW11:WLW41 WCA11:WCA41 VSE11:VSE41 VII11:VII41 UYM11:UYM41 UOQ11:UOQ41 UEU11:UEU41 TUY11:TUY41 TLC11:TLC41 TBG11:TBG41 SRK11:SRK41 SHO11:SHO41 RXS11:RXS41 RNW11:RNW41 REA11:REA41 QUE11:QUE41 QKI11:QKI41 QAM11:QAM41 PQQ11:PQQ41 PGU11:PGU41 OWY11:OWY41 ONC11:ONC41 ODG11:ODG41 NTK11:NTK41 NJO11:NJO41 MZS11:MZS41 MPW11:MPW41 MGA11:MGA41 LWE11:LWE41 LMI11:LMI41 LCM11:LCM41 KSQ11:KSQ41 KIU11:KIU41 JYY11:JYY41 JPC11:JPC41 JFG11:JFG41 IVK11:IVK41 ILO11:ILO41 IBS11:IBS41 HRW11:HRW41 HIA11:HIA41 GYE11:GYE41 GOI11:GOI41 GEM11:GEM41 FUQ11:FUQ41 FKU11:FKU41 FAY11:FAY41 ERC11:ERC41 EHG11:EHG41 DXK11:DXK41 DNO11:DNO41 DDS11:DDS41 CTW11:CTW41 CKA11:CKA41 CAE11:CAE41 BQI11:BQI41 BGM11:BGM41 AWQ11:AWQ41 AMU11:AMU41 ACY11:ACY41 TC11:TC41 JG11:JG41 K11:K41" xr:uid="{073F1BC8-8173-48C8-9DBF-2F5C9ED9967A}">
      <formula1>"Pass,Fail,NA"</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E1488-27AA-4A32-BE13-2A3C1ED8A97E}">
  <dimension ref="A1:P27"/>
  <sheetViews>
    <sheetView workbookViewId="0">
      <selection activeCell="C6" sqref="C6:D6"/>
    </sheetView>
  </sheetViews>
  <sheetFormatPr defaultColWidth="9.08984375" defaultRowHeight="13"/>
  <cols>
    <col min="1" max="1" width="7.6328125" style="1" bestFit="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22.5" customHeight="1">
      <c r="B1" s="58"/>
      <c r="C1" s="58"/>
      <c r="D1" s="24"/>
      <c r="E1" s="58"/>
      <c r="F1" s="58"/>
      <c r="G1" s="58"/>
      <c r="H1" s="24"/>
      <c r="I1" s="58"/>
      <c r="J1" s="58"/>
      <c r="K1" s="58"/>
      <c r="L1" s="24"/>
    </row>
    <row r="2" spans="1:16">
      <c r="G2" s="4">
        <f>COUNTBLANK(G11:G24)</f>
        <v>14</v>
      </c>
      <c r="H2" s="3"/>
      <c r="K2" s="4">
        <f>COUNTBLANK(K11:K24)</f>
        <v>14</v>
      </c>
      <c r="L2" s="3"/>
    </row>
    <row r="3" spans="1:16" ht="16.5">
      <c r="A3" s="142" t="s">
        <v>29</v>
      </c>
      <c r="B3" s="142"/>
      <c r="C3" s="142"/>
      <c r="D3" s="142"/>
      <c r="F3" s="143" t="s">
        <v>30</v>
      </c>
      <c r="G3" s="143"/>
      <c r="H3" s="143"/>
      <c r="J3" s="143" t="s">
        <v>31</v>
      </c>
      <c r="K3" s="143"/>
      <c r="L3" s="143"/>
    </row>
    <row r="4" spans="1:16" ht="16.5">
      <c r="A4" s="59" t="s">
        <v>32</v>
      </c>
      <c r="B4" s="59"/>
      <c r="C4" s="60" t="s">
        <v>124</v>
      </c>
      <c r="D4" s="60"/>
      <c r="E4" s="61"/>
      <c r="F4" s="139" t="str">
        <f>"TRẠNG THÁI:" &amp; CHAR(10) &amp; " " &amp; IF(G6=G8,"KHÔNG ÁP DỤNG",IF(G5&gt;0,"FAIL",IF(G4+G6=G8,"PASS","CHƯA HOÀN THÀNH -" &amp; CHAR(10) &amp; "XEM LẠI TRẠNG THÁI TỪNG CASE!")))</f>
        <v>TRẠNG THÁI:
 CHƯA HOÀN THÀNH -
XEM LẠI TRẠNG THÁI TỪNG CASE!</v>
      </c>
      <c r="G4" s="62">
        <f>COUNTIF(G10:G25,"Pass")</f>
        <v>0</v>
      </c>
      <c r="H4" s="63" t="s">
        <v>12</v>
      </c>
      <c r="I4" s="61"/>
      <c r="J4" s="139" t="str">
        <f>"TRẠNG THÁI:" &amp; CHAR(10) &amp; " " &amp; IF(K6=K8,"KHÔNG ÁP DỤNG",IF(K5&gt;0,"FAIL",IF(K4+K6=K8,"PASS","CHƯA HOÀN THÀNH -" &amp; CHAR(10) &amp; "XEM LẠI TRẠNG THÁI TỪNG CASE!")))</f>
        <v>TRẠNG THÁI:
 CHƯA HOÀN THÀNH -
XEM LẠI TRẠNG THÁI TỪNG CASE!</v>
      </c>
      <c r="K4" s="62">
        <f>COUNTIF(K10:K25,"Pass")</f>
        <v>0</v>
      </c>
      <c r="L4" s="63" t="s">
        <v>12</v>
      </c>
      <c r="M4" s="61"/>
      <c r="N4" s="61"/>
      <c r="O4" s="58"/>
      <c r="P4" s="58"/>
    </row>
    <row r="5" spans="1:16" ht="16.5">
      <c r="A5" s="59" t="s">
        <v>33</v>
      </c>
      <c r="B5" s="59"/>
      <c r="C5" s="141" t="s">
        <v>125</v>
      </c>
      <c r="D5" s="141"/>
      <c r="E5" s="65"/>
      <c r="F5" s="140"/>
      <c r="G5" s="66">
        <f>COUNTIF(G10:G25,"Fail")</f>
        <v>0</v>
      </c>
      <c r="H5" s="63" t="s">
        <v>13</v>
      </c>
      <c r="I5" s="65"/>
      <c r="J5" s="140"/>
      <c r="K5" s="66">
        <f>COUNTIF(K10:K25,"Fail")</f>
        <v>0</v>
      </c>
      <c r="L5" s="63" t="s">
        <v>13</v>
      </c>
      <c r="M5" s="67"/>
      <c r="N5" s="61"/>
      <c r="O5" s="58"/>
      <c r="P5" s="58"/>
    </row>
    <row r="6" spans="1:16" ht="16.5">
      <c r="A6" s="68" t="s">
        <v>34</v>
      </c>
      <c r="B6" s="68"/>
      <c r="C6" s="141" t="s">
        <v>126</v>
      </c>
      <c r="D6" s="141"/>
      <c r="E6" s="65"/>
      <c r="F6" s="140"/>
      <c r="G6" s="66">
        <f>COUNTIF(G10:G25,"NA")</f>
        <v>0</v>
      </c>
      <c r="H6" s="63" t="s">
        <v>14</v>
      </c>
      <c r="I6" s="65"/>
      <c r="J6" s="140"/>
      <c r="K6" s="66">
        <f>COUNTIF(K10:K25,"NA")</f>
        <v>0</v>
      </c>
      <c r="L6" s="63" t="s">
        <v>14</v>
      </c>
      <c r="M6" s="67"/>
      <c r="N6" s="61"/>
      <c r="O6" s="58"/>
      <c r="P6" s="58"/>
    </row>
    <row r="7" spans="1:16" ht="16.5">
      <c r="A7" s="68" t="s">
        <v>46</v>
      </c>
      <c r="B7" s="68"/>
      <c r="C7" s="141"/>
      <c r="D7" s="141"/>
      <c r="E7" s="65"/>
      <c r="F7" s="140"/>
      <c r="G7" s="66">
        <f>COUNTA(G10:G25)</f>
        <v>0</v>
      </c>
      <c r="H7" s="63" t="s">
        <v>35</v>
      </c>
      <c r="I7" s="65"/>
      <c r="J7" s="140"/>
      <c r="K7" s="66">
        <f>COUNTA(K10:K25)</f>
        <v>0</v>
      </c>
      <c r="L7" s="63" t="s">
        <v>36</v>
      </c>
      <c r="M7" s="67"/>
      <c r="N7" s="61"/>
      <c r="O7" s="58"/>
      <c r="P7" s="58"/>
    </row>
    <row r="8" spans="1:16" ht="16.5">
      <c r="A8" s="68" t="s">
        <v>45</v>
      </c>
      <c r="B8" s="109">
        <v>45782</v>
      </c>
      <c r="C8" s="69"/>
      <c r="D8" s="69"/>
      <c r="E8" s="70"/>
      <c r="F8" s="69"/>
      <c r="G8" s="66">
        <f>COUNTA($A11:$A25)</f>
        <v>14</v>
      </c>
      <c r="H8" s="63" t="s">
        <v>37</v>
      </c>
      <c r="I8" s="70"/>
      <c r="J8" s="69"/>
      <c r="K8" s="66">
        <f>COUNTA($A11:$A25)</f>
        <v>14</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1" t="s">
        <v>127</v>
      </c>
      <c r="C10" s="131"/>
      <c r="D10" s="132"/>
      <c r="E10" s="75"/>
      <c r="F10" s="76"/>
      <c r="G10" s="77"/>
      <c r="H10" s="78"/>
      <c r="I10" s="75"/>
      <c r="J10" s="79"/>
      <c r="K10" s="79"/>
      <c r="L10" s="80"/>
      <c r="M10" s="81"/>
      <c r="N10" s="81"/>
      <c r="O10" s="74"/>
      <c r="P10" s="74"/>
    </row>
    <row r="11" spans="1:16" ht="33">
      <c r="A11" s="82" t="s">
        <v>292</v>
      </c>
      <c r="B11" s="83" t="s">
        <v>128</v>
      </c>
      <c r="C11" s="83" t="s">
        <v>129</v>
      </c>
      <c r="D11" s="83" t="s">
        <v>130</v>
      </c>
      <c r="E11" s="64"/>
      <c r="F11" s="83"/>
      <c r="G11" s="84"/>
      <c r="H11" s="83"/>
      <c r="I11" s="85"/>
      <c r="J11" s="83"/>
      <c r="K11" s="84"/>
      <c r="L11" s="83"/>
      <c r="M11" s="86"/>
      <c r="N11" s="86"/>
      <c r="O11" s="74"/>
      <c r="P11" s="74"/>
    </row>
    <row r="12" spans="1:16" ht="33">
      <c r="A12" s="82" t="s">
        <v>293</v>
      </c>
      <c r="B12" s="83" t="s">
        <v>157</v>
      </c>
      <c r="C12" s="83" t="s">
        <v>158</v>
      </c>
      <c r="D12" s="83" t="s">
        <v>159</v>
      </c>
      <c r="E12" s="64"/>
      <c r="F12" s="83"/>
      <c r="G12" s="84"/>
      <c r="H12" s="83"/>
      <c r="I12" s="85"/>
      <c r="J12" s="83"/>
      <c r="K12" s="84"/>
      <c r="L12" s="83"/>
      <c r="M12" s="86"/>
      <c r="N12" s="86"/>
      <c r="O12" s="74"/>
      <c r="P12" s="74"/>
    </row>
    <row r="13" spans="1:16" ht="66">
      <c r="A13" s="82" t="s">
        <v>294</v>
      </c>
      <c r="B13" s="83" t="s">
        <v>169</v>
      </c>
      <c r="C13" s="83" t="s">
        <v>55</v>
      </c>
      <c r="D13" s="83" t="s">
        <v>160</v>
      </c>
      <c r="E13" s="64"/>
      <c r="F13" s="83"/>
      <c r="G13" s="84"/>
      <c r="H13" s="83"/>
      <c r="I13" s="85"/>
      <c r="J13" s="83"/>
      <c r="K13" s="84"/>
      <c r="L13" s="83"/>
      <c r="M13" s="86"/>
      <c r="N13" s="86"/>
      <c r="O13" s="74"/>
      <c r="P13" s="74"/>
    </row>
    <row r="14" spans="1:16" ht="82.5">
      <c r="A14" s="82" t="s">
        <v>295</v>
      </c>
      <c r="B14" s="83" t="s">
        <v>57</v>
      </c>
      <c r="C14" s="83" t="s">
        <v>58</v>
      </c>
      <c r="D14" s="83" t="s">
        <v>59</v>
      </c>
      <c r="E14" s="64"/>
      <c r="F14" s="83"/>
      <c r="G14" s="84"/>
      <c r="H14" s="83"/>
      <c r="I14" s="85"/>
      <c r="J14" s="83"/>
      <c r="K14" s="84"/>
      <c r="L14" s="83"/>
      <c r="M14" s="86"/>
      <c r="N14" s="86"/>
      <c r="O14" s="74"/>
      <c r="P14" s="74"/>
    </row>
    <row r="15" spans="1:16" ht="66">
      <c r="A15" s="82" t="s">
        <v>296</v>
      </c>
      <c r="B15" s="83" t="s">
        <v>131</v>
      </c>
      <c r="C15" s="83" t="s">
        <v>132</v>
      </c>
      <c r="D15" s="83" t="s">
        <v>133</v>
      </c>
      <c r="E15" s="64"/>
      <c r="F15" s="83"/>
      <c r="G15" s="84"/>
      <c r="H15" s="83"/>
      <c r="I15" s="85"/>
      <c r="J15" s="83"/>
      <c r="K15" s="84"/>
      <c r="L15" s="83"/>
      <c r="M15" s="86"/>
      <c r="N15" s="86"/>
      <c r="O15" s="74"/>
      <c r="P15" s="74"/>
    </row>
    <row r="16" spans="1:16" ht="115.5">
      <c r="A16" s="82" t="s">
        <v>297</v>
      </c>
      <c r="B16" s="83" t="s">
        <v>170</v>
      </c>
      <c r="C16" s="83" t="s">
        <v>134</v>
      </c>
      <c r="D16" s="83" t="s">
        <v>135</v>
      </c>
      <c r="E16" s="64"/>
      <c r="F16" s="83"/>
      <c r="G16" s="84"/>
      <c r="H16" s="83"/>
      <c r="I16" s="85"/>
      <c r="J16" s="83"/>
      <c r="K16" s="84"/>
      <c r="L16" s="83"/>
      <c r="M16" s="86"/>
      <c r="N16" s="86"/>
      <c r="O16" s="74"/>
      <c r="P16" s="74"/>
    </row>
    <row r="17" spans="1:16" ht="99">
      <c r="A17" s="82" t="s">
        <v>298</v>
      </c>
      <c r="B17" s="83" t="s">
        <v>136</v>
      </c>
      <c r="C17" s="83" t="s">
        <v>137</v>
      </c>
      <c r="D17" s="83" t="s">
        <v>138</v>
      </c>
      <c r="E17" s="64"/>
      <c r="F17" s="83"/>
      <c r="G17" s="84"/>
      <c r="H17" s="83"/>
      <c r="I17" s="85"/>
      <c r="J17" s="83"/>
      <c r="K17" s="84"/>
      <c r="L17" s="83"/>
      <c r="M17" s="86"/>
      <c r="N17" s="86"/>
      <c r="O17" s="74"/>
      <c r="P17" s="74"/>
    </row>
    <row r="18" spans="1:16" ht="82.5">
      <c r="A18" s="82" t="s">
        <v>299</v>
      </c>
      <c r="B18" s="83" t="s">
        <v>139</v>
      </c>
      <c r="C18" s="83" t="s">
        <v>140</v>
      </c>
      <c r="D18" s="83" t="s">
        <v>141</v>
      </c>
      <c r="E18" s="64"/>
      <c r="F18" s="83"/>
      <c r="G18" s="84"/>
      <c r="H18" s="83"/>
      <c r="I18" s="85"/>
      <c r="J18" s="83"/>
      <c r="K18" s="84"/>
      <c r="L18" s="83"/>
      <c r="M18" s="86"/>
      <c r="N18" s="86"/>
      <c r="O18" s="74"/>
      <c r="P18" s="74"/>
    </row>
    <row r="19" spans="1:16" ht="82.5">
      <c r="A19" s="82" t="s">
        <v>300</v>
      </c>
      <c r="B19" s="83" t="s">
        <v>142</v>
      </c>
      <c r="C19" s="83" t="s">
        <v>143</v>
      </c>
      <c r="D19" s="83" t="s">
        <v>144</v>
      </c>
      <c r="E19" s="64"/>
      <c r="F19" s="83"/>
      <c r="G19" s="84"/>
      <c r="H19" s="83"/>
      <c r="I19" s="85"/>
      <c r="J19" s="83"/>
      <c r="K19" s="84"/>
      <c r="L19" s="83"/>
      <c r="M19" s="86"/>
      <c r="N19" s="86"/>
      <c r="O19" s="74"/>
      <c r="P19" s="74"/>
    </row>
    <row r="20" spans="1:16" ht="115.5">
      <c r="A20" s="82" t="s">
        <v>301</v>
      </c>
      <c r="B20" s="83" t="s">
        <v>145</v>
      </c>
      <c r="C20" s="83" t="s">
        <v>146</v>
      </c>
      <c r="D20" s="83" t="s">
        <v>147</v>
      </c>
      <c r="E20" s="64"/>
      <c r="F20" s="83"/>
      <c r="G20" s="84"/>
      <c r="H20" s="83"/>
      <c r="I20" s="85"/>
      <c r="J20" s="83"/>
      <c r="K20" s="84"/>
      <c r="L20" s="83"/>
      <c r="M20" s="86"/>
      <c r="N20" s="86"/>
      <c r="O20" s="74"/>
      <c r="P20" s="74"/>
    </row>
    <row r="21" spans="1:16" ht="82.5">
      <c r="A21" s="82" t="s">
        <v>302</v>
      </c>
      <c r="B21" s="83" t="s">
        <v>689</v>
      </c>
      <c r="C21" s="83" t="s">
        <v>690</v>
      </c>
      <c r="D21" s="83" t="s">
        <v>691</v>
      </c>
      <c r="E21" s="64"/>
      <c r="F21" s="83"/>
      <c r="G21" s="84"/>
      <c r="H21" s="83"/>
      <c r="I21" s="85"/>
      <c r="J21" s="83"/>
      <c r="K21" s="84"/>
      <c r="L21" s="83"/>
      <c r="M21" s="86"/>
      <c r="N21" s="86"/>
      <c r="O21" s="74"/>
      <c r="P21" s="74"/>
    </row>
    <row r="22" spans="1:16" ht="49.5">
      <c r="A22" s="82" t="s">
        <v>303</v>
      </c>
      <c r="B22" s="83" t="s">
        <v>148</v>
      </c>
      <c r="C22" s="83" t="s">
        <v>149</v>
      </c>
      <c r="D22" s="83" t="s">
        <v>150</v>
      </c>
      <c r="E22" s="64"/>
      <c r="F22" s="83"/>
      <c r="G22" s="84"/>
      <c r="H22" s="83"/>
      <c r="I22" s="85"/>
      <c r="J22" s="83"/>
      <c r="K22" s="84"/>
      <c r="L22" s="83"/>
      <c r="M22" s="86"/>
      <c r="N22" s="86"/>
      <c r="O22" s="74"/>
      <c r="P22" s="74"/>
    </row>
    <row r="23" spans="1:16" ht="66">
      <c r="A23" s="82" t="s">
        <v>304</v>
      </c>
      <c r="B23" s="83" t="s">
        <v>151</v>
      </c>
      <c r="C23" s="83" t="s">
        <v>152</v>
      </c>
      <c r="D23" s="83" t="s">
        <v>153</v>
      </c>
      <c r="E23" s="64"/>
      <c r="F23" s="83"/>
      <c r="G23" s="84"/>
      <c r="H23" s="83"/>
      <c r="I23" s="85"/>
      <c r="J23" s="83"/>
      <c r="K23" s="84"/>
      <c r="L23" s="83"/>
      <c r="M23" s="86"/>
      <c r="N23" s="86"/>
      <c r="O23" s="74"/>
      <c r="P23" s="74"/>
    </row>
    <row r="24" spans="1:16" ht="49.5">
      <c r="A24" s="82" t="s">
        <v>684</v>
      </c>
      <c r="B24" s="83" t="s">
        <v>154</v>
      </c>
      <c r="C24" s="83" t="s">
        <v>155</v>
      </c>
      <c r="D24" s="83" t="s">
        <v>156</v>
      </c>
      <c r="E24" s="64"/>
      <c r="G24" s="84"/>
      <c r="H24" s="83"/>
      <c r="I24" s="85"/>
      <c r="J24" s="83"/>
      <c r="K24" s="84"/>
      <c r="L24" s="83"/>
      <c r="M24" s="86"/>
      <c r="N24" s="86"/>
      <c r="O24" s="74"/>
      <c r="P24" s="74"/>
    </row>
    <row r="25" spans="1:16" ht="16.5">
      <c r="A25" s="83"/>
      <c r="B25" s="83"/>
      <c r="C25" s="83"/>
      <c r="D25" s="83"/>
      <c r="E25" s="87"/>
      <c r="F25" s="83"/>
      <c r="G25" s="84"/>
      <c r="H25" s="88"/>
      <c r="I25" s="89"/>
      <c r="J25" s="90"/>
      <c r="K25" s="84"/>
      <c r="L25" s="90"/>
      <c r="M25" s="91"/>
      <c r="N25" s="91"/>
      <c r="O25" s="74"/>
      <c r="P25" s="74"/>
    </row>
    <row r="26" spans="1:16" ht="16.5">
      <c r="A26" s="92"/>
      <c r="B26" s="93"/>
      <c r="C26" s="92"/>
      <c r="D26" s="92"/>
      <c r="E26" s="64"/>
      <c r="F26" s="92"/>
      <c r="G26" s="94"/>
      <c r="H26" s="95"/>
      <c r="I26" s="96"/>
      <c r="J26" s="94"/>
      <c r="K26" s="94"/>
      <c r="L26" s="95"/>
      <c r="M26" s="97"/>
      <c r="N26" s="97"/>
      <c r="O26" s="74"/>
      <c r="P26" s="74"/>
    </row>
    <row r="27" spans="1:16" ht="14">
      <c r="A27" s="98"/>
      <c r="B27" s="98"/>
      <c r="C27" s="74"/>
      <c r="D27" s="74"/>
      <c r="E27" s="74"/>
      <c r="F27" s="74"/>
      <c r="G27" s="74"/>
      <c r="H27" s="99"/>
      <c r="I27" s="74"/>
      <c r="J27" s="74"/>
      <c r="K27" s="74"/>
      <c r="L27" s="99"/>
      <c r="M27" s="74"/>
      <c r="N27" s="74"/>
      <c r="O27" s="74"/>
      <c r="P27" s="74"/>
    </row>
  </sheetData>
  <mergeCells count="9">
    <mergeCell ref="B10:D10"/>
    <mergeCell ref="A3:D3"/>
    <mergeCell ref="F3:H3"/>
    <mergeCell ref="J3:L3"/>
    <mergeCell ref="F4:F7"/>
    <mergeCell ref="J4:J7"/>
    <mergeCell ref="C5:D5"/>
    <mergeCell ref="C6:D6"/>
    <mergeCell ref="C7:D7"/>
  </mergeCells>
  <phoneticPr fontId="25" type="noConversion"/>
  <conditionalFormatting sqref="B11:C11 F11:F23 C12 F25">
    <cfRule type="expression" dxfId="566" priority="88" stopIfTrue="1">
      <formula>#REF!="NA"</formula>
    </cfRule>
  </conditionalFormatting>
  <conditionalFormatting sqref="B11:C11 F25 F11:F23 C12">
    <cfRule type="expression" dxfId="565" priority="87" stopIfTrue="1">
      <formula>#REF!="Pass"</formula>
    </cfRule>
  </conditionalFormatting>
  <conditionalFormatting sqref="B13:C13">
    <cfRule type="expression" dxfId="564" priority="22" stopIfTrue="1">
      <formula>#REF!="NA"</formula>
    </cfRule>
    <cfRule type="expression" dxfId="563" priority="21" stopIfTrue="1">
      <formula>#REF!="Pass"</formula>
    </cfRule>
  </conditionalFormatting>
  <conditionalFormatting sqref="B14:C14">
    <cfRule type="expression" dxfId="562" priority="11" stopIfTrue="1">
      <formula>#REF!="Pass"</formula>
    </cfRule>
    <cfRule type="expression" dxfId="561" priority="12" stopIfTrue="1">
      <formula>#REF!="NA"</formula>
    </cfRule>
  </conditionalFormatting>
  <conditionalFormatting sqref="B23:C24">
    <cfRule type="expression" dxfId="560" priority="57" stopIfTrue="1">
      <formula>#REF!="NA"</formula>
    </cfRule>
    <cfRule type="expression" dxfId="559" priority="56" stopIfTrue="1">
      <formula>#REF!="Pass"</formula>
    </cfRule>
  </conditionalFormatting>
  <conditionalFormatting sqref="B25:C25">
    <cfRule type="expression" dxfId="558" priority="83" stopIfTrue="1">
      <formula>#REF!="NA"</formula>
    </cfRule>
    <cfRule type="expression" dxfId="557" priority="82" stopIfTrue="1">
      <formula>#REF!="Pass"</formula>
    </cfRule>
  </conditionalFormatting>
  <conditionalFormatting sqref="B12:D12">
    <cfRule type="expression" dxfId="556" priority="26" stopIfTrue="1">
      <formula>#REF!="Pass"</formula>
    </cfRule>
    <cfRule type="expression" dxfId="555" priority="27" stopIfTrue="1">
      <formula>#REF!="NA"</formula>
    </cfRule>
  </conditionalFormatting>
  <conditionalFormatting sqref="B15:D20 H11:H24 J11:J25 L11:L24 F11:F18">
    <cfRule type="expression" dxfId="554" priority="51" stopIfTrue="1">
      <formula>#REF!="Pass"</formula>
    </cfRule>
  </conditionalFormatting>
  <conditionalFormatting sqref="B19:D20">
    <cfRule type="expression" dxfId="553" priority="55" stopIfTrue="1">
      <formula>#REF!="NA"</formula>
    </cfRule>
  </conditionalFormatting>
  <conditionalFormatting sqref="B21:D22">
    <cfRule type="expression" dxfId="552" priority="3" stopIfTrue="1">
      <formula>#REF!="Pass"</formula>
    </cfRule>
    <cfRule type="expression" dxfId="551" priority="4" stopIfTrue="1">
      <formula>#REF!="NA"</formula>
    </cfRule>
  </conditionalFormatting>
  <conditionalFormatting sqref="C13">
    <cfRule type="expression" dxfId="550" priority="20" stopIfTrue="1">
      <formula>#REF!="NA"</formula>
    </cfRule>
  </conditionalFormatting>
  <conditionalFormatting sqref="C14">
    <cfRule type="expression" dxfId="549" priority="10" stopIfTrue="1">
      <formula>#REF!="NA"</formula>
    </cfRule>
  </conditionalFormatting>
  <conditionalFormatting sqref="C11:D11">
    <cfRule type="expression" dxfId="548" priority="85" stopIfTrue="1">
      <formula>#REF!="Pass"</formula>
    </cfRule>
    <cfRule type="expression" dxfId="547" priority="86" stopIfTrue="1">
      <formula>#REF!="NA"</formula>
    </cfRule>
  </conditionalFormatting>
  <conditionalFormatting sqref="C13:D13">
    <cfRule type="expression" dxfId="546" priority="18" stopIfTrue="1">
      <formula>#REF!="Pass"</formula>
    </cfRule>
  </conditionalFormatting>
  <conditionalFormatting sqref="C14:D18">
    <cfRule type="expression" dxfId="545" priority="8" stopIfTrue="1">
      <formula>#REF!="Pass"</formula>
    </cfRule>
  </conditionalFormatting>
  <conditionalFormatting sqref="C15:D18">
    <cfRule type="expression" dxfId="544" priority="48" stopIfTrue="1">
      <formula>#REF!="NA"</formula>
    </cfRule>
  </conditionalFormatting>
  <conditionalFormatting sqref="C25:D25 F25">
    <cfRule type="expression" dxfId="543" priority="81" stopIfTrue="1">
      <formula>#REF!="NA"</formula>
    </cfRule>
    <cfRule type="expression" dxfId="542" priority="80" stopIfTrue="1">
      <formula>#REF!="Pass"</formula>
    </cfRule>
  </conditionalFormatting>
  <conditionalFormatting sqref="D11">
    <cfRule type="expression" dxfId="541" priority="84" stopIfTrue="1">
      <formula>#REF!="NA"</formula>
    </cfRule>
  </conditionalFormatting>
  <conditionalFormatting sqref="D11:D12">
    <cfRule type="expression" dxfId="540" priority="28" stopIfTrue="1">
      <formula>#REF!="Pass"</formula>
    </cfRule>
  </conditionalFormatting>
  <conditionalFormatting sqref="D12:D13">
    <cfRule type="expression" dxfId="539" priority="17" stopIfTrue="1">
      <formula>#REF!="NA"</formula>
    </cfRule>
  </conditionalFormatting>
  <conditionalFormatting sqref="D13">
    <cfRule type="expression" dxfId="538" priority="16" stopIfTrue="1">
      <formula>#REF!="Pass"</formula>
    </cfRule>
  </conditionalFormatting>
  <conditionalFormatting sqref="D13:D14">
    <cfRule type="expression" dxfId="537" priority="7" stopIfTrue="1">
      <formula>#REF!="NA"</formula>
    </cfRule>
  </conditionalFormatting>
  <conditionalFormatting sqref="D14">
    <cfRule type="expression" dxfId="536" priority="5" stopIfTrue="1">
      <formula>#REF!="NA"</formula>
    </cfRule>
    <cfRule type="expression" dxfId="535" priority="6" stopIfTrue="1">
      <formula>#REF!="Pass"</formula>
    </cfRule>
  </conditionalFormatting>
  <conditionalFormatting sqref="D21">
    <cfRule type="expression" dxfId="534" priority="2" stopIfTrue="1">
      <formula>#REF!="NA"</formula>
    </cfRule>
    <cfRule type="expression" dxfId="533" priority="1" stopIfTrue="1">
      <formula>#REF!="Pass"</formula>
    </cfRule>
  </conditionalFormatting>
  <conditionalFormatting sqref="E10:E25 I11:I24 M11:N24">
    <cfRule type="expression" dxfId="532" priority="53" stopIfTrue="1">
      <formula>#REF!="Pass"</formula>
    </cfRule>
  </conditionalFormatting>
  <conditionalFormatting sqref="F11:F18 H11:H24 L11:L24 J11:J25 B15:C18">
    <cfRule type="expression" dxfId="531" priority="52" stopIfTrue="1">
      <formula>#REF!="NA"</formula>
    </cfRule>
  </conditionalFormatting>
  <conditionalFormatting sqref="G10">
    <cfRule type="expression" dxfId="530" priority="69" stopIfTrue="1">
      <formula>#REF!="Pass"</formula>
    </cfRule>
    <cfRule type="expression" dxfId="529" priority="70" stopIfTrue="1">
      <formula>#REF!="NA"</formula>
    </cfRule>
    <cfRule type="expression" dxfId="528" priority="71" stopIfTrue="1">
      <formula>#REF!="Pass"</formula>
    </cfRule>
    <cfRule type="expression" dxfId="527" priority="72" stopIfTrue="1">
      <formula>#REF!="NA"</formula>
    </cfRule>
  </conditionalFormatting>
  <conditionalFormatting sqref="G11:G25 K11:K25">
    <cfRule type="cellIs" dxfId="526" priority="74" stopIfTrue="1" operator="equal">
      <formula>"Fail"</formula>
    </cfRule>
    <cfRule type="cellIs" dxfId="525" priority="75" stopIfTrue="1" operator="equal">
      <formula>"Pass"</formula>
    </cfRule>
  </conditionalFormatting>
  <conditionalFormatting sqref="H11:H14">
    <cfRule type="expression" dxfId="524" priority="64" stopIfTrue="1">
      <formula>#REF!="Pass"</formula>
    </cfRule>
    <cfRule type="expression" dxfId="523" priority="65" stopIfTrue="1">
      <formula>#REF!="NA"</formula>
    </cfRule>
  </conditionalFormatting>
  <conditionalFormatting sqref="H15:H18">
    <cfRule type="expression" dxfId="522" priority="41" stopIfTrue="1">
      <formula>#REF!="Pass"</formula>
    </cfRule>
    <cfRule type="expression" dxfId="521" priority="42" stopIfTrue="1">
      <formula>#REF!="NA"</formula>
    </cfRule>
  </conditionalFormatting>
  <conditionalFormatting sqref="H10:I10">
    <cfRule type="expression" dxfId="520" priority="73" stopIfTrue="1">
      <formula>#REF!="Pass"</formula>
    </cfRule>
  </conditionalFormatting>
  <conditionalFormatting sqref="H25:I25">
    <cfRule type="expression" dxfId="519" priority="79" stopIfTrue="1">
      <formula>#REF!="Pass"</formula>
    </cfRule>
  </conditionalFormatting>
  <conditionalFormatting sqref="J10">
    <cfRule type="expression" dxfId="518" priority="67" stopIfTrue="1">
      <formula>#REF!="NA"</formula>
    </cfRule>
    <cfRule type="expression" dxfId="517" priority="66" stopIfTrue="1">
      <formula>#REF!="Pass"</formula>
    </cfRule>
  </conditionalFormatting>
  <conditionalFormatting sqref="J10:J14">
    <cfRule type="expression" dxfId="516" priority="62" stopIfTrue="1">
      <formula>#REF!="Pass"</formula>
    </cfRule>
    <cfRule type="expression" dxfId="515" priority="63" stopIfTrue="1">
      <formula>#REF!="NA"</formula>
    </cfRule>
  </conditionalFormatting>
  <conditionalFormatting sqref="J15:J18">
    <cfRule type="expression" dxfId="514" priority="38" stopIfTrue="1">
      <formula>#REF!="NA"</formula>
    </cfRule>
    <cfRule type="expression" dxfId="513" priority="37" stopIfTrue="1">
      <formula>#REF!="Pass"</formula>
    </cfRule>
  </conditionalFormatting>
  <conditionalFormatting sqref="J25">
    <cfRule type="expression" dxfId="512" priority="77" stopIfTrue="1">
      <formula>#REF!="Pass"</formula>
    </cfRule>
    <cfRule type="expression" dxfId="511" priority="78" stopIfTrue="1">
      <formula>#REF!="NA"</formula>
    </cfRule>
  </conditionalFormatting>
  <conditionalFormatting sqref="L11:L14">
    <cfRule type="expression" dxfId="510" priority="60" stopIfTrue="1">
      <formula>#REF!="Pass"</formula>
    </cfRule>
    <cfRule type="expression" dxfId="509" priority="61" stopIfTrue="1">
      <formula>#REF!="NA"</formula>
    </cfRule>
  </conditionalFormatting>
  <conditionalFormatting sqref="L15:L18">
    <cfRule type="expression" dxfId="508" priority="33" stopIfTrue="1">
      <formula>#REF!="Pass"</formula>
    </cfRule>
    <cfRule type="expression" dxfId="507" priority="34" stopIfTrue="1">
      <formula>#REF!="NA"</formula>
    </cfRule>
  </conditionalFormatting>
  <conditionalFormatting sqref="L23:L24 D23:D25">
    <cfRule type="expression" dxfId="506" priority="59" stopIfTrue="1">
      <formula>#REF!="NA"</formula>
    </cfRule>
    <cfRule type="expression" dxfId="505" priority="58" stopIfTrue="1">
      <formula>#REF!="Pass"</formula>
    </cfRule>
  </conditionalFormatting>
  <conditionalFormatting sqref="L10:N10">
    <cfRule type="expression" dxfId="504" priority="68" stopIfTrue="1">
      <formula>#REF!="Pass"</formula>
    </cfRule>
  </conditionalFormatting>
  <conditionalFormatting sqref="L25:N25">
    <cfRule type="expression" dxfId="503" priority="76" stopIfTrue="1">
      <formula>#REF!="Pass"</formula>
    </cfRule>
  </conditionalFormatting>
  <dataValidations disablePrompts="1" count="1">
    <dataValidation type="list" allowBlank="1" showInputMessage="1" showErrorMessage="1" sqref="K65552:K65561 JG65552:JG65561 TC65552:TC65561 ACY65552:ACY65561 AMU65552:AMU65561 AWQ65552:AWQ65561 BGM65552:BGM65561 BQI65552:BQI65561 CAE65552:CAE65561 CKA65552:CKA65561 CTW65552:CTW65561 DDS65552:DDS65561 DNO65552:DNO65561 DXK65552:DXK65561 EHG65552:EHG65561 ERC65552:ERC65561 FAY65552:FAY65561 FKU65552:FKU65561 FUQ65552:FUQ65561 GEM65552:GEM65561 GOI65552:GOI65561 GYE65552:GYE65561 HIA65552:HIA65561 HRW65552:HRW65561 IBS65552:IBS65561 ILO65552:ILO65561 IVK65552:IVK65561 JFG65552:JFG65561 JPC65552:JPC65561 JYY65552:JYY65561 KIU65552:KIU65561 KSQ65552:KSQ65561 LCM65552:LCM65561 LMI65552:LMI65561 LWE65552:LWE65561 MGA65552:MGA65561 MPW65552:MPW65561 MZS65552:MZS65561 NJO65552:NJO65561 NTK65552:NTK65561 ODG65552:ODG65561 ONC65552:ONC65561 OWY65552:OWY65561 PGU65552:PGU65561 PQQ65552:PQQ65561 QAM65552:QAM65561 QKI65552:QKI65561 QUE65552:QUE65561 REA65552:REA65561 RNW65552:RNW65561 RXS65552:RXS65561 SHO65552:SHO65561 SRK65552:SRK65561 TBG65552:TBG65561 TLC65552:TLC65561 TUY65552:TUY65561 UEU65552:UEU65561 UOQ65552:UOQ65561 UYM65552:UYM65561 VII65552:VII65561 VSE65552:VSE65561 WCA65552:WCA65561 WLW65552:WLW65561 WVS65552:WVS65561 K131088:K131097 JG131088:JG131097 TC131088:TC131097 ACY131088:ACY131097 AMU131088:AMU131097 AWQ131088:AWQ131097 BGM131088:BGM131097 BQI131088:BQI131097 CAE131088:CAE131097 CKA131088:CKA131097 CTW131088:CTW131097 DDS131088:DDS131097 DNO131088:DNO131097 DXK131088:DXK131097 EHG131088:EHG131097 ERC131088:ERC131097 FAY131088:FAY131097 FKU131088:FKU131097 FUQ131088:FUQ131097 GEM131088:GEM131097 GOI131088:GOI131097 GYE131088:GYE131097 HIA131088:HIA131097 HRW131088:HRW131097 IBS131088:IBS131097 ILO131088:ILO131097 IVK131088:IVK131097 JFG131088:JFG131097 JPC131088:JPC131097 JYY131088:JYY131097 KIU131088:KIU131097 KSQ131088:KSQ131097 LCM131088:LCM131097 LMI131088:LMI131097 LWE131088:LWE131097 MGA131088:MGA131097 MPW131088:MPW131097 MZS131088:MZS131097 NJO131088:NJO131097 NTK131088:NTK131097 ODG131088:ODG131097 ONC131088:ONC131097 OWY131088:OWY131097 PGU131088:PGU131097 PQQ131088:PQQ131097 QAM131088:QAM131097 QKI131088:QKI131097 QUE131088:QUE131097 REA131088:REA131097 RNW131088:RNW131097 RXS131088:RXS131097 SHO131088:SHO131097 SRK131088:SRK131097 TBG131088:TBG131097 TLC131088:TLC131097 TUY131088:TUY131097 UEU131088:UEU131097 UOQ131088:UOQ131097 UYM131088:UYM131097 VII131088:VII131097 VSE131088:VSE131097 WCA131088:WCA131097 WLW131088:WLW131097 WVS131088:WVS131097 K196624:K196633 JG196624:JG196633 TC196624:TC196633 ACY196624:ACY196633 AMU196624:AMU196633 AWQ196624:AWQ196633 BGM196624:BGM196633 BQI196624:BQI196633 CAE196624:CAE196633 CKA196624:CKA196633 CTW196624:CTW196633 DDS196624:DDS196633 DNO196624:DNO196633 DXK196624:DXK196633 EHG196624:EHG196633 ERC196624:ERC196633 FAY196624:FAY196633 FKU196624:FKU196633 FUQ196624:FUQ196633 GEM196624:GEM196633 GOI196624:GOI196633 GYE196624:GYE196633 HIA196624:HIA196633 HRW196624:HRW196633 IBS196624:IBS196633 ILO196624:ILO196633 IVK196624:IVK196633 JFG196624:JFG196633 JPC196624:JPC196633 JYY196624:JYY196633 KIU196624:KIU196633 KSQ196624:KSQ196633 LCM196624:LCM196633 LMI196624:LMI196633 LWE196624:LWE196633 MGA196624:MGA196633 MPW196624:MPW196633 MZS196624:MZS196633 NJO196624:NJO196633 NTK196624:NTK196633 ODG196624:ODG196633 ONC196624:ONC196633 OWY196624:OWY196633 PGU196624:PGU196633 PQQ196624:PQQ196633 QAM196624:QAM196633 QKI196624:QKI196633 QUE196624:QUE196633 REA196624:REA196633 RNW196624:RNW196633 RXS196624:RXS196633 SHO196624:SHO196633 SRK196624:SRK196633 TBG196624:TBG196633 TLC196624:TLC196633 TUY196624:TUY196633 UEU196624:UEU196633 UOQ196624:UOQ196633 UYM196624:UYM196633 VII196624:VII196633 VSE196624:VSE196633 WCA196624:WCA196633 WLW196624:WLW196633 WVS196624:WVS196633 K262160:K262169 JG262160:JG262169 TC262160:TC262169 ACY262160:ACY262169 AMU262160:AMU262169 AWQ262160:AWQ262169 BGM262160:BGM262169 BQI262160:BQI262169 CAE262160:CAE262169 CKA262160:CKA262169 CTW262160:CTW262169 DDS262160:DDS262169 DNO262160:DNO262169 DXK262160:DXK262169 EHG262160:EHG262169 ERC262160:ERC262169 FAY262160:FAY262169 FKU262160:FKU262169 FUQ262160:FUQ262169 GEM262160:GEM262169 GOI262160:GOI262169 GYE262160:GYE262169 HIA262160:HIA262169 HRW262160:HRW262169 IBS262160:IBS262169 ILO262160:ILO262169 IVK262160:IVK262169 JFG262160:JFG262169 JPC262160:JPC262169 JYY262160:JYY262169 KIU262160:KIU262169 KSQ262160:KSQ262169 LCM262160:LCM262169 LMI262160:LMI262169 LWE262160:LWE262169 MGA262160:MGA262169 MPW262160:MPW262169 MZS262160:MZS262169 NJO262160:NJO262169 NTK262160:NTK262169 ODG262160:ODG262169 ONC262160:ONC262169 OWY262160:OWY262169 PGU262160:PGU262169 PQQ262160:PQQ262169 QAM262160:QAM262169 QKI262160:QKI262169 QUE262160:QUE262169 REA262160:REA262169 RNW262160:RNW262169 RXS262160:RXS262169 SHO262160:SHO262169 SRK262160:SRK262169 TBG262160:TBG262169 TLC262160:TLC262169 TUY262160:TUY262169 UEU262160:UEU262169 UOQ262160:UOQ262169 UYM262160:UYM262169 VII262160:VII262169 VSE262160:VSE262169 WCA262160:WCA262169 WLW262160:WLW262169 WVS262160:WVS262169 K327696:K327705 JG327696:JG327705 TC327696:TC327705 ACY327696:ACY327705 AMU327696:AMU327705 AWQ327696:AWQ327705 BGM327696:BGM327705 BQI327696:BQI327705 CAE327696:CAE327705 CKA327696:CKA327705 CTW327696:CTW327705 DDS327696:DDS327705 DNO327696:DNO327705 DXK327696:DXK327705 EHG327696:EHG327705 ERC327696:ERC327705 FAY327696:FAY327705 FKU327696:FKU327705 FUQ327696:FUQ327705 GEM327696:GEM327705 GOI327696:GOI327705 GYE327696:GYE327705 HIA327696:HIA327705 HRW327696:HRW327705 IBS327696:IBS327705 ILO327696:ILO327705 IVK327696:IVK327705 JFG327696:JFG327705 JPC327696:JPC327705 JYY327696:JYY327705 KIU327696:KIU327705 KSQ327696:KSQ327705 LCM327696:LCM327705 LMI327696:LMI327705 LWE327696:LWE327705 MGA327696:MGA327705 MPW327696:MPW327705 MZS327696:MZS327705 NJO327696:NJO327705 NTK327696:NTK327705 ODG327696:ODG327705 ONC327696:ONC327705 OWY327696:OWY327705 PGU327696:PGU327705 PQQ327696:PQQ327705 QAM327696:QAM327705 QKI327696:QKI327705 QUE327696:QUE327705 REA327696:REA327705 RNW327696:RNW327705 RXS327696:RXS327705 SHO327696:SHO327705 SRK327696:SRK327705 TBG327696:TBG327705 TLC327696:TLC327705 TUY327696:TUY327705 UEU327696:UEU327705 UOQ327696:UOQ327705 UYM327696:UYM327705 VII327696:VII327705 VSE327696:VSE327705 WCA327696:WCA327705 WLW327696:WLW327705 WVS327696:WVS327705 K393232:K393241 JG393232:JG393241 TC393232:TC393241 ACY393232:ACY393241 AMU393232:AMU393241 AWQ393232:AWQ393241 BGM393232:BGM393241 BQI393232:BQI393241 CAE393232:CAE393241 CKA393232:CKA393241 CTW393232:CTW393241 DDS393232:DDS393241 DNO393232:DNO393241 DXK393232:DXK393241 EHG393232:EHG393241 ERC393232:ERC393241 FAY393232:FAY393241 FKU393232:FKU393241 FUQ393232:FUQ393241 GEM393232:GEM393241 GOI393232:GOI393241 GYE393232:GYE393241 HIA393232:HIA393241 HRW393232:HRW393241 IBS393232:IBS393241 ILO393232:ILO393241 IVK393232:IVK393241 JFG393232:JFG393241 JPC393232:JPC393241 JYY393232:JYY393241 KIU393232:KIU393241 KSQ393232:KSQ393241 LCM393232:LCM393241 LMI393232:LMI393241 LWE393232:LWE393241 MGA393232:MGA393241 MPW393232:MPW393241 MZS393232:MZS393241 NJO393232:NJO393241 NTK393232:NTK393241 ODG393232:ODG393241 ONC393232:ONC393241 OWY393232:OWY393241 PGU393232:PGU393241 PQQ393232:PQQ393241 QAM393232:QAM393241 QKI393232:QKI393241 QUE393232:QUE393241 REA393232:REA393241 RNW393232:RNW393241 RXS393232:RXS393241 SHO393232:SHO393241 SRK393232:SRK393241 TBG393232:TBG393241 TLC393232:TLC393241 TUY393232:TUY393241 UEU393232:UEU393241 UOQ393232:UOQ393241 UYM393232:UYM393241 VII393232:VII393241 VSE393232:VSE393241 WCA393232:WCA393241 WLW393232:WLW393241 WVS393232:WVS393241 K458768:K458777 JG458768:JG458777 TC458768:TC458777 ACY458768:ACY458777 AMU458768:AMU458777 AWQ458768:AWQ458777 BGM458768:BGM458777 BQI458768:BQI458777 CAE458768:CAE458777 CKA458768:CKA458777 CTW458768:CTW458777 DDS458768:DDS458777 DNO458768:DNO458777 DXK458768:DXK458777 EHG458768:EHG458777 ERC458768:ERC458777 FAY458768:FAY458777 FKU458768:FKU458777 FUQ458768:FUQ458777 GEM458768:GEM458777 GOI458768:GOI458777 GYE458768:GYE458777 HIA458768:HIA458777 HRW458768:HRW458777 IBS458768:IBS458777 ILO458768:ILO458777 IVK458768:IVK458777 JFG458768:JFG458777 JPC458768:JPC458777 JYY458768:JYY458777 KIU458768:KIU458777 KSQ458768:KSQ458777 LCM458768:LCM458777 LMI458768:LMI458777 LWE458768:LWE458777 MGA458768:MGA458777 MPW458768:MPW458777 MZS458768:MZS458777 NJO458768:NJO458777 NTK458768:NTK458777 ODG458768:ODG458777 ONC458768:ONC458777 OWY458768:OWY458777 PGU458768:PGU458777 PQQ458768:PQQ458777 QAM458768:QAM458777 QKI458768:QKI458777 QUE458768:QUE458777 REA458768:REA458777 RNW458768:RNW458777 RXS458768:RXS458777 SHO458768:SHO458777 SRK458768:SRK458777 TBG458768:TBG458777 TLC458768:TLC458777 TUY458768:TUY458777 UEU458768:UEU458777 UOQ458768:UOQ458777 UYM458768:UYM458777 VII458768:VII458777 VSE458768:VSE458777 WCA458768:WCA458777 WLW458768:WLW458777 WVS458768:WVS458777 K524304:K524313 JG524304:JG524313 TC524304:TC524313 ACY524304:ACY524313 AMU524304:AMU524313 AWQ524304:AWQ524313 BGM524304:BGM524313 BQI524304:BQI524313 CAE524304:CAE524313 CKA524304:CKA524313 CTW524304:CTW524313 DDS524304:DDS524313 DNO524304:DNO524313 DXK524304:DXK524313 EHG524304:EHG524313 ERC524304:ERC524313 FAY524304:FAY524313 FKU524304:FKU524313 FUQ524304:FUQ524313 GEM524304:GEM524313 GOI524304:GOI524313 GYE524304:GYE524313 HIA524304:HIA524313 HRW524304:HRW524313 IBS524304:IBS524313 ILO524304:ILO524313 IVK524304:IVK524313 JFG524304:JFG524313 JPC524304:JPC524313 JYY524304:JYY524313 KIU524304:KIU524313 KSQ524304:KSQ524313 LCM524304:LCM524313 LMI524304:LMI524313 LWE524304:LWE524313 MGA524304:MGA524313 MPW524304:MPW524313 MZS524304:MZS524313 NJO524304:NJO524313 NTK524304:NTK524313 ODG524304:ODG524313 ONC524304:ONC524313 OWY524304:OWY524313 PGU524304:PGU524313 PQQ524304:PQQ524313 QAM524304:QAM524313 QKI524304:QKI524313 QUE524304:QUE524313 REA524304:REA524313 RNW524304:RNW524313 RXS524304:RXS524313 SHO524304:SHO524313 SRK524304:SRK524313 TBG524304:TBG524313 TLC524304:TLC524313 TUY524304:TUY524313 UEU524304:UEU524313 UOQ524304:UOQ524313 UYM524304:UYM524313 VII524304:VII524313 VSE524304:VSE524313 WCA524304:WCA524313 WLW524304:WLW524313 WVS524304:WVS524313 K589840:K589849 JG589840:JG589849 TC589840:TC589849 ACY589840:ACY589849 AMU589840:AMU589849 AWQ589840:AWQ589849 BGM589840:BGM589849 BQI589840:BQI589849 CAE589840:CAE589849 CKA589840:CKA589849 CTW589840:CTW589849 DDS589840:DDS589849 DNO589840:DNO589849 DXK589840:DXK589849 EHG589840:EHG589849 ERC589840:ERC589849 FAY589840:FAY589849 FKU589840:FKU589849 FUQ589840:FUQ589849 GEM589840:GEM589849 GOI589840:GOI589849 GYE589840:GYE589849 HIA589840:HIA589849 HRW589840:HRW589849 IBS589840:IBS589849 ILO589840:ILO589849 IVK589840:IVK589849 JFG589840:JFG589849 JPC589840:JPC589849 JYY589840:JYY589849 KIU589840:KIU589849 KSQ589840:KSQ589849 LCM589840:LCM589849 LMI589840:LMI589849 LWE589840:LWE589849 MGA589840:MGA589849 MPW589840:MPW589849 MZS589840:MZS589849 NJO589840:NJO589849 NTK589840:NTK589849 ODG589840:ODG589849 ONC589840:ONC589849 OWY589840:OWY589849 PGU589840:PGU589849 PQQ589840:PQQ589849 QAM589840:QAM589849 QKI589840:QKI589849 QUE589840:QUE589849 REA589840:REA589849 RNW589840:RNW589849 RXS589840:RXS589849 SHO589840:SHO589849 SRK589840:SRK589849 TBG589840:TBG589849 TLC589840:TLC589849 TUY589840:TUY589849 UEU589840:UEU589849 UOQ589840:UOQ589849 UYM589840:UYM589849 VII589840:VII589849 VSE589840:VSE589849 WCA589840:WCA589849 WLW589840:WLW589849 WVS589840:WVS589849 K655376:K655385 JG655376:JG655385 TC655376:TC655385 ACY655376:ACY655385 AMU655376:AMU655385 AWQ655376:AWQ655385 BGM655376:BGM655385 BQI655376:BQI655385 CAE655376:CAE655385 CKA655376:CKA655385 CTW655376:CTW655385 DDS655376:DDS655385 DNO655376:DNO655385 DXK655376:DXK655385 EHG655376:EHG655385 ERC655376:ERC655385 FAY655376:FAY655385 FKU655376:FKU655385 FUQ655376:FUQ655385 GEM655376:GEM655385 GOI655376:GOI655385 GYE655376:GYE655385 HIA655376:HIA655385 HRW655376:HRW655385 IBS655376:IBS655385 ILO655376:ILO655385 IVK655376:IVK655385 JFG655376:JFG655385 JPC655376:JPC655385 JYY655376:JYY655385 KIU655376:KIU655385 KSQ655376:KSQ655385 LCM655376:LCM655385 LMI655376:LMI655385 LWE655376:LWE655385 MGA655376:MGA655385 MPW655376:MPW655385 MZS655376:MZS655385 NJO655376:NJO655385 NTK655376:NTK655385 ODG655376:ODG655385 ONC655376:ONC655385 OWY655376:OWY655385 PGU655376:PGU655385 PQQ655376:PQQ655385 QAM655376:QAM655385 QKI655376:QKI655385 QUE655376:QUE655385 REA655376:REA655385 RNW655376:RNW655385 RXS655376:RXS655385 SHO655376:SHO655385 SRK655376:SRK655385 TBG655376:TBG655385 TLC655376:TLC655385 TUY655376:TUY655385 UEU655376:UEU655385 UOQ655376:UOQ655385 UYM655376:UYM655385 VII655376:VII655385 VSE655376:VSE655385 WCA655376:WCA655385 WLW655376:WLW655385 WVS655376:WVS655385 K720912:K720921 JG720912:JG720921 TC720912:TC720921 ACY720912:ACY720921 AMU720912:AMU720921 AWQ720912:AWQ720921 BGM720912:BGM720921 BQI720912:BQI720921 CAE720912:CAE720921 CKA720912:CKA720921 CTW720912:CTW720921 DDS720912:DDS720921 DNO720912:DNO720921 DXK720912:DXK720921 EHG720912:EHG720921 ERC720912:ERC720921 FAY720912:FAY720921 FKU720912:FKU720921 FUQ720912:FUQ720921 GEM720912:GEM720921 GOI720912:GOI720921 GYE720912:GYE720921 HIA720912:HIA720921 HRW720912:HRW720921 IBS720912:IBS720921 ILO720912:ILO720921 IVK720912:IVK720921 JFG720912:JFG720921 JPC720912:JPC720921 JYY720912:JYY720921 KIU720912:KIU720921 KSQ720912:KSQ720921 LCM720912:LCM720921 LMI720912:LMI720921 LWE720912:LWE720921 MGA720912:MGA720921 MPW720912:MPW720921 MZS720912:MZS720921 NJO720912:NJO720921 NTK720912:NTK720921 ODG720912:ODG720921 ONC720912:ONC720921 OWY720912:OWY720921 PGU720912:PGU720921 PQQ720912:PQQ720921 QAM720912:QAM720921 QKI720912:QKI720921 QUE720912:QUE720921 REA720912:REA720921 RNW720912:RNW720921 RXS720912:RXS720921 SHO720912:SHO720921 SRK720912:SRK720921 TBG720912:TBG720921 TLC720912:TLC720921 TUY720912:TUY720921 UEU720912:UEU720921 UOQ720912:UOQ720921 UYM720912:UYM720921 VII720912:VII720921 VSE720912:VSE720921 WCA720912:WCA720921 WLW720912:WLW720921 WVS720912:WVS720921 K786448:K786457 JG786448:JG786457 TC786448:TC786457 ACY786448:ACY786457 AMU786448:AMU786457 AWQ786448:AWQ786457 BGM786448:BGM786457 BQI786448:BQI786457 CAE786448:CAE786457 CKA786448:CKA786457 CTW786448:CTW786457 DDS786448:DDS786457 DNO786448:DNO786457 DXK786448:DXK786457 EHG786448:EHG786457 ERC786448:ERC786457 FAY786448:FAY786457 FKU786448:FKU786457 FUQ786448:FUQ786457 GEM786448:GEM786457 GOI786448:GOI786457 GYE786448:GYE786457 HIA786448:HIA786457 HRW786448:HRW786457 IBS786448:IBS786457 ILO786448:ILO786457 IVK786448:IVK786457 JFG786448:JFG786457 JPC786448:JPC786457 JYY786448:JYY786457 KIU786448:KIU786457 KSQ786448:KSQ786457 LCM786448:LCM786457 LMI786448:LMI786457 LWE786448:LWE786457 MGA786448:MGA786457 MPW786448:MPW786457 MZS786448:MZS786457 NJO786448:NJO786457 NTK786448:NTK786457 ODG786448:ODG786457 ONC786448:ONC786457 OWY786448:OWY786457 PGU786448:PGU786457 PQQ786448:PQQ786457 QAM786448:QAM786457 QKI786448:QKI786457 QUE786448:QUE786457 REA786448:REA786457 RNW786448:RNW786457 RXS786448:RXS786457 SHO786448:SHO786457 SRK786448:SRK786457 TBG786448:TBG786457 TLC786448:TLC786457 TUY786448:TUY786457 UEU786448:UEU786457 UOQ786448:UOQ786457 UYM786448:UYM786457 VII786448:VII786457 VSE786448:VSE786457 WCA786448:WCA786457 WLW786448:WLW786457 WVS786448:WVS786457 K851984:K851993 JG851984:JG851993 TC851984:TC851993 ACY851984:ACY851993 AMU851984:AMU851993 AWQ851984:AWQ851993 BGM851984:BGM851993 BQI851984:BQI851993 CAE851984:CAE851993 CKA851984:CKA851993 CTW851984:CTW851993 DDS851984:DDS851993 DNO851984:DNO851993 DXK851984:DXK851993 EHG851984:EHG851993 ERC851984:ERC851993 FAY851984:FAY851993 FKU851984:FKU851993 FUQ851984:FUQ851993 GEM851984:GEM851993 GOI851984:GOI851993 GYE851984:GYE851993 HIA851984:HIA851993 HRW851984:HRW851993 IBS851984:IBS851993 ILO851984:ILO851993 IVK851984:IVK851993 JFG851984:JFG851993 JPC851984:JPC851993 JYY851984:JYY851993 KIU851984:KIU851993 KSQ851984:KSQ851993 LCM851984:LCM851993 LMI851984:LMI851993 LWE851984:LWE851993 MGA851984:MGA851993 MPW851984:MPW851993 MZS851984:MZS851993 NJO851984:NJO851993 NTK851984:NTK851993 ODG851984:ODG851993 ONC851984:ONC851993 OWY851984:OWY851993 PGU851984:PGU851993 PQQ851984:PQQ851993 QAM851984:QAM851993 QKI851984:QKI851993 QUE851984:QUE851993 REA851984:REA851993 RNW851984:RNW851993 RXS851984:RXS851993 SHO851984:SHO851993 SRK851984:SRK851993 TBG851984:TBG851993 TLC851984:TLC851993 TUY851984:TUY851993 UEU851984:UEU851993 UOQ851984:UOQ851993 UYM851984:UYM851993 VII851984:VII851993 VSE851984:VSE851993 WCA851984:WCA851993 WLW851984:WLW851993 WVS851984:WVS851993 K917520:K917529 JG917520:JG917529 TC917520:TC917529 ACY917520:ACY917529 AMU917520:AMU917529 AWQ917520:AWQ917529 BGM917520:BGM917529 BQI917520:BQI917529 CAE917520:CAE917529 CKA917520:CKA917529 CTW917520:CTW917529 DDS917520:DDS917529 DNO917520:DNO917529 DXK917520:DXK917529 EHG917520:EHG917529 ERC917520:ERC917529 FAY917520:FAY917529 FKU917520:FKU917529 FUQ917520:FUQ917529 GEM917520:GEM917529 GOI917520:GOI917529 GYE917520:GYE917529 HIA917520:HIA917529 HRW917520:HRW917529 IBS917520:IBS917529 ILO917520:ILO917529 IVK917520:IVK917529 JFG917520:JFG917529 JPC917520:JPC917529 JYY917520:JYY917529 KIU917520:KIU917529 KSQ917520:KSQ917529 LCM917520:LCM917529 LMI917520:LMI917529 LWE917520:LWE917529 MGA917520:MGA917529 MPW917520:MPW917529 MZS917520:MZS917529 NJO917520:NJO917529 NTK917520:NTK917529 ODG917520:ODG917529 ONC917520:ONC917529 OWY917520:OWY917529 PGU917520:PGU917529 PQQ917520:PQQ917529 QAM917520:QAM917529 QKI917520:QKI917529 QUE917520:QUE917529 REA917520:REA917529 RNW917520:RNW917529 RXS917520:RXS917529 SHO917520:SHO917529 SRK917520:SRK917529 TBG917520:TBG917529 TLC917520:TLC917529 TUY917520:TUY917529 UEU917520:UEU917529 UOQ917520:UOQ917529 UYM917520:UYM917529 VII917520:VII917529 VSE917520:VSE917529 WCA917520:WCA917529 WLW917520:WLW917529 WVS917520:WVS917529 K983056:K983065 JG983056:JG983065 TC983056:TC983065 ACY983056:ACY983065 AMU983056:AMU983065 AWQ983056:AWQ983065 BGM983056:BGM983065 BQI983056:BQI983065 CAE983056:CAE983065 CKA983056:CKA983065 CTW983056:CTW983065 DDS983056:DDS983065 DNO983056:DNO983065 DXK983056:DXK983065 EHG983056:EHG983065 ERC983056:ERC983065 FAY983056:FAY983065 FKU983056:FKU983065 FUQ983056:FUQ983065 GEM983056:GEM983065 GOI983056:GOI983065 GYE983056:GYE983065 HIA983056:HIA983065 HRW983056:HRW983065 IBS983056:IBS983065 ILO983056:ILO983065 IVK983056:IVK983065 JFG983056:JFG983065 JPC983056:JPC983065 JYY983056:JYY983065 KIU983056:KIU983065 KSQ983056:KSQ983065 LCM983056:LCM983065 LMI983056:LMI983065 LWE983056:LWE983065 MGA983056:MGA983065 MPW983056:MPW983065 MZS983056:MZS983065 NJO983056:NJO983065 NTK983056:NTK983065 ODG983056:ODG983065 ONC983056:ONC983065 OWY983056:OWY983065 PGU983056:PGU983065 PQQ983056:PQQ983065 QAM983056:QAM983065 QKI983056:QKI983065 QUE983056:QUE983065 REA983056:REA983065 RNW983056:RNW983065 RXS983056:RXS983065 SHO983056:SHO983065 SRK983056:SRK983065 TBG983056:TBG983065 TLC983056:TLC983065 TUY983056:TUY983065 UEU983056:UEU983065 UOQ983056:UOQ983065 UYM983056:UYM983065 VII983056:VII983065 VSE983056:VSE983065 WCA983056:WCA983065 WLW983056:WLW983065 WVS983056:WVS983065 G65552:G65561 JC65552:JC65561 SY65552:SY65561 ACU65552:ACU65561 AMQ65552:AMQ65561 AWM65552:AWM65561 BGI65552:BGI65561 BQE65552:BQE65561 CAA65552:CAA65561 CJW65552:CJW65561 CTS65552:CTS65561 DDO65552:DDO65561 DNK65552:DNK65561 DXG65552:DXG65561 EHC65552:EHC65561 EQY65552:EQY65561 FAU65552:FAU65561 FKQ65552:FKQ65561 FUM65552:FUM65561 GEI65552:GEI65561 GOE65552:GOE65561 GYA65552:GYA65561 HHW65552:HHW65561 HRS65552:HRS65561 IBO65552:IBO65561 ILK65552:ILK65561 IVG65552:IVG65561 JFC65552:JFC65561 JOY65552:JOY65561 JYU65552:JYU65561 KIQ65552:KIQ65561 KSM65552:KSM65561 LCI65552:LCI65561 LME65552:LME65561 LWA65552:LWA65561 MFW65552:MFW65561 MPS65552:MPS65561 MZO65552:MZO65561 NJK65552:NJK65561 NTG65552:NTG65561 ODC65552:ODC65561 OMY65552:OMY65561 OWU65552:OWU65561 PGQ65552:PGQ65561 PQM65552:PQM65561 QAI65552:QAI65561 QKE65552:QKE65561 QUA65552:QUA65561 RDW65552:RDW65561 RNS65552:RNS65561 RXO65552:RXO65561 SHK65552:SHK65561 SRG65552:SRG65561 TBC65552:TBC65561 TKY65552:TKY65561 TUU65552:TUU65561 UEQ65552:UEQ65561 UOM65552:UOM65561 UYI65552:UYI65561 VIE65552:VIE65561 VSA65552:VSA65561 WBW65552:WBW65561 WLS65552:WLS65561 WVO65552:WVO65561 G131088:G131097 JC131088:JC131097 SY131088:SY131097 ACU131088:ACU131097 AMQ131088:AMQ131097 AWM131088:AWM131097 BGI131088:BGI131097 BQE131088:BQE131097 CAA131088:CAA131097 CJW131088:CJW131097 CTS131088:CTS131097 DDO131088:DDO131097 DNK131088:DNK131097 DXG131088:DXG131097 EHC131088:EHC131097 EQY131088:EQY131097 FAU131088:FAU131097 FKQ131088:FKQ131097 FUM131088:FUM131097 GEI131088:GEI131097 GOE131088:GOE131097 GYA131088:GYA131097 HHW131088:HHW131097 HRS131088:HRS131097 IBO131088:IBO131097 ILK131088:ILK131097 IVG131088:IVG131097 JFC131088:JFC131097 JOY131088:JOY131097 JYU131088:JYU131097 KIQ131088:KIQ131097 KSM131088:KSM131097 LCI131088:LCI131097 LME131088:LME131097 LWA131088:LWA131097 MFW131088:MFW131097 MPS131088:MPS131097 MZO131088:MZO131097 NJK131088:NJK131097 NTG131088:NTG131097 ODC131088:ODC131097 OMY131088:OMY131097 OWU131088:OWU131097 PGQ131088:PGQ131097 PQM131088:PQM131097 QAI131088:QAI131097 QKE131088:QKE131097 QUA131088:QUA131097 RDW131088:RDW131097 RNS131088:RNS131097 RXO131088:RXO131097 SHK131088:SHK131097 SRG131088:SRG131097 TBC131088:TBC131097 TKY131088:TKY131097 TUU131088:TUU131097 UEQ131088:UEQ131097 UOM131088:UOM131097 UYI131088:UYI131097 VIE131088:VIE131097 VSA131088:VSA131097 WBW131088:WBW131097 WLS131088:WLS131097 WVO131088:WVO131097 G196624:G196633 JC196624:JC196633 SY196624:SY196633 ACU196624:ACU196633 AMQ196624:AMQ196633 AWM196624:AWM196633 BGI196624:BGI196633 BQE196624:BQE196633 CAA196624:CAA196633 CJW196624:CJW196633 CTS196624:CTS196633 DDO196624:DDO196633 DNK196624:DNK196633 DXG196624:DXG196633 EHC196624:EHC196633 EQY196624:EQY196633 FAU196624:FAU196633 FKQ196624:FKQ196633 FUM196624:FUM196633 GEI196624:GEI196633 GOE196624:GOE196633 GYA196624:GYA196633 HHW196624:HHW196633 HRS196624:HRS196633 IBO196624:IBO196633 ILK196624:ILK196633 IVG196624:IVG196633 JFC196624:JFC196633 JOY196624:JOY196633 JYU196624:JYU196633 KIQ196624:KIQ196633 KSM196624:KSM196633 LCI196624:LCI196633 LME196624:LME196633 LWA196624:LWA196633 MFW196624:MFW196633 MPS196624:MPS196633 MZO196624:MZO196633 NJK196624:NJK196633 NTG196624:NTG196633 ODC196624:ODC196633 OMY196624:OMY196633 OWU196624:OWU196633 PGQ196624:PGQ196633 PQM196624:PQM196633 QAI196624:QAI196633 QKE196624:QKE196633 QUA196624:QUA196633 RDW196624:RDW196633 RNS196624:RNS196633 RXO196624:RXO196633 SHK196624:SHK196633 SRG196624:SRG196633 TBC196624:TBC196633 TKY196624:TKY196633 TUU196624:TUU196633 UEQ196624:UEQ196633 UOM196624:UOM196633 UYI196624:UYI196633 VIE196624:VIE196633 VSA196624:VSA196633 WBW196624:WBW196633 WLS196624:WLS196633 WVO196624:WVO196633 G262160:G262169 JC262160:JC262169 SY262160:SY262169 ACU262160:ACU262169 AMQ262160:AMQ262169 AWM262160:AWM262169 BGI262160:BGI262169 BQE262160:BQE262169 CAA262160:CAA262169 CJW262160:CJW262169 CTS262160:CTS262169 DDO262160:DDO262169 DNK262160:DNK262169 DXG262160:DXG262169 EHC262160:EHC262169 EQY262160:EQY262169 FAU262160:FAU262169 FKQ262160:FKQ262169 FUM262160:FUM262169 GEI262160:GEI262169 GOE262160:GOE262169 GYA262160:GYA262169 HHW262160:HHW262169 HRS262160:HRS262169 IBO262160:IBO262169 ILK262160:ILK262169 IVG262160:IVG262169 JFC262160:JFC262169 JOY262160:JOY262169 JYU262160:JYU262169 KIQ262160:KIQ262169 KSM262160:KSM262169 LCI262160:LCI262169 LME262160:LME262169 LWA262160:LWA262169 MFW262160:MFW262169 MPS262160:MPS262169 MZO262160:MZO262169 NJK262160:NJK262169 NTG262160:NTG262169 ODC262160:ODC262169 OMY262160:OMY262169 OWU262160:OWU262169 PGQ262160:PGQ262169 PQM262160:PQM262169 QAI262160:QAI262169 QKE262160:QKE262169 QUA262160:QUA262169 RDW262160:RDW262169 RNS262160:RNS262169 RXO262160:RXO262169 SHK262160:SHK262169 SRG262160:SRG262169 TBC262160:TBC262169 TKY262160:TKY262169 TUU262160:TUU262169 UEQ262160:UEQ262169 UOM262160:UOM262169 UYI262160:UYI262169 VIE262160:VIE262169 VSA262160:VSA262169 WBW262160:WBW262169 WLS262160:WLS262169 WVO262160:WVO262169 G327696:G327705 JC327696:JC327705 SY327696:SY327705 ACU327696:ACU327705 AMQ327696:AMQ327705 AWM327696:AWM327705 BGI327696:BGI327705 BQE327696:BQE327705 CAA327696:CAA327705 CJW327696:CJW327705 CTS327696:CTS327705 DDO327696:DDO327705 DNK327696:DNK327705 DXG327696:DXG327705 EHC327696:EHC327705 EQY327696:EQY327705 FAU327696:FAU327705 FKQ327696:FKQ327705 FUM327696:FUM327705 GEI327696:GEI327705 GOE327696:GOE327705 GYA327696:GYA327705 HHW327696:HHW327705 HRS327696:HRS327705 IBO327696:IBO327705 ILK327696:ILK327705 IVG327696:IVG327705 JFC327696:JFC327705 JOY327696:JOY327705 JYU327696:JYU327705 KIQ327696:KIQ327705 KSM327696:KSM327705 LCI327696:LCI327705 LME327696:LME327705 LWA327696:LWA327705 MFW327696:MFW327705 MPS327696:MPS327705 MZO327696:MZO327705 NJK327696:NJK327705 NTG327696:NTG327705 ODC327696:ODC327705 OMY327696:OMY327705 OWU327696:OWU327705 PGQ327696:PGQ327705 PQM327696:PQM327705 QAI327696:QAI327705 QKE327696:QKE327705 QUA327696:QUA327705 RDW327696:RDW327705 RNS327696:RNS327705 RXO327696:RXO327705 SHK327696:SHK327705 SRG327696:SRG327705 TBC327696:TBC327705 TKY327696:TKY327705 TUU327696:TUU327705 UEQ327696:UEQ327705 UOM327696:UOM327705 UYI327696:UYI327705 VIE327696:VIE327705 VSA327696:VSA327705 WBW327696:WBW327705 WLS327696:WLS327705 WVO327696:WVO327705 G393232:G393241 JC393232:JC393241 SY393232:SY393241 ACU393232:ACU393241 AMQ393232:AMQ393241 AWM393232:AWM393241 BGI393232:BGI393241 BQE393232:BQE393241 CAA393232:CAA393241 CJW393232:CJW393241 CTS393232:CTS393241 DDO393232:DDO393241 DNK393232:DNK393241 DXG393232:DXG393241 EHC393232:EHC393241 EQY393232:EQY393241 FAU393232:FAU393241 FKQ393232:FKQ393241 FUM393232:FUM393241 GEI393232:GEI393241 GOE393232:GOE393241 GYA393232:GYA393241 HHW393232:HHW393241 HRS393232:HRS393241 IBO393232:IBO393241 ILK393232:ILK393241 IVG393232:IVG393241 JFC393232:JFC393241 JOY393232:JOY393241 JYU393232:JYU393241 KIQ393232:KIQ393241 KSM393232:KSM393241 LCI393232:LCI393241 LME393232:LME393241 LWA393232:LWA393241 MFW393232:MFW393241 MPS393232:MPS393241 MZO393232:MZO393241 NJK393232:NJK393241 NTG393232:NTG393241 ODC393232:ODC393241 OMY393232:OMY393241 OWU393232:OWU393241 PGQ393232:PGQ393241 PQM393232:PQM393241 QAI393232:QAI393241 QKE393232:QKE393241 QUA393232:QUA393241 RDW393232:RDW393241 RNS393232:RNS393241 RXO393232:RXO393241 SHK393232:SHK393241 SRG393232:SRG393241 TBC393232:TBC393241 TKY393232:TKY393241 TUU393232:TUU393241 UEQ393232:UEQ393241 UOM393232:UOM393241 UYI393232:UYI393241 VIE393232:VIE393241 VSA393232:VSA393241 WBW393232:WBW393241 WLS393232:WLS393241 WVO393232:WVO393241 G458768:G458777 JC458768:JC458777 SY458768:SY458777 ACU458768:ACU458777 AMQ458768:AMQ458777 AWM458768:AWM458777 BGI458768:BGI458777 BQE458768:BQE458777 CAA458768:CAA458777 CJW458768:CJW458777 CTS458768:CTS458777 DDO458768:DDO458777 DNK458768:DNK458777 DXG458768:DXG458777 EHC458768:EHC458777 EQY458768:EQY458777 FAU458768:FAU458777 FKQ458768:FKQ458777 FUM458768:FUM458777 GEI458768:GEI458777 GOE458768:GOE458777 GYA458768:GYA458777 HHW458768:HHW458777 HRS458768:HRS458777 IBO458768:IBO458777 ILK458768:ILK458777 IVG458768:IVG458777 JFC458768:JFC458777 JOY458768:JOY458777 JYU458768:JYU458777 KIQ458768:KIQ458777 KSM458768:KSM458777 LCI458768:LCI458777 LME458768:LME458777 LWA458768:LWA458777 MFW458768:MFW458777 MPS458768:MPS458777 MZO458768:MZO458777 NJK458768:NJK458777 NTG458768:NTG458777 ODC458768:ODC458777 OMY458768:OMY458777 OWU458768:OWU458777 PGQ458768:PGQ458777 PQM458768:PQM458777 QAI458768:QAI458777 QKE458768:QKE458777 QUA458768:QUA458777 RDW458768:RDW458777 RNS458768:RNS458777 RXO458768:RXO458777 SHK458768:SHK458777 SRG458768:SRG458777 TBC458768:TBC458777 TKY458768:TKY458777 TUU458768:TUU458777 UEQ458768:UEQ458777 UOM458768:UOM458777 UYI458768:UYI458777 VIE458768:VIE458777 VSA458768:VSA458777 WBW458768:WBW458777 WLS458768:WLS458777 WVO458768:WVO458777 G524304:G524313 JC524304:JC524313 SY524304:SY524313 ACU524304:ACU524313 AMQ524304:AMQ524313 AWM524304:AWM524313 BGI524304:BGI524313 BQE524304:BQE524313 CAA524304:CAA524313 CJW524304:CJW524313 CTS524304:CTS524313 DDO524304:DDO524313 DNK524304:DNK524313 DXG524304:DXG524313 EHC524304:EHC524313 EQY524304:EQY524313 FAU524304:FAU524313 FKQ524304:FKQ524313 FUM524304:FUM524313 GEI524304:GEI524313 GOE524304:GOE524313 GYA524304:GYA524313 HHW524304:HHW524313 HRS524304:HRS524313 IBO524304:IBO524313 ILK524304:ILK524313 IVG524304:IVG524313 JFC524304:JFC524313 JOY524304:JOY524313 JYU524304:JYU524313 KIQ524304:KIQ524313 KSM524304:KSM524313 LCI524304:LCI524313 LME524304:LME524313 LWA524304:LWA524313 MFW524304:MFW524313 MPS524304:MPS524313 MZO524304:MZO524313 NJK524304:NJK524313 NTG524304:NTG524313 ODC524304:ODC524313 OMY524304:OMY524313 OWU524304:OWU524313 PGQ524304:PGQ524313 PQM524304:PQM524313 QAI524304:QAI524313 QKE524304:QKE524313 QUA524304:QUA524313 RDW524304:RDW524313 RNS524304:RNS524313 RXO524304:RXO524313 SHK524304:SHK524313 SRG524304:SRG524313 TBC524304:TBC524313 TKY524304:TKY524313 TUU524304:TUU524313 UEQ524304:UEQ524313 UOM524304:UOM524313 UYI524304:UYI524313 VIE524304:VIE524313 VSA524304:VSA524313 WBW524304:WBW524313 WLS524304:WLS524313 WVO524304:WVO524313 G589840:G589849 JC589840:JC589849 SY589840:SY589849 ACU589840:ACU589849 AMQ589840:AMQ589849 AWM589840:AWM589849 BGI589840:BGI589849 BQE589840:BQE589849 CAA589840:CAA589849 CJW589840:CJW589849 CTS589840:CTS589849 DDO589840:DDO589849 DNK589840:DNK589849 DXG589840:DXG589849 EHC589840:EHC589849 EQY589840:EQY589849 FAU589840:FAU589849 FKQ589840:FKQ589849 FUM589840:FUM589849 GEI589840:GEI589849 GOE589840:GOE589849 GYA589840:GYA589849 HHW589840:HHW589849 HRS589840:HRS589849 IBO589840:IBO589849 ILK589840:ILK589849 IVG589840:IVG589849 JFC589840:JFC589849 JOY589840:JOY589849 JYU589840:JYU589849 KIQ589840:KIQ589849 KSM589840:KSM589849 LCI589840:LCI589849 LME589840:LME589849 LWA589840:LWA589849 MFW589840:MFW589849 MPS589840:MPS589849 MZO589840:MZO589849 NJK589840:NJK589849 NTG589840:NTG589849 ODC589840:ODC589849 OMY589840:OMY589849 OWU589840:OWU589849 PGQ589840:PGQ589849 PQM589840:PQM589849 QAI589840:QAI589849 QKE589840:QKE589849 QUA589840:QUA589849 RDW589840:RDW589849 RNS589840:RNS589849 RXO589840:RXO589849 SHK589840:SHK589849 SRG589840:SRG589849 TBC589840:TBC589849 TKY589840:TKY589849 TUU589840:TUU589849 UEQ589840:UEQ589849 UOM589840:UOM589849 UYI589840:UYI589849 VIE589840:VIE589849 VSA589840:VSA589849 WBW589840:WBW589849 WLS589840:WLS589849 WVO589840:WVO589849 G655376:G655385 JC655376:JC655385 SY655376:SY655385 ACU655376:ACU655385 AMQ655376:AMQ655385 AWM655376:AWM655385 BGI655376:BGI655385 BQE655376:BQE655385 CAA655376:CAA655385 CJW655376:CJW655385 CTS655376:CTS655385 DDO655376:DDO655385 DNK655376:DNK655385 DXG655376:DXG655385 EHC655376:EHC655385 EQY655376:EQY655385 FAU655376:FAU655385 FKQ655376:FKQ655385 FUM655376:FUM655385 GEI655376:GEI655385 GOE655376:GOE655385 GYA655376:GYA655385 HHW655376:HHW655385 HRS655376:HRS655385 IBO655376:IBO655385 ILK655376:ILK655385 IVG655376:IVG655385 JFC655376:JFC655385 JOY655376:JOY655385 JYU655376:JYU655385 KIQ655376:KIQ655385 KSM655376:KSM655385 LCI655376:LCI655385 LME655376:LME655385 LWA655376:LWA655385 MFW655376:MFW655385 MPS655376:MPS655385 MZO655376:MZO655385 NJK655376:NJK655385 NTG655376:NTG655385 ODC655376:ODC655385 OMY655376:OMY655385 OWU655376:OWU655385 PGQ655376:PGQ655385 PQM655376:PQM655385 QAI655376:QAI655385 QKE655376:QKE655385 QUA655376:QUA655385 RDW655376:RDW655385 RNS655376:RNS655385 RXO655376:RXO655385 SHK655376:SHK655385 SRG655376:SRG655385 TBC655376:TBC655385 TKY655376:TKY655385 TUU655376:TUU655385 UEQ655376:UEQ655385 UOM655376:UOM655385 UYI655376:UYI655385 VIE655376:VIE655385 VSA655376:VSA655385 WBW655376:WBW655385 WLS655376:WLS655385 WVO655376:WVO655385 G720912:G720921 JC720912:JC720921 SY720912:SY720921 ACU720912:ACU720921 AMQ720912:AMQ720921 AWM720912:AWM720921 BGI720912:BGI720921 BQE720912:BQE720921 CAA720912:CAA720921 CJW720912:CJW720921 CTS720912:CTS720921 DDO720912:DDO720921 DNK720912:DNK720921 DXG720912:DXG720921 EHC720912:EHC720921 EQY720912:EQY720921 FAU720912:FAU720921 FKQ720912:FKQ720921 FUM720912:FUM720921 GEI720912:GEI720921 GOE720912:GOE720921 GYA720912:GYA720921 HHW720912:HHW720921 HRS720912:HRS720921 IBO720912:IBO720921 ILK720912:ILK720921 IVG720912:IVG720921 JFC720912:JFC720921 JOY720912:JOY720921 JYU720912:JYU720921 KIQ720912:KIQ720921 KSM720912:KSM720921 LCI720912:LCI720921 LME720912:LME720921 LWA720912:LWA720921 MFW720912:MFW720921 MPS720912:MPS720921 MZO720912:MZO720921 NJK720912:NJK720921 NTG720912:NTG720921 ODC720912:ODC720921 OMY720912:OMY720921 OWU720912:OWU720921 PGQ720912:PGQ720921 PQM720912:PQM720921 QAI720912:QAI720921 QKE720912:QKE720921 QUA720912:QUA720921 RDW720912:RDW720921 RNS720912:RNS720921 RXO720912:RXO720921 SHK720912:SHK720921 SRG720912:SRG720921 TBC720912:TBC720921 TKY720912:TKY720921 TUU720912:TUU720921 UEQ720912:UEQ720921 UOM720912:UOM720921 UYI720912:UYI720921 VIE720912:VIE720921 VSA720912:VSA720921 WBW720912:WBW720921 WLS720912:WLS720921 WVO720912:WVO720921 G786448:G786457 JC786448:JC786457 SY786448:SY786457 ACU786448:ACU786457 AMQ786448:AMQ786457 AWM786448:AWM786457 BGI786448:BGI786457 BQE786448:BQE786457 CAA786448:CAA786457 CJW786448:CJW786457 CTS786448:CTS786457 DDO786448:DDO786457 DNK786448:DNK786457 DXG786448:DXG786457 EHC786448:EHC786457 EQY786448:EQY786457 FAU786448:FAU786457 FKQ786448:FKQ786457 FUM786448:FUM786457 GEI786448:GEI786457 GOE786448:GOE786457 GYA786448:GYA786457 HHW786448:HHW786457 HRS786448:HRS786457 IBO786448:IBO786457 ILK786448:ILK786457 IVG786448:IVG786457 JFC786448:JFC786457 JOY786448:JOY786457 JYU786448:JYU786457 KIQ786448:KIQ786457 KSM786448:KSM786457 LCI786448:LCI786457 LME786448:LME786457 LWA786448:LWA786457 MFW786448:MFW786457 MPS786448:MPS786457 MZO786448:MZO786457 NJK786448:NJK786457 NTG786448:NTG786457 ODC786448:ODC786457 OMY786448:OMY786457 OWU786448:OWU786457 PGQ786448:PGQ786457 PQM786448:PQM786457 QAI786448:QAI786457 QKE786448:QKE786457 QUA786448:QUA786457 RDW786448:RDW786457 RNS786448:RNS786457 RXO786448:RXO786457 SHK786448:SHK786457 SRG786448:SRG786457 TBC786448:TBC786457 TKY786448:TKY786457 TUU786448:TUU786457 UEQ786448:UEQ786457 UOM786448:UOM786457 UYI786448:UYI786457 VIE786448:VIE786457 VSA786448:VSA786457 WBW786448:WBW786457 WLS786448:WLS786457 WVO786448:WVO786457 G851984:G851993 JC851984:JC851993 SY851984:SY851993 ACU851984:ACU851993 AMQ851984:AMQ851993 AWM851984:AWM851993 BGI851984:BGI851993 BQE851984:BQE851993 CAA851984:CAA851993 CJW851984:CJW851993 CTS851984:CTS851993 DDO851984:DDO851993 DNK851984:DNK851993 DXG851984:DXG851993 EHC851984:EHC851993 EQY851984:EQY851993 FAU851984:FAU851993 FKQ851984:FKQ851993 FUM851984:FUM851993 GEI851984:GEI851993 GOE851984:GOE851993 GYA851984:GYA851993 HHW851984:HHW851993 HRS851984:HRS851993 IBO851984:IBO851993 ILK851984:ILK851993 IVG851984:IVG851993 JFC851984:JFC851993 JOY851984:JOY851993 JYU851984:JYU851993 KIQ851984:KIQ851993 KSM851984:KSM851993 LCI851984:LCI851993 LME851984:LME851993 LWA851984:LWA851993 MFW851984:MFW851993 MPS851984:MPS851993 MZO851984:MZO851993 NJK851984:NJK851993 NTG851984:NTG851993 ODC851984:ODC851993 OMY851984:OMY851993 OWU851984:OWU851993 PGQ851984:PGQ851993 PQM851984:PQM851993 QAI851984:QAI851993 QKE851984:QKE851993 QUA851984:QUA851993 RDW851984:RDW851993 RNS851984:RNS851993 RXO851984:RXO851993 SHK851984:SHK851993 SRG851984:SRG851993 TBC851984:TBC851993 TKY851984:TKY851993 TUU851984:TUU851993 UEQ851984:UEQ851993 UOM851984:UOM851993 UYI851984:UYI851993 VIE851984:VIE851993 VSA851984:VSA851993 WBW851984:WBW851993 WLS851984:WLS851993 WVO851984:WVO851993 G917520:G917529 JC917520:JC917529 SY917520:SY917529 ACU917520:ACU917529 AMQ917520:AMQ917529 AWM917520:AWM917529 BGI917520:BGI917529 BQE917520:BQE917529 CAA917520:CAA917529 CJW917520:CJW917529 CTS917520:CTS917529 DDO917520:DDO917529 DNK917520:DNK917529 DXG917520:DXG917529 EHC917520:EHC917529 EQY917520:EQY917529 FAU917520:FAU917529 FKQ917520:FKQ917529 FUM917520:FUM917529 GEI917520:GEI917529 GOE917520:GOE917529 GYA917520:GYA917529 HHW917520:HHW917529 HRS917520:HRS917529 IBO917520:IBO917529 ILK917520:ILK917529 IVG917520:IVG917529 JFC917520:JFC917529 JOY917520:JOY917529 JYU917520:JYU917529 KIQ917520:KIQ917529 KSM917520:KSM917529 LCI917520:LCI917529 LME917520:LME917529 LWA917520:LWA917529 MFW917520:MFW917529 MPS917520:MPS917529 MZO917520:MZO917529 NJK917520:NJK917529 NTG917520:NTG917529 ODC917520:ODC917529 OMY917520:OMY917529 OWU917520:OWU917529 PGQ917520:PGQ917529 PQM917520:PQM917529 QAI917520:QAI917529 QKE917520:QKE917529 QUA917520:QUA917529 RDW917520:RDW917529 RNS917520:RNS917529 RXO917520:RXO917529 SHK917520:SHK917529 SRG917520:SRG917529 TBC917520:TBC917529 TKY917520:TKY917529 TUU917520:TUU917529 UEQ917520:UEQ917529 UOM917520:UOM917529 UYI917520:UYI917529 VIE917520:VIE917529 VSA917520:VSA917529 WBW917520:WBW917529 WLS917520:WLS917529 WVO917520:WVO917529 G983056:G983065 JC983056:JC983065 SY983056:SY983065 ACU983056:ACU983065 AMQ983056:AMQ983065 AWM983056:AWM983065 BGI983056:BGI983065 BQE983056:BQE983065 CAA983056:CAA983065 CJW983056:CJW983065 CTS983056:CTS983065 DDO983056:DDO983065 DNK983056:DNK983065 DXG983056:DXG983065 EHC983056:EHC983065 EQY983056:EQY983065 FAU983056:FAU983065 FKQ983056:FKQ983065 FUM983056:FUM983065 GEI983056:GEI983065 GOE983056:GOE983065 GYA983056:GYA983065 HHW983056:HHW983065 HRS983056:HRS983065 IBO983056:IBO983065 ILK983056:ILK983065 IVG983056:IVG983065 JFC983056:JFC983065 JOY983056:JOY983065 JYU983056:JYU983065 KIQ983056:KIQ983065 KSM983056:KSM983065 LCI983056:LCI983065 LME983056:LME983065 LWA983056:LWA983065 MFW983056:MFW983065 MPS983056:MPS983065 MZO983056:MZO983065 NJK983056:NJK983065 NTG983056:NTG983065 ODC983056:ODC983065 OMY983056:OMY983065 OWU983056:OWU983065 PGQ983056:PGQ983065 PQM983056:PQM983065 QAI983056:QAI983065 QKE983056:QKE983065 QUA983056:QUA983065 RDW983056:RDW983065 RNS983056:RNS983065 RXO983056:RXO983065 SHK983056:SHK983065 SRG983056:SRG983065 TBC983056:TBC983065 TKY983056:TKY983065 TUU983056:TUU983065 UEQ983056:UEQ983065 UOM983056:UOM983065 UYI983056:UYI983065 VIE983056:VIE983065 VSA983056:VSA983065 WBW983056:WBW983065 WLS983056:WLS983065 WVO983056:WVO983065 WVO11:WVO25 WLS11:WLS25 WBW11:WBW25 VSA11:VSA25 VIE11:VIE25 UYI11:UYI25 UOM11:UOM25 UEQ11:UEQ25 TUU11:TUU25 TKY11:TKY25 TBC11:TBC25 SRG11:SRG25 SHK11:SHK25 RXO11:RXO25 RNS11:RNS25 RDW11:RDW25 QUA11:QUA25 QKE11:QKE25 QAI11:QAI25 PQM11:PQM25 PGQ11:PGQ25 OWU11:OWU25 OMY11:OMY25 ODC11:ODC25 NTG11:NTG25 NJK11:NJK25 MZO11:MZO25 MPS11:MPS25 MFW11:MFW25 LWA11:LWA25 LME11:LME25 LCI11:LCI25 KSM11:KSM25 KIQ11:KIQ25 JYU11:JYU25 JOY11:JOY25 JFC11:JFC25 IVG11:IVG25 ILK11:ILK25 IBO11:IBO25 HRS11:HRS25 HHW11:HHW25 GYA11:GYA25 GOE11:GOE25 GEI11:GEI25 FUM11:FUM25 FKQ11:FKQ25 FAU11:FAU25 EQY11:EQY25 EHC11:EHC25 DXG11:DXG25 DNK11:DNK25 DDO11:DDO25 CTS11:CTS25 CJW11:CJW25 CAA11:CAA25 BQE11:BQE25 BGI11:BGI25 AWM11:AWM25 AMQ11:AMQ25 ACU11:ACU25 SY11:SY25 JC11:JC25 G11:G25 WVS11:WVS25 WLW11:WLW25 WCA11:WCA25 VSE11:VSE25 VII11:VII25 UYM11:UYM25 UOQ11:UOQ25 UEU11:UEU25 TUY11:TUY25 TLC11:TLC25 TBG11:TBG25 SRK11:SRK25 SHO11:SHO25 RXS11:RXS25 RNW11:RNW25 REA11:REA25 QUE11:QUE25 QKI11:QKI25 QAM11:QAM25 PQQ11:PQQ25 PGU11:PGU25 OWY11:OWY25 ONC11:ONC25 ODG11:ODG25 NTK11:NTK25 NJO11:NJO25 MZS11:MZS25 MPW11:MPW25 MGA11:MGA25 LWE11:LWE25 LMI11:LMI25 LCM11:LCM25 KSQ11:KSQ25 KIU11:KIU25 JYY11:JYY25 JPC11:JPC25 JFG11:JFG25 IVK11:IVK25 ILO11:ILO25 IBS11:IBS25 HRW11:HRW25 HIA11:HIA25 GYE11:GYE25 GOI11:GOI25 GEM11:GEM25 FUQ11:FUQ25 FKU11:FKU25 FAY11:FAY25 ERC11:ERC25 EHG11:EHG25 DXK11:DXK25 DNO11:DNO25 DDS11:DDS25 CTW11:CTW25 CKA11:CKA25 CAE11:CAE25 BQI11:BQI25 BGM11:BGM25 AWQ11:AWQ25 AMU11:AMU25 ACY11:ACY25 TC11:TC25 JG11:JG25 K11:K25" xr:uid="{9AE58A7D-202E-42A3-B388-0EB6FB6E16E1}">
      <formula1>"Pass,Fail,NA"</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B3894-3728-43FF-BAA7-B5F2E9CDD7B8}">
  <dimension ref="A1:P78"/>
  <sheetViews>
    <sheetView workbookViewId="0">
      <selection activeCell="C6" sqref="C6:D6"/>
    </sheetView>
  </sheetViews>
  <sheetFormatPr defaultColWidth="9.08984375" defaultRowHeight="13"/>
  <cols>
    <col min="1" max="1" width="14.8164062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22.5" customHeight="1">
      <c r="B1" s="58"/>
      <c r="C1" s="58"/>
      <c r="D1" s="24"/>
      <c r="E1" s="58"/>
      <c r="F1" s="58"/>
      <c r="G1" s="58"/>
      <c r="H1" s="24"/>
      <c r="I1" s="58"/>
      <c r="J1" s="58"/>
      <c r="K1" s="58"/>
      <c r="L1" s="24"/>
    </row>
    <row r="2" spans="1:16">
      <c r="G2" s="4">
        <f>COUNTBLANK(G11:G69)</f>
        <v>59</v>
      </c>
      <c r="H2" s="3"/>
      <c r="K2" s="4">
        <f>COUNTBLANK(K11:K69)</f>
        <v>59</v>
      </c>
      <c r="L2" s="3"/>
    </row>
    <row r="3" spans="1:16" ht="16.5">
      <c r="A3" s="142" t="s">
        <v>29</v>
      </c>
      <c r="B3" s="142"/>
      <c r="C3" s="142"/>
      <c r="D3" s="142"/>
      <c r="F3" s="143" t="s">
        <v>30</v>
      </c>
      <c r="G3" s="143"/>
      <c r="H3" s="143"/>
      <c r="J3" s="143" t="s">
        <v>31</v>
      </c>
      <c r="K3" s="143"/>
      <c r="L3" s="143"/>
    </row>
    <row r="4" spans="1:16" ht="16.5">
      <c r="A4" s="59" t="s">
        <v>32</v>
      </c>
      <c r="B4" s="59"/>
      <c r="C4" s="60" t="s">
        <v>161</v>
      </c>
      <c r="D4" s="60"/>
      <c r="E4" s="61"/>
      <c r="F4" s="139" t="str">
        <f>"TRẠNG THÁI:" &amp; CHAR(10) &amp; " " &amp; IF(G6=G8,"KHÔNG ÁP DỤNG",IF(G5&gt;0,"FAIL",IF(G4+G6=G8,"PASS","CHƯA HOÀN THÀNH -" &amp; CHAR(10) &amp; "XEM LẠI TRẠNG THÁI TỪNG CASE!")))</f>
        <v>TRẠNG THÁI:
 CHƯA HOÀN THÀNH -
XEM LẠI TRẠNG THÁI TỪNG CASE!</v>
      </c>
      <c r="G4" s="62">
        <f>COUNTIF(G10:G76,"Pass")</f>
        <v>0</v>
      </c>
      <c r="H4" s="63" t="s">
        <v>12</v>
      </c>
      <c r="I4" s="61"/>
      <c r="J4" s="139" t="str">
        <f>"TRẠNG THÁI:" &amp; CHAR(10) &amp; " " &amp; IF(K6=K8,"KHÔNG ÁP DỤNG",IF(K5&gt;0,"FAIL",IF(K4+K6=K8,"PASS","CHƯA HOÀN THÀNH -" &amp; CHAR(10) &amp; "XEM LẠI TRẠNG THÁI TỪNG CASE!")))</f>
        <v>TRẠNG THÁI:
 CHƯA HOÀN THÀNH -
XEM LẠI TRẠNG THÁI TỪNG CASE!</v>
      </c>
      <c r="K4" s="62">
        <f>COUNTIF(K10:K76,"Pass")</f>
        <v>0</v>
      </c>
      <c r="L4" s="63" t="s">
        <v>12</v>
      </c>
      <c r="M4" s="61"/>
      <c r="N4" s="61"/>
      <c r="O4" s="58"/>
      <c r="P4" s="58"/>
    </row>
    <row r="5" spans="1:16" ht="81.5" customHeight="1">
      <c r="A5" s="59" t="s">
        <v>33</v>
      </c>
      <c r="B5" s="59"/>
      <c r="C5" s="141" t="s">
        <v>162</v>
      </c>
      <c r="D5" s="141"/>
      <c r="E5" s="65"/>
      <c r="F5" s="140"/>
      <c r="G5" s="66">
        <f>COUNTIF(G10:G76,"Fail")</f>
        <v>0</v>
      </c>
      <c r="H5" s="63" t="s">
        <v>13</v>
      </c>
      <c r="I5" s="65"/>
      <c r="J5" s="140"/>
      <c r="K5" s="66">
        <f>COUNTIF(K10:K76,"Fail")</f>
        <v>0</v>
      </c>
      <c r="L5" s="63" t="s">
        <v>13</v>
      </c>
      <c r="M5" s="67"/>
      <c r="N5" s="61"/>
      <c r="O5" s="58"/>
      <c r="P5" s="58"/>
    </row>
    <row r="6" spans="1:16" ht="16.5">
      <c r="A6" s="68" t="s">
        <v>34</v>
      </c>
      <c r="B6" s="68"/>
      <c r="C6" s="141" t="s">
        <v>163</v>
      </c>
      <c r="D6" s="141"/>
      <c r="E6" s="65"/>
      <c r="F6" s="140"/>
      <c r="G6" s="66">
        <f>COUNTIF(G10:G76,"NA")</f>
        <v>0</v>
      </c>
      <c r="H6" s="63" t="s">
        <v>14</v>
      </c>
      <c r="I6" s="65"/>
      <c r="J6" s="140"/>
      <c r="K6" s="66">
        <f>COUNTIF(K10:K76,"NA")</f>
        <v>0</v>
      </c>
      <c r="L6" s="63" t="s">
        <v>14</v>
      </c>
      <c r="M6" s="67"/>
      <c r="N6" s="61"/>
      <c r="O6" s="58"/>
      <c r="P6" s="58"/>
    </row>
    <row r="7" spans="1:16" ht="16.5">
      <c r="A7" s="68" t="s">
        <v>46</v>
      </c>
      <c r="B7" s="68"/>
      <c r="C7" s="141"/>
      <c r="D7" s="141"/>
      <c r="E7" s="65"/>
      <c r="F7" s="140"/>
      <c r="G7" s="66">
        <f>COUNTA(G10:G76)</f>
        <v>0</v>
      </c>
      <c r="H7" s="63" t="s">
        <v>35</v>
      </c>
      <c r="I7" s="65"/>
      <c r="J7" s="140"/>
      <c r="K7" s="66">
        <f>COUNTA(K10:K76)</f>
        <v>0</v>
      </c>
      <c r="L7" s="63" t="s">
        <v>36</v>
      </c>
      <c r="M7" s="67"/>
      <c r="N7" s="61"/>
      <c r="O7" s="58"/>
      <c r="P7" s="58"/>
    </row>
    <row r="8" spans="1:16" ht="16.5">
      <c r="A8" s="68" t="s">
        <v>365</v>
      </c>
      <c r="B8" s="109"/>
      <c r="C8" s="69"/>
      <c r="D8" s="69"/>
      <c r="E8" s="70"/>
      <c r="F8" s="69"/>
      <c r="G8" s="66">
        <f>COUNTA($A11:$A76)</f>
        <v>61</v>
      </c>
      <c r="H8" s="63" t="s">
        <v>37</v>
      </c>
      <c r="I8" s="70"/>
      <c r="J8" s="69"/>
      <c r="K8" s="66">
        <f>COUNTA($A11:$A76)</f>
        <v>61</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1" t="s">
        <v>232</v>
      </c>
      <c r="C10" s="131"/>
      <c r="D10" s="132"/>
      <c r="E10" s="75"/>
      <c r="F10" s="76"/>
      <c r="G10" s="77"/>
      <c r="H10" s="78"/>
      <c r="I10" s="75"/>
      <c r="J10" s="79"/>
      <c r="K10" s="79"/>
      <c r="L10" s="80"/>
      <c r="M10" s="81"/>
      <c r="N10" s="81"/>
      <c r="O10" s="74"/>
      <c r="P10" s="74"/>
    </row>
    <row r="11" spans="1:16" ht="49.5">
      <c r="A11" s="82" t="s">
        <v>305</v>
      </c>
      <c r="B11" s="83" t="s">
        <v>234</v>
      </c>
      <c r="C11" s="83" t="s">
        <v>645</v>
      </c>
      <c r="D11" s="83" t="s">
        <v>701</v>
      </c>
      <c r="E11" s="64"/>
      <c r="F11" s="83"/>
      <c r="G11" s="84"/>
      <c r="H11" s="83"/>
      <c r="I11" s="85"/>
      <c r="J11" s="83"/>
      <c r="K11" s="84"/>
      <c r="L11" s="83"/>
      <c r="M11" s="86"/>
      <c r="N11" s="86"/>
      <c r="O11" s="74"/>
      <c r="P11" s="74"/>
    </row>
    <row r="12" spans="1:16" ht="33">
      <c r="A12" s="82" t="s">
        <v>306</v>
      </c>
      <c r="B12" s="83" t="s">
        <v>233</v>
      </c>
      <c r="C12" s="83" t="s">
        <v>235</v>
      </c>
      <c r="D12" s="83" t="s">
        <v>702</v>
      </c>
      <c r="E12" s="64"/>
      <c r="F12" s="83"/>
      <c r="G12" s="84"/>
      <c r="H12" s="83"/>
      <c r="I12" s="85"/>
      <c r="J12" s="83"/>
      <c r="K12" s="84"/>
      <c r="L12" s="83"/>
      <c r="M12" s="86"/>
      <c r="N12" s="86"/>
      <c r="O12" s="74"/>
      <c r="P12" s="74"/>
    </row>
    <row r="13" spans="1:16" ht="33">
      <c r="A13" s="82" t="s">
        <v>307</v>
      </c>
      <c r="B13" s="83" t="s">
        <v>164</v>
      </c>
      <c r="C13" s="83" t="s">
        <v>158</v>
      </c>
      <c r="D13" s="83" t="s">
        <v>703</v>
      </c>
      <c r="E13" s="64"/>
      <c r="F13" s="83"/>
      <c r="G13" s="84"/>
      <c r="H13" s="83"/>
      <c r="I13" s="85"/>
      <c r="J13" s="83"/>
      <c r="K13" s="84"/>
      <c r="L13" s="83"/>
      <c r="M13" s="86"/>
      <c r="N13" s="86"/>
      <c r="O13" s="74"/>
      <c r="P13" s="74"/>
    </row>
    <row r="14" spans="1:16" ht="66">
      <c r="A14" s="82" t="s">
        <v>308</v>
      </c>
      <c r="B14" s="83" t="s">
        <v>169</v>
      </c>
      <c r="C14" s="83" t="s">
        <v>55</v>
      </c>
      <c r="D14" s="83" t="s">
        <v>165</v>
      </c>
      <c r="E14" s="64"/>
      <c r="F14" s="83"/>
      <c r="G14" s="84"/>
      <c r="H14" s="83"/>
      <c r="I14" s="85"/>
      <c r="J14" s="83"/>
      <c r="K14" s="84"/>
      <c r="L14" s="83"/>
      <c r="M14" s="86"/>
      <c r="N14" s="86"/>
      <c r="O14" s="74"/>
      <c r="P14" s="74"/>
    </row>
    <row r="15" spans="1:16" ht="82.5">
      <c r="A15" s="82" t="s">
        <v>309</v>
      </c>
      <c r="B15" s="83" t="s">
        <v>57</v>
      </c>
      <c r="C15" s="83" t="s">
        <v>55</v>
      </c>
      <c r="D15" s="83" t="s">
        <v>59</v>
      </c>
      <c r="E15" s="64"/>
      <c r="F15" s="83"/>
      <c r="G15" s="84"/>
      <c r="H15" s="83"/>
      <c r="I15" s="85"/>
      <c r="J15" s="83"/>
      <c r="K15" s="84"/>
      <c r="L15" s="83"/>
      <c r="M15" s="86"/>
      <c r="N15" s="86"/>
      <c r="O15" s="74"/>
      <c r="P15" s="74"/>
    </row>
    <row r="16" spans="1:16" ht="49.5">
      <c r="A16" s="82" t="s">
        <v>310</v>
      </c>
      <c r="B16" s="83" t="s">
        <v>248</v>
      </c>
      <c r="C16" s="83" t="s">
        <v>633</v>
      </c>
      <c r="D16" s="83" t="s">
        <v>237</v>
      </c>
      <c r="E16" s="64"/>
      <c r="F16" s="83"/>
      <c r="G16" s="84"/>
      <c r="H16" s="83"/>
      <c r="I16" s="85"/>
      <c r="J16" s="83"/>
      <c r="K16" s="84"/>
      <c r="L16" s="83"/>
      <c r="M16" s="86"/>
      <c r="N16" s="86"/>
      <c r="O16" s="74"/>
      <c r="P16" s="74"/>
    </row>
    <row r="17" spans="1:16" ht="49.5">
      <c r="A17" s="82" t="s">
        <v>311</v>
      </c>
      <c r="B17" s="83" t="s">
        <v>236</v>
      </c>
      <c r="C17" s="83" t="s">
        <v>634</v>
      </c>
      <c r="D17" s="83" t="s">
        <v>237</v>
      </c>
      <c r="E17" s="64"/>
      <c r="F17" s="83"/>
      <c r="G17" s="84"/>
      <c r="H17" s="83"/>
      <c r="I17" s="85"/>
      <c r="J17" s="83"/>
      <c r="K17" s="84"/>
      <c r="L17" s="83"/>
      <c r="M17" s="86"/>
      <c r="N17" s="86"/>
      <c r="O17" s="74"/>
      <c r="P17" s="74"/>
    </row>
    <row r="18" spans="1:16" ht="49.5">
      <c r="A18" s="82" t="s">
        <v>312</v>
      </c>
      <c r="B18" s="83" t="s">
        <v>238</v>
      </c>
      <c r="C18" s="83" t="s">
        <v>635</v>
      </c>
      <c r="D18" s="83" t="s">
        <v>240</v>
      </c>
      <c r="E18" s="64"/>
      <c r="F18" s="83"/>
      <c r="G18" s="84"/>
      <c r="H18" s="83"/>
      <c r="I18" s="85"/>
      <c r="J18" s="83"/>
      <c r="K18" s="84"/>
      <c r="L18" s="83"/>
      <c r="M18" s="86"/>
      <c r="N18" s="86"/>
      <c r="O18" s="74"/>
      <c r="P18" s="74"/>
    </row>
    <row r="19" spans="1:16" ht="49.5">
      <c r="A19" s="82" t="s">
        <v>313</v>
      </c>
      <c r="B19" s="83" t="s">
        <v>241</v>
      </c>
      <c r="C19" s="83" t="s">
        <v>636</v>
      </c>
      <c r="D19" s="83" t="s">
        <v>243</v>
      </c>
      <c r="E19" s="64"/>
      <c r="F19" s="83"/>
      <c r="G19" s="84"/>
      <c r="H19" s="83"/>
      <c r="I19" s="85"/>
      <c r="J19" s="83"/>
      <c r="K19" s="84"/>
      <c r="L19" s="83"/>
      <c r="M19" s="86"/>
      <c r="N19" s="86"/>
      <c r="O19" s="74"/>
      <c r="P19" s="74"/>
    </row>
    <row r="20" spans="1:16" ht="49.5">
      <c r="A20" s="82" t="s">
        <v>314</v>
      </c>
      <c r="B20" s="83" t="s">
        <v>242</v>
      </c>
      <c r="C20" s="83" t="s">
        <v>637</v>
      </c>
      <c r="D20" s="83" t="s">
        <v>244</v>
      </c>
      <c r="E20" s="64"/>
      <c r="F20" s="83"/>
      <c r="G20" s="84"/>
      <c r="H20" s="83"/>
      <c r="I20" s="85"/>
      <c r="J20" s="83"/>
      <c r="K20" s="84"/>
      <c r="L20" s="83"/>
      <c r="M20" s="86"/>
      <c r="N20" s="86"/>
      <c r="O20" s="74"/>
      <c r="P20" s="74"/>
    </row>
    <row r="21" spans="1:16" ht="49.5">
      <c r="A21" s="82" t="s">
        <v>315</v>
      </c>
      <c r="B21" s="83" t="s">
        <v>245</v>
      </c>
      <c r="C21" s="83" t="s">
        <v>638</v>
      </c>
      <c r="D21" s="83" t="s">
        <v>240</v>
      </c>
      <c r="E21" s="64"/>
      <c r="F21" s="83"/>
      <c r="G21" s="84"/>
      <c r="H21" s="83"/>
      <c r="I21" s="85"/>
      <c r="J21" s="83"/>
      <c r="K21" s="84"/>
      <c r="L21" s="83"/>
      <c r="M21" s="86"/>
      <c r="N21" s="86"/>
      <c r="O21" s="74"/>
      <c r="P21" s="74"/>
    </row>
    <row r="22" spans="1:16" ht="49.5">
      <c r="A22" s="82" t="s">
        <v>316</v>
      </c>
      <c r="B22" s="83" t="s">
        <v>246</v>
      </c>
      <c r="C22" s="83" t="s">
        <v>639</v>
      </c>
      <c r="D22" s="83" t="s">
        <v>247</v>
      </c>
      <c r="E22" s="64"/>
      <c r="F22" s="83"/>
      <c r="G22" s="84"/>
      <c r="H22" s="83"/>
      <c r="I22" s="85"/>
      <c r="J22" s="83"/>
      <c r="K22" s="84"/>
      <c r="L22" s="83"/>
      <c r="M22" s="86"/>
      <c r="N22" s="86"/>
      <c r="O22" s="74"/>
      <c r="P22" s="74"/>
    </row>
    <row r="23" spans="1:16" ht="66">
      <c r="A23" s="82" t="s">
        <v>317</v>
      </c>
      <c r="B23" s="83" t="s">
        <v>249</v>
      </c>
      <c r="C23" s="83" t="s">
        <v>640</v>
      </c>
      <c r="D23" s="83" t="s">
        <v>252</v>
      </c>
      <c r="E23" s="64"/>
      <c r="F23" s="83"/>
      <c r="G23" s="84"/>
      <c r="H23" s="83"/>
      <c r="I23" s="85"/>
      <c r="J23" s="83"/>
      <c r="K23" s="84"/>
      <c r="L23" s="83"/>
      <c r="M23" s="86"/>
      <c r="N23" s="86"/>
      <c r="O23" s="74"/>
      <c r="P23" s="74"/>
    </row>
    <row r="24" spans="1:16" ht="66">
      <c r="A24" s="82" t="s">
        <v>318</v>
      </c>
      <c r="B24" s="83" t="s">
        <v>250</v>
      </c>
      <c r="C24" s="83" t="s">
        <v>641</v>
      </c>
      <c r="D24" s="83" t="s">
        <v>252</v>
      </c>
      <c r="E24" s="64"/>
      <c r="F24" s="83"/>
      <c r="G24" s="84"/>
      <c r="H24" s="83"/>
      <c r="I24" s="85"/>
      <c r="J24" s="83"/>
      <c r="K24" s="84"/>
      <c r="L24" s="83"/>
      <c r="M24" s="86"/>
      <c r="N24" s="86"/>
      <c r="O24" s="74"/>
      <c r="P24" s="74"/>
    </row>
    <row r="25" spans="1:16" ht="66">
      <c r="A25" s="82" t="s">
        <v>319</v>
      </c>
      <c r="B25" s="83" t="s">
        <v>251</v>
      </c>
      <c r="C25" s="83" t="s">
        <v>642</v>
      </c>
      <c r="D25" s="83" t="s">
        <v>252</v>
      </c>
      <c r="E25" s="64"/>
      <c r="F25" s="83"/>
      <c r="G25" s="84"/>
      <c r="H25" s="83"/>
      <c r="I25" s="85"/>
      <c r="J25" s="83"/>
      <c r="K25" s="84"/>
      <c r="L25" s="83"/>
      <c r="M25" s="86"/>
      <c r="N25" s="86"/>
      <c r="O25" s="74"/>
      <c r="P25" s="74"/>
    </row>
    <row r="26" spans="1:16" ht="33">
      <c r="A26" s="82" t="s">
        <v>320</v>
      </c>
      <c r="B26" s="83" t="s">
        <v>253</v>
      </c>
      <c r="C26" s="83" t="s">
        <v>643</v>
      </c>
      <c r="D26" s="83" t="s">
        <v>254</v>
      </c>
      <c r="E26" s="64"/>
      <c r="F26" s="83"/>
      <c r="G26" s="84"/>
      <c r="H26" s="83"/>
      <c r="I26" s="85"/>
      <c r="J26" s="83"/>
      <c r="K26" s="84"/>
      <c r="L26" s="83"/>
      <c r="M26" s="86"/>
      <c r="N26" s="86"/>
      <c r="O26" s="74"/>
      <c r="P26" s="74"/>
    </row>
    <row r="27" spans="1:16" ht="16.5">
      <c r="A27" s="71"/>
      <c r="B27" s="131" t="s">
        <v>255</v>
      </c>
      <c r="C27" s="131"/>
      <c r="D27" s="132"/>
      <c r="E27" s="75"/>
      <c r="F27" s="76"/>
      <c r="G27" s="77"/>
      <c r="H27" s="78"/>
      <c r="I27" s="75"/>
      <c r="J27" s="79"/>
      <c r="K27" s="79"/>
      <c r="L27" s="80"/>
      <c r="M27" s="81"/>
      <c r="N27" s="81"/>
      <c r="O27" s="74"/>
      <c r="P27" s="74"/>
    </row>
    <row r="28" spans="1:16" ht="33">
      <c r="A28" s="82" t="s">
        <v>321</v>
      </c>
      <c r="B28" s="83" t="s">
        <v>256</v>
      </c>
      <c r="C28" s="83" t="s">
        <v>257</v>
      </c>
      <c r="D28" s="83" t="s">
        <v>704</v>
      </c>
      <c r="E28" s="64"/>
      <c r="F28" s="83"/>
      <c r="G28" s="84"/>
      <c r="H28" s="83"/>
      <c r="I28" s="85"/>
      <c r="J28" s="83"/>
      <c r="K28" s="84"/>
      <c r="L28" s="83"/>
      <c r="M28" s="86"/>
      <c r="N28" s="86"/>
      <c r="O28" s="74"/>
      <c r="P28" s="74"/>
    </row>
    <row r="29" spans="1:16" ht="33">
      <c r="A29" s="82" t="s">
        <v>322</v>
      </c>
      <c r="B29" s="83" t="s">
        <v>164</v>
      </c>
      <c r="C29" s="83" t="s">
        <v>158</v>
      </c>
      <c r="D29" s="83" t="s">
        <v>703</v>
      </c>
      <c r="E29" s="64"/>
      <c r="F29" s="83"/>
      <c r="G29" s="84"/>
      <c r="H29" s="83"/>
      <c r="I29" s="85"/>
      <c r="J29" s="83"/>
      <c r="K29" s="84"/>
      <c r="L29" s="83"/>
      <c r="M29" s="86"/>
      <c r="N29" s="86"/>
      <c r="O29" s="74"/>
      <c r="P29" s="74"/>
    </row>
    <row r="30" spans="1:16" ht="66">
      <c r="A30" s="82" t="s">
        <v>323</v>
      </c>
      <c r="B30" s="83" t="s">
        <v>169</v>
      </c>
      <c r="C30" s="83" t="s">
        <v>55</v>
      </c>
      <c r="D30" s="83" t="s">
        <v>165</v>
      </c>
      <c r="E30" s="64"/>
      <c r="F30" s="83"/>
      <c r="G30" s="84"/>
      <c r="H30" s="83"/>
      <c r="I30" s="85"/>
      <c r="J30" s="83"/>
      <c r="K30" s="84"/>
      <c r="L30" s="83"/>
      <c r="M30" s="86"/>
      <c r="N30" s="86"/>
      <c r="O30" s="74"/>
      <c r="P30" s="74"/>
    </row>
    <row r="31" spans="1:16" ht="82.5">
      <c r="A31" s="82" t="s">
        <v>324</v>
      </c>
      <c r="B31" s="83" t="s">
        <v>57</v>
      </c>
      <c r="C31" s="83" t="s">
        <v>55</v>
      </c>
      <c r="D31" s="83" t="s">
        <v>59</v>
      </c>
      <c r="E31" s="64"/>
      <c r="F31" s="83"/>
      <c r="G31" s="84"/>
      <c r="H31" s="83"/>
      <c r="I31" s="85"/>
      <c r="J31" s="83"/>
      <c r="K31" s="84"/>
      <c r="L31" s="83"/>
      <c r="M31" s="86"/>
      <c r="N31" s="86"/>
      <c r="O31" s="74"/>
      <c r="P31" s="74"/>
    </row>
    <row r="32" spans="1:16" ht="49.5">
      <c r="A32" s="82" t="s">
        <v>325</v>
      </c>
      <c r="B32" s="83" t="s">
        <v>248</v>
      </c>
      <c r="C32" s="83" t="s">
        <v>633</v>
      </c>
      <c r="D32" s="83" t="s">
        <v>237</v>
      </c>
      <c r="E32" s="64"/>
      <c r="F32" s="83"/>
      <c r="G32" s="84"/>
      <c r="H32" s="83"/>
      <c r="I32" s="85"/>
      <c r="J32" s="83"/>
      <c r="K32" s="84"/>
      <c r="L32" s="83"/>
      <c r="M32" s="86"/>
      <c r="N32" s="86"/>
      <c r="O32" s="74"/>
      <c r="P32" s="74"/>
    </row>
    <row r="33" spans="1:16" ht="49.5">
      <c r="A33" s="82" t="s">
        <v>326</v>
      </c>
      <c r="B33" s="83" t="s">
        <v>258</v>
      </c>
      <c r="C33" s="83" t="s">
        <v>634</v>
      </c>
      <c r="D33" s="83" t="s">
        <v>237</v>
      </c>
      <c r="E33" s="64"/>
      <c r="F33" s="83"/>
      <c r="G33" s="84"/>
      <c r="H33" s="83"/>
      <c r="I33" s="85"/>
      <c r="J33" s="83"/>
      <c r="K33" s="84"/>
      <c r="L33" s="83"/>
      <c r="M33" s="86"/>
      <c r="N33" s="86"/>
      <c r="O33" s="74"/>
      <c r="P33" s="74"/>
    </row>
    <row r="34" spans="1:16" ht="49.5">
      <c r="A34" s="82" t="s">
        <v>327</v>
      </c>
      <c r="B34" s="83" t="s">
        <v>259</v>
      </c>
      <c r="C34" s="83" t="s">
        <v>635</v>
      </c>
      <c r="D34" s="83" t="s">
        <v>240</v>
      </c>
      <c r="E34" s="64"/>
      <c r="F34" s="83"/>
      <c r="G34" s="84"/>
      <c r="H34" s="83"/>
      <c r="I34" s="85"/>
      <c r="J34" s="83"/>
      <c r="K34" s="84"/>
      <c r="L34" s="83"/>
      <c r="M34" s="86"/>
      <c r="N34" s="86"/>
      <c r="O34" s="74"/>
      <c r="P34" s="74"/>
    </row>
    <row r="35" spans="1:16" ht="49.5">
      <c r="A35" s="82" t="s">
        <v>328</v>
      </c>
      <c r="B35" s="83" t="s">
        <v>260</v>
      </c>
      <c r="C35" s="83" t="s">
        <v>636</v>
      </c>
      <c r="D35" s="83" t="s">
        <v>243</v>
      </c>
      <c r="E35" s="64"/>
      <c r="F35" s="83"/>
      <c r="G35" s="84"/>
      <c r="H35" s="83"/>
      <c r="I35" s="85"/>
      <c r="J35" s="83"/>
      <c r="K35" s="84"/>
      <c r="L35" s="83"/>
      <c r="M35" s="86"/>
      <c r="N35" s="86"/>
      <c r="O35" s="74"/>
      <c r="P35" s="74"/>
    </row>
    <row r="36" spans="1:16" ht="49.5">
      <c r="A36" s="82" t="s">
        <v>329</v>
      </c>
      <c r="B36" s="83" t="s">
        <v>261</v>
      </c>
      <c r="C36" s="83" t="s">
        <v>637</v>
      </c>
      <c r="D36" s="83" t="s">
        <v>244</v>
      </c>
      <c r="E36" s="64"/>
      <c r="F36" s="83"/>
      <c r="G36" s="84"/>
      <c r="H36" s="83"/>
      <c r="I36" s="85"/>
      <c r="J36" s="83"/>
      <c r="K36" s="84"/>
      <c r="L36" s="83"/>
      <c r="M36" s="86"/>
      <c r="N36" s="86"/>
      <c r="O36" s="74"/>
      <c r="P36" s="74"/>
    </row>
    <row r="37" spans="1:16" ht="66">
      <c r="A37" s="82" t="s">
        <v>330</v>
      </c>
      <c r="B37" s="83" t="s">
        <v>249</v>
      </c>
      <c r="C37" s="83" t="s">
        <v>640</v>
      </c>
      <c r="D37" s="83" t="s">
        <v>252</v>
      </c>
      <c r="E37" s="64"/>
      <c r="F37" s="83"/>
      <c r="G37" s="84"/>
      <c r="H37" s="83"/>
      <c r="I37" s="85"/>
      <c r="J37" s="83"/>
      <c r="K37" s="84"/>
      <c r="L37" s="83"/>
      <c r="M37" s="86"/>
      <c r="N37" s="86"/>
      <c r="O37" s="74"/>
      <c r="P37" s="74"/>
    </row>
    <row r="38" spans="1:16" ht="66">
      <c r="A38" s="82" t="s">
        <v>331</v>
      </c>
      <c r="B38" s="83" t="s">
        <v>250</v>
      </c>
      <c r="C38" s="83" t="s">
        <v>641</v>
      </c>
      <c r="D38" s="83" t="s">
        <v>252</v>
      </c>
      <c r="E38" s="64"/>
      <c r="F38" s="83"/>
      <c r="G38" s="84"/>
      <c r="H38" s="83"/>
      <c r="I38" s="85"/>
      <c r="J38" s="83"/>
      <c r="K38" s="84"/>
      <c r="L38" s="83"/>
      <c r="M38" s="86"/>
      <c r="N38" s="86"/>
      <c r="O38" s="74"/>
      <c r="P38" s="74"/>
    </row>
    <row r="39" spans="1:16" ht="33">
      <c r="A39" s="82" t="s">
        <v>332</v>
      </c>
      <c r="B39" s="83" t="s">
        <v>253</v>
      </c>
      <c r="C39" s="83" t="s">
        <v>643</v>
      </c>
      <c r="D39" s="83" t="s">
        <v>254</v>
      </c>
      <c r="E39" s="64"/>
      <c r="F39" s="83"/>
      <c r="G39" s="84"/>
      <c r="H39" s="83"/>
      <c r="I39" s="85"/>
      <c r="J39" s="83"/>
      <c r="K39" s="84"/>
      <c r="L39" s="83"/>
      <c r="M39" s="86"/>
      <c r="N39" s="86"/>
      <c r="O39" s="74"/>
      <c r="P39" s="74"/>
    </row>
    <row r="40" spans="1:16" ht="16.5">
      <c r="A40" s="71"/>
      <c r="B40" s="131" t="s">
        <v>262</v>
      </c>
      <c r="C40" s="131"/>
      <c r="D40" s="132"/>
      <c r="E40" s="75"/>
      <c r="F40" s="76"/>
      <c r="G40" s="77"/>
      <c r="H40" s="78"/>
      <c r="I40" s="75"/>
      <c r="J40" s="79"/>
      <c r="K40" s="79"/>
      <c r="L40" s="80"/>
      <c r="M40" s="81"/>
      <c r="N40" s="81"/>
      <c r="O40" s="74"/>
      <c r="P40" s="74"/>
    </row>
    <row r="41" spans="1:16" ht="33">
      <c r="A41" s="82" t="s">
        <v>333</v>
      </c>
      <c r="B41" s="83" t="s">
        <v>263</v>
      </c>
      <c r="C41" s="83" t="s">
        <v>264</v>
      </c>
      <c r="D41" s="83" t="s">
        <v>705</v>
      </c>
      <c r="E41" s="64"/>
      <c r="F41" s="83"/>
      <c r="G41" s="84"/>
      <c r="H41" s="83"/>
      <c r="I41" s="85"/>
      <c r="J41" s="83"/>
      <c r="K41" s="84"/>
      <c r="L41" s="83"/>
      <c r="M41" s="86"/>
      <c r="N41" s="86"/>
      <c r="O41" s="74"/>
      <c r="P41" s="74"/>
    </row>
    <row r="42" spans="1:16" ht="33">
      <c r="A42" s="82">
        <v>1</v>
      </c>
      <c r="B42" s="83" t="s">
        <v>164</v>
      </c>
      <c r="C42" s="83" t="s">
        <v>158</v>
      </c>
      <c r="D42" s="83" t="s">
        <v>703</v>
      </c>
      <c r="E42" s="64"/>
      <c r="F42" s="83"/>
      <c r="G42" s="84"/>
      <c r="H42" s="83"/>
      <c r="I42" s="85"/>
      <c r="J42" s="83"/>
      <c r="K42" s="84"/>
      <c r="L42" s="83"/>
      <c r="M42" s="86"/>
      <c r="N42" s="86"/>
      <c r="O42" s="74"/>
      <c r="P42" s="74"/>
    </row>
    <row r="43" spans="1:16" ht="66">
      <c r="A43" s="82" t="s">
        <v>334</v>
      </c>
      <c r="B43" s="83" t="s">
        <v>169</v>
      </c>
      <c r="C43" s="83" t="s">
        <v>55</v>
      </c>
      <c r="D43" s="83" t="s">
        <v>165</v>
      </c>
      <c r="E43" s="64"/>
      <c r="F43" s="83"/>
      <c r="G43" s="84"/>
      <c r="H43" s="83"/>
      <c r="I43" s="85"/>
      <c r="J43" s="83"/>
      <c r="K43" s="84"/>
      <c r="L43" s="83"/>
      <c r="M43" s="86"/>
      <c r="N43" s="86"/>
      <c r="O43" s="74"/>
      <c r="P43" s="74"/>
    </row>
    <row r="44" spans="1:16" ht="82.5">
      <c r="A44" s="82" t="s">
        <v>335</v>
      </c>
      <c r="B44" s="83" t="s">
        <v>57</v>
      </c>
      <c r="C44" s="83" t="s">
        <v>55</v>
      </c>
      <c r="D44" s="83" t="s">
        <v>59</v>
      </c>
      <c r="E44" s="64"/>
      <c r="F44" s="83"/>
      <c r="G44" s="84"/>
      <c r="H44" s="83"/>
      <c r="I44" s="85"/>
      <c r="J44" s="83"/>
      <c r="K44" s="84"/>
      <c r="L44" s="83"/>
      <c r="M44" s="86"/>
      <c r="N44" s="86"/>
      <c r="O44" s="74"/>
      <c r="P44" s="74"/>
    </row>
    <row r="45" spans="1:16" ht="49.5">
      <c r="A45" s="82" t="s">
        <v>336</v>
      </c>
      <c r="B45" s="83" t="s">
        <v>248</v>
      </c>
      <c r="C45" s="83" t="s">
        <v>633</v>
      </c>
      <c r="D45" s="83" t="s">
        <v>237</v>
      </c>
      <c r="E45" s="64"/>
      <c r="F45" s="83"/>
      <c r="G45" s="84"/>
      <c r="H45" s="83"/>
      <c r="I45" s="85"/>
      <c r="J45" s="83"/>
      <c r="K45" s="84"/>
      <c r="L45" s="83"/>
      <c r="M45" s="86"/>
      <c r="N45" s="86"/>
      <c r="O45" s="74"/>
      <c r="P45" s="74"/>
    </row>
    <row r="46" spans="1:16" ht="49.5">
      <c r="A46" s="82" t="s">
        <v>337</v>
      </c>
      <c r="B46" s="83" t="s">
        <v>265</v>
      </c>
      <c r="C46" s="83" t="s">
        <v>266</v>
      </c>
      <c r="D46" s="83" t="s">
        <v>237</v>
      </c>
      <c r="E46" s="64"/>
      <c r="F46" s="83"/>
      <c r="G46" s="84"/>
      <c r="H46" s="83"/>
      <c r="I46" s="85"/>
      <c r="J46" s="83"/>
      <c r="K46" s="84"/>
      <c r="L46" s="83"/>
      <c r="M46" s="86"/>
      <c r="N46" s="86"/>
      <c r="O46" s="74"/>
      <c r="P46" s="74"/>
    </row>
    <row r="47" spans="1:16" ht="49.5">
      <c r="A47" s="82" t="s">
        <v>338</v>
      </c>
      <c r="B47" s="83" t="s">
        <v>267</v>
      </c>
      <c r="C47" s="83" t="s">
        <v>268</v>
      </c>
      <c r="D47" s="83" t="s">
        <v>269</v>
      </c>
      <c r="E47" s="64"/>
      <c r="F47" s="83"/>
      <c r="G47" s="84"/>
      <c r="H47" s="83"/>
      <c r="I47" s="85"/>
      <c r="J47" s="83"/>
      <c r="K47" s="84"/>
      <c r="L47" s="83"/>
      <c r="M47" s="86"/>
      <c r="N47" s="86"/>
      <c r="O47" s="74"/>
      <c r="P47" s="74"/>
    </row>
    <row r="48" spans="1:16" ht="33">
      <c r="A48" s="82" t="s">
        <v>339</v>
      </c>
      <c r="B48" s="83" t="s">
        <v>270</v>
      </c>
      <c r="C48" s="83" t="s">
        <v>271</v>
      </c>
      <c r="D48" s="83" t="s">
        <v>272</v>
      </c>
      <c r="E48" s="64"/>
      <c r="F48" s="83"/>
      <c r="G48" s="84"/>
      <c r="H48" s="83"/>
      <c r="I48" s="85"/>
      <c r="J48" s="83"/>
      <c r="K48" s="84"/>
      <c r="L48" s="83"/>
      <c r="M48" s="86"/>
      <c r="N48" s="86"/>
      <c r="O48" s="74"/>
      <c r="P48" s="74"/>
    </row>
    <row r="49" spans="1:16" ht="16.5">
      <c r="A49" s="82" t="s">
        <v>340</v>
      </c>
      <c r="B49" s="131" t="s">
        <v>273</v>
      </c>
      <c r="C49" s="131"/>
      <c r="D49" s="132"/>
      <c r="E49" s="75"/>
      <c r="F49" s="76"/>
      <c r="G49" s="77"/>
      <c r="H49" s="78"/>
      <c r="I49" s="75"/>
      <c r="J49" s="79"/>
      <c r="K49" s="79"/>
      <c r="L49" s="80"/>
      <c r="M49" s="81"/>
      <c r="N49" s="81"/>
      <c r="O49" s="74"/>
      <c r="P49" s="74"/>
    </row>
    <row r="50" spans="1:16" ht="66">
      <c r="A50" s="82" t="s">
        <v>341</v>
      </c>
      <c r="B50" s="83" t="s">
        <v>274</v>
      </c>
      <c r="C50" s="83" t="s">
        <v>275</v>
      </c>
      <c r="D50" s="83" t="s">
        <v>276</v>
      </c>
      <c r="E50" s="64"/>
      <c r="F50" s="83"/>
      <c r="G50" s="84"/>
      <c r="H50" s="83"/>
      <c r="I50" s="85"/>
      <c r="J50" s="83"/>
      <c r="K50" s="84"/>
      <c r="L50" s="83"/>
      <c r="M50" s="86"/>
      <c r="N50" s="86"/>
      <c r="O50" s="74"/>
      <c r="P50" s="74"/>
    </row>
    <row r="51" spans="1:16" ht="33">
      <c r="A51" s="82" t="s">
        <v>342</v>
      </c>
      <c r="B51" s="83" t="s">
        <v>164</v>
      </c>
      <c r="C51" s="83" t="s">
        <v>158</v>
      </c>
      <c r="D51" s="83" t="s">
        <v>159</v>
      </c>
      <c r="E51" s="64"/>
      <c r="F51" s="83"/>
      <c r="G51" s="84"/>
      <c r="H51" s="83"/>
      <c r="I51" s="85"/>
      <c r="J51" s="83"/>
      <c r="K51" s="84"/>
      <c r="L51" s="83"/>
      <c r="M51" s="86"/>
      <c r="N51" s="86"/>
      <c r="O51" s="74"/>
      <c r="P51" s="74"/>
    </row>
    <row r="52" spans="1:16" ht="66">
      <c r="A52" s="82" t="s">
        <v>343</v>
      </c>
      <c r="B52" s="83" t="s">
        <v>169</v>
      </c>
      <c r="C52" s="83" t="s">
        <v>55</v>
      </c>
      <c r="D52" s="83" t="s">
        <v>165</v>
      </c>
      <c r="E52" s="64"/>
      <c r="F52" s="83"/>
      <c r="G52" s="84"/>
      <c r="H52" s="83"/>
      <c r="I52" s="85"/>
      <c r="J52" s="83"/>
      <c r="K52" s="84"/>
      <c r="L52" s="83"/>
      <c r="M52" s="86"/>
      <c r="N52" s="86"/>
      <c r="O52" s="74"/>
      <c r="P52" s="74"/>
    </row>
    <row r="53" spans="1:16" ht="82.5">
      <c r="A53" s="82" t="s">
        <v>344</v>
      </c>
      <c r="B53" s="83" t="s">
        <v>57</v>
      </c>
      <c r="C53" s="83" t="s">
        <v>55</v>
      </c>
      <c r="D53" s="83" t="s">
        <v>59</v>
      </c>
      <c r="E53" s="64"/>
      <c r="F53" s="83"/>
      <c r="G53" s="84"/>
      <c r="H53" s="83"/>
      <c r="I53" s="85"/>
      <c r="J53" s="83"/>
      <c r="K53" s="84"/>
      <c r="L53" s="83"/>
      <c r="M53" s="86"/>
      <c r="N53" s="86"/>
      <c r="O53" s="74"/>
      <c r="P53" s="74"/>
    </row>
    <row r="54" spans="1:16" ht="66">
      <c r="A54" s="82" t="s">
        <v>345</v>
      </c>
      <c r="B54" s="83" t="s">
        <v>277</v>
      </c>
      <c r="C54" s="83" t="s">
        <v>278</v>
      </c>
      <c r="D54" s="83" t="s">
        <v>279</v>
      </c>
      <c r="E54" s="64"/>
      <c r="F54" s="83"/>
      <c r="G54" s="84"/>
      <c r="H54" s="83"/>
      <c r="I54" s="85"/>
      <c r="J54" s="83"/>
      <c r="K54" s="84"/>
      <c r="L54" s="83"/>
      <c r="M54" s="86"/>
      <c r="N54" s="86"/>
      <c r="O54" s="74"/>
      <c r="P54" s="74"/>
    </row>
    <row r="55" spans="1:16" ht="33">
      <c r="A55" s="82" t="s">
        <v>346</v>
      </c>
      <c r="B55" s="83" t="s">
        <v>253</v>
      </c>
      <c r="C55" s="83" t="s">
        <v>643</v>
      </c>
      <c r="D55" s="83" t="s">
        <v>254</v>
      </c>
      <c r="E55" s="64"/>
      <c r="F55" s="83"/>
      <c r="G55" s="84"/>
      <c r="H55" s="83"/>
      <c r="I55" s="85"/>
      <c r="J55" s="83"/>
      <c r="K55" s="84"/>
      <c r="L55" s="83"/>
      <c r="M55" s="86"/>
      <c r="N55" s="86"/>
      <c r="O55" s="74"/>
      <c r="P55" s="74"/>
    </row>
    <row r="56" spans="1:16" ht="16.5">
      <c r="A56" s="71"/>
      <c r="B56" s="131" t="s">
        <v>280</v>
      </c>
      <c r="C56" s="131"/>
      <c r="D56" s="132"/>
      <c r="E56" s="75"/>
      <c r="F56" s="76"/>
      <c r="G56" s="77"/>
      <c r="H56" s="78"/>
      <c r="I56" s="75"/>
      <c r="J56" s="79"/>
      <c r="K56" s="79"/>
      <c r="L56" s="80"/>
      <c r="M56" s="81"/>
      <c r="N56" s="81"/>
      <c r="O56" s="74"/>
      <c r="P56" s="74"/>
    </row>
    <row r="57" spans="1:16" ht="66">
      <c r="A57" s="82" t="s">
        <v>347</v>
      </c>
      <c r="B57" s="83" t="s">
        <v>281</v>
      </c>
      <c r="C57" s="83" t="s">
        <v>282</v>
      </c>
      <c r="D57" s="83" t="s">
        <v>283</v>
      </c>
      <c r="E57" s="64"/>
      <c r="F57" s="83"/>
      <c r="G57" s="84"/>
      <c r="H57" s="83"/>
      <c r="I57" s="85"/>
      <c r="J57" s="83"/>
      <c r="K57" s="84"/>
      <c r="L57" s="83"/>
      <c r="M57" s="86"/>
      <c r="N57" s="86"/>
      <c r="O57" s="74"/>
      <c r="P57" s="74"/>
    </row>
    <row r="58" spans="1:16" ht="33">
      <c r="A58" s="82" t="s">
        <v>348</v>
      </c>
      <c r="B58" s="83" t="s">
        <v>164</v>
      </c>
      <c r="C58" s="83" t="s">
        <v>158</v>
      </c>
      <c r="D58" s="83" t="s">
        <v>703</v>
      </c>
      <c r="E58" s="64"/>
      <c r="F58" s="83"/>
      <c r="G58" s="84"/>
      <c r="H58" s="83"/>
      <c r="I58" s="85"/>
      <c r="J58" s="83"/>
      <c r="K58" s="84"/>
      <c r="L58" s="83"/>
      <c r="M58" s="86"/>
      <c r="N58" s="86"/>
      <c r="O58" s="74"/>
      <c r="P58" s="74"/>
    </row>
    <row r="59" spans="1:16" ht="66">
      <c r="A59" s="82" t="s">
        <v>349</v>
      </c>
      <c r="B59" s="83" t="s">
        <v>169</v>
      </c>
      <c r="C59" s="83" t="s">
        <v>55</v>
      </c>
      <c r="D59" s="83" t="s">
        <v>165</v>
      </c>
      <c r="E59" s="64"/>
      <c r="F59" s="83"/>
      <c r="G59" s="84"/>
      <c r="H59" s="83"/>
      <c r="I59" s="85"/>
      <c r="J59" s="83"/>
      <c r="K59" s="84"/>
      <c r="L59" s="83"/>
      <c r="M59" s="86"/>
      <c r="N59" s="86"/>
      <c r="O59" s="74"/>
      <c r="P59" s="74"/>
    </row>
    <row r="60" spans="1:16" ht="82.5">
      <c r="A60" s="82" t="s">
        <v>350</v>
      </c>
      <c r="B60" s="83" t="s">
        <v>57</v>
      </c>
      <c r="C60" s="83" t="s">
        <v>55</v>
      </c>
      <c r="D60" s="83" t="s">
        <v>59</v>
      </c>
      <c r="E60" s="64"/>
      <c r="F60" s="83"/>
      <c r="G60" s="84"/>
      <c r="H60" s="83"/>
      <c r="I60" s="85"/>
      <c r="J60" s="83"/>
      <c r="K60" s="84"/>
      <c r="L60" s="83"/>
      <c r="M60" s="86"/>
      <c r="N60" s="86"/>
      <c r="O60" s="74"/>
      <c r="P60" s="74"/>
    </row>
    <row r="61" spans="1:16" ht="49.5">
      <c r="A61" s="82" t="s">
        <v>351</v>
      </c>
      <c r="B61" s="83" t="s">
        <v>248</v>
      </c>
      <c r="C61" s="83" t="s">
        <v>633</v>
      </c>
      <c r="D61" s="83" t="s">
        <v>237</v>
      </c>
      <c r="E61" s="64"/>
      <c r="F61" s="83"/>
      <c r="G61" s="84"/>
      <c r="H61" s="83"/>
      <c r="I61" s="85"/>
      <c r="J61" s="83"/>
      <c r="K61" s="84"/>
      <c r="L61" s="83"/>
      <c r="M61" s="86"/>
      <c r="N61" s="86"/>
      <c r="O61" s="74"/>
      <c r="P61" s="74"/>
    </row>
    <row r="62" spans="1:16" ht="49.5">
      <c r="A62" s="82" t="s">
        <v>352</v>
      </c>
      <c r="B62" s="83" t="s">
        <v>284</v>
      </c>
      <c r="C62" s="83" t="s">
        <v>634</v>
      </c>
      <c r="D62" s="83" t="s">
        <v>237</v>
      </c>
      <c r="E62" s="64"/>
      <c r="F62" s="83"/>
      <c r="G62" s="84"/>
      <c r="H62" s="83"/>
      <c r="I62" s="85"/>
      <c r="J62" s="83"/>
      <c r="K62" s="84"/>
      <c r="L62" s="83"/>
      <c r="M62" s="86"/>
      <c r="N62" s="86"/>
      <c r="O62" s="74"/>
      <c r="P62" s="74"/>
    </row>
    <row r="63" spans="1:16" ht="49.5">
      <c r="A63" s="82" t="s">
        <v>353</v>
      </c>
      <c r="B63" s="83" t="s">
        <v>285</v>
      </c>
      <c r="C63" s="83" t="s">
        <v>239</v>
      </c>
      <c r="D63" s="83" t="s">
        <v>240</v>
      </c>
      <c r="E63" s="64"/>
      <c r="F63" s="83"/>
      <c r="G63" s="84"/>
      <c r="H63" s="83"/>
      <c r="I63" s="85"/>
      <c r="J63" s="83"/>
      <c r="K63" s="84"/>
      <c r="L63" s="83"/>
      <c r="M63" s="86"/>
      <c r="N63" s="86"/>
      <c r="O63" s="74"/>
      <c r="P63" s="74"/>
    </row>
    <row r="64" spans="1:16" ht="49.5">
      <c r="A64" s="82" t="s">
        <v>354</v>
      </c>
      <c r="B64" s="83" t="s">
        <v>286</v>
      </c>
      <c r="C64" s="83" t="s">
        <v>636</v>
      </c>
      <c r="D64" s="83" t="s">
        <v>243</v>
      </c>
      <c r="E64" s="64"/>
      <c r="F64" s="83"/>
      <c r="G64" s="84"/>
      <c r="H64" s="83"/>
      <c r="I64" s="85"/>
      <c r="J64" s="83"/>
      <c r="K64" s="84"/>
      <c r="L64" s="83"/>
      <c r="M64" s="86"/>
      <c r="N64" s="86"/>
      <c r="O64" s="74"/>
      <c r="P64" s="74"/>
    </row>
    <row r="65" spans="1:16" ht="49.5">
      <c r="A65" s="82" t="s">
        <v>355</v>
      </c>
      <c r="B65" s="83" t="s">
        <v>287</v>
      </c>
      <c r="C65" s="83" t="s">
        <v>637</v>
      </c>
      <c r="D65" s="83" t="s">
        <v>244</v>
      </c>
      <c r="E65" s="64"/>
      <c r="F65" s="83"/>
      <c r="G65" s="84"/>
      <c r="H65" s="83"/>
      <c r="I65" s="85"/>
      <c r="J65" s="83"/>
      <c r="K65" s="84"/>
      <c r="L65" s="83"/>
      <c r="M65" s="86"/>
      <c r="N65" s="86"/>
      <c r="O65" s="74"/>
      <c r="P65" s="74"/>
    </row>
    <row r="66" spans="1:16" ht="66">
      <c r="A66" s="82" t="s">
        <v>356</v>
      </c>
      <c r="B66" s="83" t="s">
        <v>249</v>
      </c>
      <c r="C66" s="83" t="s">
        <v>640</v>
      </c>
      <c r="D66" s="83" t="s">
        <v>252</v>
      </c>
      <c r="E66" s="64"/>
      <c r="F66" s="83"/>
      <c r="G66" s="84"/>
      <c r="H66" s="83"/>
      <c r="I66" s="85"/>
      <c r="J66" s="83"/>
      <c r="K66" s="84"/>
      <c r="L66" s="83"/>
      <c r="M66" s="86"/>
      <c r="N66" s="86"/>
      <c r="O66" s="74"/>
      <c r="P66" s="74"/>
    </row>
    <row r="67" spans="1:16" ht="66">
      <c r="A67" s="82" t="s">
        <v>357</v>
      </c>
      <c r="B67" s="83" t="s">
        <v>250</v>
      </c>
      <c r="C67" s="83" t="s">
        <v>641</v>
      </c>
      <c r="D67" s="83" t="s">
        <v>252</v>
      </c>
      <c r="E67" s="64"/>
      <c r="F67" s="83"/>
      <c r="G67" s="84"/>
      <c r="H67" s="83"/>
      <c r="I67" s="85"/>
      <c r="J67" s="83"/>
      <c r="K67" s="84"/>
      <c r="L67" s="83"/>
      <c r="M67" s="86"/>
      <c r="N67" s="86"/>
      <c r="O67" s="74"/>
      <c r="P67" s="74"/>
    </row>
    <row r="68" spans="1:16" ht="33">
      <c r="A68" s="82" t="s">
        <v>358</v>
      </c>
      <c r="B68" s="83" t="s">
        <v>253</v>
      </c>
      <c r="C68" s="83" t="s">
        <v>643</v>
      </c>
      <c r="D68" s="83" t="s">
        <v>254</v>
      </c>
      <c r="E68" s="64"/>
      <c r="F68" s="83"/>
      <c r="G68" s="84"/>
      <c r="H68" s="83"/>
      <c r="I68" s="85"/>
      <c r="J68" s="83"/>
      <c r="K68" s="84"/>
      <c r="L68" s="83"/>
      <c r="M68" s="86"/>
      <c r="N68" s="86"/>
      <c r="O68" s="74"/>
      <c r="P68" s="74"/>
    </row>
    <row r="69" spans="1:16" ht="16.5">
      <c r="A69" s="71"/>
      <c r="B69" s="131" t="s">
        <v>288</v>
      </c>
      <c r="C69" s="131"/>
      <c r="D69" s="132"/>
      <c r="E69" s="75"/>
      <c r="F69" s="76"/>
      <c r="G69" s="77"/>
      <c r="H69" s="78"/>
      <c r="I69" s="75"/>
      <c r="J69" s="79"/>
      <c r="K69" s="79"/>
      <c r="L69" s="80"/>
      <c r="M69" s="81"/>
      <c r="N69" s="81"/>
      <c r="O69" s="74"/>
      <c r="P69" s="74"/>
    </row>
    <row r="70" spans="1:16" ht="66">
      <c r="A70" s="82" t="s">
        <v>359</v>
      </c>
      <c r="B70" s="83" t="s">
        <v>289</v>
      </c>
      <c r="C70" s="83" t="s">
        <v>282</v>
      </c>
      <c r="D70" s="83" t="s">
        <v>290</v>
      </c>
      <c r="E70" s="64"/>
      <c r="F70" s="83"/>
      <c r="G70" s="84"/>
      <c r="H70" s="83"/>
      <c r="I70" s="85"/>
      <c r="J70" s="83"/>
      <c r="K70" s="84"/>
      <c r="L70" s="83"/>
      <c r="M70" s="86"/>
      <c r="N70" s="86"/>
      <c r="O70" s="74"/>
      <c r="P70" s="74"/>
    </row>
    <row r="71" spans="1:16" ht="33">
      <c r="A71" s="82" t="s">
        <v>360</v>
      </c>
      <c r="B71" s="83" t="s">
        <v>164</v>
      </c>
      <c r="C71" s="83" t="s">
        <v>158</v>
      </c>
      <c r="D71" s="83" t="s">
        <v>159</v>
      </c>
      <c r="E71" s="64"/>
      <c r="F71" s="83"/>
      <c r="G71" s="84"/>
      <c r="H71" s="83"/>
      <c r="I71" s="85"/>
      <c r="J71" s="83"/>
      <c r="K71" s="84"/>
      <c r="L71" s="83"/>
      <c r="M71" s="86"/>
      <c r="N71" s="86"/>
      <c r="O71" s="74"/>
      <c r="P71" s="74"/>
    </row>
    <row r="72" spans="1:16" ht="66">
      <c r="A72" s="82" t="s">
        <v>361</v>
      </c>
      <c r="B72" s="83" t="s">
        <v>169</v>
      </c>
      <c r="C72" s="83" t="s">
        <v>55</v>
      </c>
      <c r="D72" s="83" t="s">
        <v>165</v>
      </c>
      <c r="E72" s="64"/>
      <c r="F72" s="83"/>
      <c r="G72" s="84"/>
      <c r="H72" s="83"/>
      <c r="I72" s="85"/>
      <c r="J72" s="83"/>
      <c r="K72" s="84"/>
      <c r="L72" s="83"/>
      <c r="M72" s="86"/>
      <c r="N72" s="86"/>
      <c r="O72" s="74"/>
      <c r="P72" s="74"/>
    </row>
    <row r="73" spans="1:16" ht="82.5">
      <c r="A73" s="82" t="s">
        <v>362</v>
      </c>
      <c r="B73" s="83" t="s">
        <v>57</v>
      </c>
      <c r="C73" s="83" t="s">
        <v>55</v>
      </c>
      <c r="D73" s="83" t="s">
        <v>59</v>
      </c>
      <c r="E73" s="64"/>
      <c r="F73" s="83"/>
      <c r="G73" s="84"/>
      <c r="H73" s="83"/>
      <c r="I73" s="85"/>
      <c r="J73" s="83"/>
      <c r="K73" s="84"/>
      <c r="L73" s="83"/>
      <c r="M73" s="86"/>
      <c r="N73" s="86"/>
      <c r="O73" s="74"/>
      <c r="P73" s="74"/>
    </row>
    <row r="74" spans="1:16" ht="49.5">
      <c r="A74" s="82" t="s">
        <v>363</v>
      </c>
      <c r="B74" s="83" t="s">
        <v>291</v>
      </c>
      <c r="C74" s="83" t="s">
        <v>644</v>
      </c>
      <c r="D74" s="83" t="s">
        <v>252</v>
      </c>
      <c r="E74" s="64"/>
      <c r="F74" s="83"/>
      <c r="G74" s="84"/>
      <c r="H74" s="83"/>
      <c r="I74" s="85"/>
      <c r="J74" s="83"/>
      <c r="K74" s="84"/>
      <c r="L74" s="83"/>
      <c r="M74" s="86"/>
      <c r="N74" s="86"/>
      <c r="O74" s="74"/>
      <c r="P74" s="74"/>
    </row>
    <row r="75" spans="1:16" ht="33">
      <c r="A75" s="82" t="s">
        <v>364</v>
      </c>
      <c r="B75" s="83" t="s">
        <v>253</v>
      </c>
      <c r="C75" s="83" t="s">
        <v>643</v>
      </c>
      <c r="D75" s="83" t="s">
        <v>254</v>
      </c>
      <c r="E75" s="64"/>
      <c r="F75" s="83"/>
      <c r="G75" s="84"/>
      <c r="H75" s="83"/>
      <c r="I75" s="85"/>
      <c r="J75" s="83"/>
      <c r="K75" s="84"/>
      <c r="L75" s="83"/>
      <c r="M75" s="86"/>
      <c r="N75" s="86"/>
      <c r="O75" s="74"/>
      <c r="P75" s="74"/>
    </row>
    <row r="76" spans="1:16" ht="16.5">
      <c r="A76" s="82"/>
      <c r="B76" s="83"/>
      <c r="C76" s="83"/>
      <c r="D76" s="83"/>
      <c r="E76" s="64"/>
      <c r="G76" s="84"/>
      <c r="H76" s="83"/>
      <c r="I76" s="85"/>
      <c r="J76" s="83"/>
      <c r="K76" s="84"/>
      <c r="L76" s="83"/>
      <c r="M76" s="86"/>
      <c r="N76" s="86"/>
      <c r="O76" s="74"/>
      <c r="P76" s="74"/>
    </row>
    <row r="77" spans="1:16" ht="16.5">
      <c r="A77" s="92"/>
      <c r="B77" s="93"/>
      <c r="C77" s="92"/>
      <c r="D77" s="92"/>
      <c r="E77" s="64"/>
      <c r="F77" s="92"/>
      <c r="G77" s="94"/>
      <c r="H77" s="95"/>
      <c r="I77" s="96"/>
      <c r="J77" s="94"/>
      <c r="K77" s="94"/>
      <c r="L77" s="95"/>
      <c r="M77" s="97"/>
      <c r="N77" s="97"/>
      <c r="O77" s="74"/>
      <c r="P77" s="74"/>
    </row>
    <row r="78" spans="1:16" ht="14">
      <c r="A78" s="98"/>
      <c r="B78" s="98"/>
      <c r="C78" s="74"/>
      <c r="D78" s="74"/>
      <c r="E78" s="74"/>
      <c r="F78" s="74"/>
      <c r="G78" s="74"/>
      <c r="H78" s="99"/>
      <c r="I78" s="74"/>
      <c r="J78" s="74"/>
      <c r="K78" s="74"/>
      <c r="L78" s="99"/>
      <c r="M78" s="74"/>
      <c r="N78" s="74"/>
      <c r="O78" s="74"/>
      <c r="P78" s="74"/>
    </row>
  </sheetData>
  <mergeCells count="14">
    <mergeCell ref="B69:D69"/>
    <mergeCell ref="B27:D27"/>
    <mergeCell ref="B40:D40"/>
    <mergeCell ref="B49:D49"/>
    <mergeCell ref="B56:D56"/>
    <mergeCell ref="B10:D10"/>
    <mergeCell ref="A3:D3"/>
    <mergeCell ref="F3:H3"/>
    <mergeCell ref="J3:L3"/>
    <mergeCell ref="F4:F7"/>
    <mergeCell ref="J4:J7"/>
    <mergeCell ref="C5:D5"/>
    <mergeCell ref="C6:D6"/>
    <mergeCell ref="C7:D7"/>
  </mergeCells>
  <phoneticPr fontId="25" type="noConversion"/>
  <conditionalFormatting sqref="B76">
    <cfRule type="expression" dxfId="502" priority="163" stopIfTrue="1">
      <formula>#REF!="NA"</formula>
    </cfRule>
    <cfRule type="expression" dxfId="501" priority="162" stopIfTrue="1">
      <formula>#REF!="Pass"</formula>
    </cfRule>
  </conditionalFormatting>
  <conditionalFormatting sqref="B11:C12 F11:F26">
    <cfRule type="expression" dxfId="500" priority="285" stopIfTrue="1">
      <formula>#REF!="Pass"</formula>
    </cfRule>
    <cfRule type="expression" dxfId="499" priority="286" stopIfTrue="1">
      <formula>#REF!="NA"</formula>
    </cfRule>
  </conditionalFormatting>
  <conditionalFormatting sqref="B13:C13">
    <cfRule type="expression" dxfId="498" priority="210" stopIfTrue="1">
      <formula>#REF!="NA"</formula>
    </cfRule>
    <cfRule type="expression" dxfId="497" priority="209" stopIfTrue="1">
      <formula>#REF!="Pass"</formula>
    </cfRule>
  </conditionalFormatting>
  <conditionalFormatting sqref="B14:C14">
    <cfRule type="expression" dxfId="496" priority="200" stopIfTrue="1">
      <formula>#REF!="NA"</formula>
    </cfRule>
    <cfRule type="expression" dxfId="495" priority="199" stopIfTrue="1">
      <formula>#REF!="Pass"</formula>
    </cfRule>
  </conditionalFormatting>
  <conditionalFormatting sqref="B15:C26">
    <cfRule type="expression" dxfId="494" priority="190" stopIfTrue="1">
      <formula>#REF!="NA"</formula>
    </cfRule>
    <cfRule type="expression" dxfId="493" priority="189" stopIfTrue="1">
      <formula>#REF!="Pass"</formula>
    </cfRule>
  </conditionalFormatting>
  <conditionalFormatting sqref="B28:C28">
    <cfRule type="expression" dxfId="492" priority="109" stopIfTrue="1">
      <formula>#REF!="NA"</formula>
    </cfRule>
    <cfRule type="expression" dxfId="491" priority="108" stopIfTrue="1">
      <formula>#REF!="Pass"</formula>
    </cfRule>
  </conditionalFormatting>
  <conditionalFormatting sqref="B29:C30">
    <cfRule type="expression" dxfId="490" priority="100" stopIfTrue="1">
      <formula>#REF!="NA"</formula>
    </cfRule>
  </conditionalFormatting>
  <conditionalFormatting sqref="B29:C39">
    <cfRule type="expression" dxfId="489" priority="99" stopIfTrue="1">
      <formula>#REF!="Pass"</formula>
    </cfRule>
  </conditionalFormatting>
  <conditionalFormatting sqref="B41:C41">
    <cfRule type="expression" dxfId="488" priority="85" stopIfTrue="1">
      <formula>#REF!="Pass"</formula>
    </cfRule>
    <cfRule type="expression" dxfId="487" priority="86" stopIfTrue="1">
      <formula>#REF!="NA"</formula>
    </cfRule>
  </conditionalFormatting>
  <conditionalFormatting sqref="B42:C43">
    <cfRule type="expression" dxfId="486" priority="77" stopIfTrue="1">
      <formula>#REF!="NA"</formula>
    </cfRule>
  </conditionalFormatting>
  <conditionalFormatting sqref="B42:C48">
    <cfRule type="expression" dxfId="485" priority="76" stopIfTrue="1">
      <formula>#REF!="Pass"</formula>
    </cfRule>
  </conditionalFormatting>
  <conditionalFormatting sqref="B50:C50">
    <cfRule type="expression" dxfId="484" priority="62" stopIfTrue="1">
      <formula>#REF!="Pass"</formula>
    </cfRule>
    <cfRule type="expression" dxfId="483" priority="63" stopIfTrue="1">
      <formula>#REF!="NA"</formula>
    </cfRule>
  </conditionalFormatting>
  <conditionalFormatting sqref="B51:C52">
    <cfRule type="expression" dxfId="482" priority="54" stopIfTrue="1">
      <formula>#REF!="NA"</formula>
    </cfRule>
  </conditionalFormatting>
  <conditionalFormatting sqref="B51:C55">
    <cfRule type="expression" dxfId="481" priority="53" stopIfTrue="1">
      <formula>#REF!="Pass"</formula>
    </cfRule>
  </conditionalFormatting>
  <conditionalFormatting sqref="B57:C57">
    <cfRule type="expression" dxfId="480" priority="39" stopIfTrue="1">
      <formula>#REF!="Pass"</formula>
    </cfRule>
    <cfRule type="expression" dxfId="479" priority="40" stopIfTrue="1">
      <formula>#REF!="NA"</formula>
    </cfRule>
  </conditionalFormatting>
  <conditionalFormatting sqref="B58:C59">
    <cfRule type="expression" dxfId="478" priority="31" stopIfTrue="1">
      <formula>#REF!="NA"</formula>
    </cfRule>
  </conditionalFormatting>
  <conditionalFormatting sqref="B58:C68">
    <cfRule type="expression" dxfId="477" priority="30" stopIfTrue="1">
      <formula>#REF!="Pass"</formula>
    </cfRule>
  </conditionalFormatting>
  <conditionalFormatting sqref="B70:C70">
    <cfRule type="expression" dxfId="476" priority="15" stopIfTrue="1">
      <formula>#REF!="NA"</formula>
    </cfRule>
    <cfRule type="expression" dxfId="475" priority="14" stopIfTrue="1">
      <formula>#REF!="Pass"</formula>
    </cfRule>
  </conditionalFormatting>
  <conditionalFormatting sqref="B71:C71">
    <cfRule type="expression" dxfId="474" priority="10" stopIfTrue="1">
      <formula>#REF!="NA"</formula>
    </cfRule>
    <cfRule type="expression" dxfId="473" priority="9" stopIfTrue="1">
      <formula>#REF!="Pass"</formula>
    </cfRule>
  </conditionalFormatting>
  <conditionalFormatting sqref="B72:C72">
    <cfRule type="expression" dxfId="472" priority="6" stopIfTrue="1">
      <formula>#REF!="NA"</formula>
    </cfRule>
    <cfRule type="expression" dxfId="471" priority="5" stopIfTrue="1">
      <formula>#REF!="Pass"</formula>
    </cfRule>
  </conditionalFormatting>
  <conditionalFormatting sqref="B76:C76">
    <cfRule type="expression" dxfId="470" priority="136" stopIfTrue="1">
      <formula>#REF!="NA"</formula>
    </cfRule>
  </conditionalFormatting>
  <conditionalFormatting sqref="C14">
    <cfRule type="expression" dxfId="469" priority="198" stopIfTrue="1">
      <formula>#REF!="NA"</formula>
    </cfRule>
  </conditionalFormatting>
  <conditionalFormatting sqref="C15:C26">
    <cfRule type="expression" dxfId="468" priority="188" stopIfTrue="1">
      <formula>#REF!="NA"</formula>
    </cfRule>
  </conditionalFormatting>
  <conditionalFormatting sqref="C72">
    <cfRule type="expression" dxfId="467" priority="4" stopIfTrue="1">
      <formula>#REF!="NA"</formula>
    </cfRule>
  </conditionalFormatting>
  <conditionalFormatting sqref="C11:D12">
    <cfRule type="expression" dxfId="466" priority="283" stopIfTrue="1">
      <formula>#REF!="Pass"</formula>
    </cfRule>
    <cfRule type="expression" dxfId="465" priority="284" stopIfTrue="1">
      <formula>#REF!="NA"</formula>
    </cfRule>
  </conditionalFormatting>
  <conditionalFormatting sqref="C13:D13">
    <cfRule type="expression" dxfId="464" priority="205" stopIfTrue="1">
      <formula>#REF!="NA"</formula>
    </cfRule>
  </conditionalFormatting>
  <conditionalFormatting sqref="C13:D14">
    <cfRule type="expression" dxfId="463" priority="196" stopIfTrue="1">
      <formula>#REF!="Pass"</formula>
    </cfRule>
  </conditionalFormatting>
  <conditionalFormatting sqref="C15:D26">
    <cfRule type="expression" dxfId="462" priority="182" stopIfTrue="1">
      <formula>#REF!="Pass"</formula>
    </cfRule>
  </conditionalFormatting>
  <conditionalFormatting sqref="C28:D28">
    <cfRule type="expression" dxfId="461" priority="107" stopIfTrue="1">
      <formula>#REF!="NA"</formula>
    </cfRule>
    <cfRule type="expression" dxfId="460" priority="106" stopIfTrue="1">
      <formula>#REF!="Pass"</formula>
    </cfRule>
  </conditionalFormatting>
  <conditionalFormatting sqref="C29:D39">
    <cfRule type="expression" dxfId="459" priority="97" stopIfTrue="1">
      <formula>#REF!="Pass"</formula>
    </cfRule>
    <cfRule type="expression" dxfId="458" priority="98" stopIfTrue="1">
      <formula>#REF!="NA"</formula>
    </cfRule>
  </conditionalFormatting>
  <conditionalFormatting sqref="C41:D41">
    <cfRule type="expression" dxfId="457" priority="83" stopIfTrue="1">
      <formula>#REF!="Pass"</formula>
    </cfRule>
    <cfRule type="expression" dxfId="456" priority="84" stopIfTrue="1">
      <formula>#REF!="NA"</formula>
    </cfRule>
  </conditionalFormatting>
  <conditionalFormatting sqref="C42:D48">
    <cfRule type="expression" dxfId="455" priority="74" stopIfTrue="1">
      <formula>#REF!="Pass"</formula>
    </cfRule>
    <cfRule type="expression" dxfId="454" priority="75" stopIfTrue="1">
      <formula>#REF!="NA"</formula>
    </cfRule>
  </conditionalFormatting>
  <conditionalFormatting sqref="C50:D50">
    <cfRule type="expression" dxfId="453" priority="61" stopIfTrue="1">
      <formula>#REF!="NA"</formula>
    </cfRule>
    <cfRule type="expression" dxfId="452" priority="60" stopIfTrue="1">
      <formula>#REF!="Pass"</formula>
    </cfRule>
  </conditionalFormatting>
  <conditionalFormatting sqref="C51:D55">
    <cfRule type="expression" dxfId="451" priority="52" stopIfTrue="1">
      <formula>#REF!="NA"</formula>
    </cfRule>
    <cfRule type="expression" dxfId="450" priority="51" stopIfTrue="1">
      <formula>#REF!="Pass"</formula>
    </cfRule>
  </conditionalFormatting>
  <conditionalFormatting sqref="C57:D57">
    <cfRule type="expression" dxfId="449" priority="37" stopIfTrue="1">
      <formula>#REF!="Pass"</formula>
    </cfRule>
    <cfRule type="expression" dxfId="448" priority="38" stopIfTrue="1">
      <formula>#REF!="NA"</formula>
    </cfRule>
  </conditionalFormatting>
  <conditionalFormatting sqref="C58:D68">
    <cfRule type="expression" dxfId="447" priority="28" stopIfTrue="1">
      <formula>#REF!="Pass"</formula>
    </cfRule>
    <cfRule type="expression" dxfId="446" priority="29" stopIfTrue="1">
      <formula>#REF!="NA"</formula>
    </cfRule>
  </conditionalFormatting>
  <conditionalFormatting sqref="C70:D70">
    <cfRule type="expression" dxfId="445" priority="13" stopIfTrue="1">
      <formula>#REF!="NA"</formula>
    </cfRule>
    <cfRule type="expression" dxfId="444" priority="12" stopIfTrue="1">
      <formula>#REF!="Pass"</formula>
    </cfRule>
  </conditionalFormatting>
  <conditionalFormatting sqref="C71:D71">
    <cfRule type="expression" dxfId="443" priority="7" stopIfTrue="1">
      <formula>#REF!="NA"</formula>
    </cfRule>
  </conditionalFormatting>
  <conditionalFormatting sqref="C71:D72">
    <cfRule type="expression" dxfId="442" priority="3" stopIfTrue="1">
      <formula>#REF!="Pass"</formula>
    </cfRule>
  </conditionalFormatting>
  <conditionalFormatting sqref="C73:D76">
    <cfRule type="expression" dxfId="441" priority="120" stopIfTrue="1">
      <formula>#REF!="Pass"</formula>
    </cfRule>
  </conditionalFormatting>
  <conditionalFormatting sqref="C76:D76">
    <cfRule type="expression" dxfId="440" priority="118" stopIfTrue="1">
      <formula>#REF!="Pass"</formula>
    </cfRule>
    <cfRule type="expression" dxfId="439" priority="119" stopIfTrue="1">
      <formula>#REF!="NA"</formula>
    </cfRule>
  </conditionalFormatting>
  <conditionalFormatting sqref="D11:D12">
    <cfRule type="expression" dxfId="438" priority="282" stopIfTrue="1">
      <formula>#REF!="NA"</formula>
    </cfRule>
  </conditionalFormatting>
  <conditionalFormatting sqref="D11:D13">
    <cfRule type="expression" dxfId="437" priority="206" stopIfTrue="1">
      <formula>#REF!="Pass"</formula>
    </cfRule>
  </conditionalFormatting>
  <conditionalFormatting sqref="D13:D14">
    <cfRule type="expression" dxfId="436" priority="195" stopIfTrue="1">
      <formula>#REF!="NA"</formula>
    </cfRule>
  </conditionalFormatting>
  <conditionalFormatting sqref="D14">
    <cfRule type="expression" dxfId="435" priority="194" stopIfTrue="1">
      <formula>#REF!="Pass"</formula>
    </cfRule>
  </conditionalFormatting>
  <conditionalFormatting sqref="D14:D26">
    <cfRule type="expression" dxfId="434" priority="181" stopIfTrue="1">
      <formula>#REF!="NA"</formula>
    </cfRule>
  </conditionalFormatting>
  <conditionalFormatting sqref="D15:D26 D31:D39 D44:D48 D53:D55 D60:D68 D73:D75">
    <cfRule type="expression" dxfId="433" priority="180" stopIfTrue="1">
      <formula>#REF!="Pass"</formula>
    </cfRule>
  </conditionalFormatting>
  <conditionalFormatting sqref="D15:D26">
    <cfRule type="expression" dxfId="432" priority="179" stopIfTrue="1">
      <formula>#REF!="NA"</formula>
    </cfRule>
  </conditionalFormatting>
  <conditionalFormatting sqref="D28">
    <cfRule type="expression" dxfId="431" priority="105" stopIfTrue="1">
      <formula>#REF!="NA"</formula>
    </cfRule>
  </conditionalFormatting>
  <conditionalFormatting sqref="D28:D29">
    <cfRule type="expression" dxfId="430" priority="102" stopIfTrue="1">
      <formula>#REF!="Pass"</formula>
    </cfRule>
  </conditionalFormatting>
  <conditionalFormatting sqref="D29:D30">
    <cfRule type="expression" dxfId="429" priority="96" stopIfTrue="1">
      <formula>#REF!="NA"</formula>
    </cfRule>
  </conditionalFormatting>
  <conditionalFormatting sqref="D30">
    <cfRule type="expression" dxfId="428" priority="95" stopIfTrue="1">
      <formula>#REF!="Pass"</formula>
    </cfRule>
  </conditionalFormatting>
  <conditionalFormatting sqref="D41">
    <cfRule type="expression" dxfId="427" priority="82" stopIfTrue="1">
      <formula>#REF!="NA"</formula>
    </cfRule>
  </conditionalFormatting>
  <conditionalFormatting sqref="D41:D42">
    <cfRule type="expression" dxfId="426" priority="79" stopIfTrue="1">
      <formula>#REF!="Pass"</formula>
    </cfRule>
  </conditionalFormatting>
  <conditionalFormatting sqref="D42:D43">
    <cfRule type="expression" dxfId="425" priority="73" stopIfTrue="1">
      <formula>#REF!="NA"</formula>
    </cfRule>
  </conditionalFormatting>
  <conditionalFormatting sqref="D43">
    <cfRule type="expression" dxfId="424" priority="72" stopIfTrue="1">
      <formula>#REF!="Pass"</formula>
    </cfRule>
  </conditionalFormatting>
  <conditionalFormatting sqref="D50">
    <cfRule type="expression" dxfId="423" priority="59" stopIfTrue="1">
      <formula>#REF!="NA"</formula>
    </cfRule>
  </conditionalFormatting>
  <conditionalFormatting sqref="D50:D51">
    <cfRule type="expression" dxfId="422" priority="56" stopIfTrue="1">
      <formula>#REF!="Pass"</formula>
    </cfRule>
  </conditionalFormatting>
  <conditionalFormatting sqref="D51:D52">
    <cfRule type="expression" dxfId="421" priority="50" stopIfTrue="1">
      <formula>#REF!="NA"</formula>
    </cfRule>
  </conditionalFormatting>
  <conditionalFormatting sqref="D52">
    <cfRule type="expression" dxfId="420" priority="49" stopIfTrue="1">
      <formula>#REF!="Pass"</formula>
    </cfRule>
  </conditionalFormatting>
  <conditionalFormatting sqref="D57">
    <cfRule type="expression" dxfId="419" priority="36" stopIfTrue="1">
      <formula>#REF!="NA"</formula>
    </cfRule>
  </conditionalFormatting>
  <conditionalFormatting sqref="D57:D58">
    <cfRule type="expression" dxfId="418" priority="33" stopIfTrue="1">
      <formula>#REF!="Pass"</formula>
    </cfRule>
  </conditionalFormatting>
  <conditionalFormatting sqref="D58:D59">
    <cfRule type="expression" dxfId="417" priority="27" stopIfTrue="1">
      <formula>#REF!="NA"</formula>
    </cfRule>
  </conditionalFormatting>
  <conditionalFormatting sqref="D59">
    <cfRule type="expression" dxfId="416" priority="26" stopIfTrue="1">
      <formula>#REF!="Pass"</formula>
    </cfRule>
  </conditionalFormatting>
  <conditionalFormatting sqref="D70">
    <cfRule type="expression" dxfId="415" priority="11" stopIfTrue="1">
      <formula>#REF!="NA"</formula>
    </cfRule>
  </conditionalFormatting>
  <conditionalFormatting sqref="D70:D71">
    <cfRule type="expression" dxfId="414" priority="8" stopIfTrue="1">
      <formula>#REF!="Pass"</formula>
    </cfRule>
  </conditionalFormatting>
  <conditionalFormatting sqref="D71:D72">
    <cfRule type="expression" dxfId="413" priority="2" stopIfTrue="1">
      <formula>#REF!="NA"</formula>
    </cfRule>
  </conditionalFormatting>
  <conditionalFormatting sqref="D72">
    <cfRule type="expression" dxfId="412" priority="1" stopIfTrue="1">
      <formula>#REF!="Pass"</formula>
    </cfRule>
  </conditionalFormatting>
  <conditionalFormatting sqref="E10:E76 I11:I26 M11:N26 I28:I39 M28:N39 I41:I48 M41:N48 I50:I55 M50:N55 I57:I68 M57:N68 I70:I76 M70:N76">
    <cfRule type="expression" dxfId="411" priority="251" stopIfTrue="1">
      <formula>#REF!="Pass"</formula>
    </cfRule>
  </conditionalFormatting>
  <conditionalFormatting sqref="F28:F39 H28:H39 L28:L39 F41:F48 H41:H48 L41:L48 F50:F55 H50:H55 L50:L55 F57:F68 H57:H68 L57:L68 F70:F75 H70:H76 L70:L76 D72:D73 C73 C74:D75">
    <cfRule type="expression" dxfId="410" priority="169" stopIfTrue="1">
      <formula>#REF!="NA"</formula>
    </cfRule>
  </conditionalFormatting>
  <conditionalFormatting sqref="F28:F39 H28:H39 L28:L39 F41:F48 H41:H48 L41:L48 F50:F55 H50:H55 L50:L55 F57:F68 H57:H68 L57:L68 F70:F75 H70:H76 L70:L76">
    <cfRule type="expression" dxfId="409" priority="165" stopIfTrue="1">
      <formula>#REF!="Pass"</formula>
    </cfRule>
  </conditionalFormatting>
  <conditionalFormatting sqref="G10">
    <cfRule type="expression" dxfId="408" priority="269" stopIfTrue="1">
      <formula>#REF!="Pass"</formula>
    </cfRule>
    <cfRule type="expression" dxfId="407" priority="268" stopIfTrue="1">
      <formula>#REF!="NA"</formula>
    </cfRule>
    <cfRule type="expression" dxfId="406" priority="267" stopIfTrue="1">
      <formula>#REF!="Pass"</formula>
    </cfRule>
    <cfRule type="expression" dxfId="405" priority="270" stopIfTrue="1">
      <formula>#REF!="NA"</formula>
    </cfRule>
  </conditionalFormatting>
  <conditionalFormatting sqref="G11:G26 K11:K26 G28:G39 K28:K39 G41:G48 K41:K48 G50:G55 K50:K55 G57:G68 K57:K68 G70:G76 K70:K76">
    <cfRule type="cellIs" dxfId="404" priority="272" stopIfTrue="1" operator="equal">
      <formula>"Fail"</formula>
    </cfRule>
    <cfRule type="cellIs" dxfId="403" priority="273" stopIfTrue="1" operator="equal">
      <formula>"Pass"</formula>
    </cfRule>
  </conditionalFormatting>
  <conditionalFormatting sqref="G27">
    <cfRule type="expression" dxfId="402" priority="114" stopIfTrue="1">
      <formula>#REF!="NA"</formula>
    </cfRule>
    <cfRule type="expression" dxfId="401" priority="115" stopIfTrue="1">
      <formula>#REF!="Pass"</formula>
    </cfRule>
    <cfRule type="expression" dxfId="400" priority="116" stopIfTrue="1">
      <formula>#REF!="NA"</formula>
    </cfRule>
    <cfRule type="expression" dxfId="399" priority="113" stopIfTrue="1">
      <formula>#REF!="Pass"</formula>
    </cfRule>
  </conditionalFormatting>
  <conditionalFormatting sqref="G40">
    <cfRule type="expression" dxfId="398" priority="90" stopIfTrue="1">
      <formula>#REF!="Pass"</formula>
    </cfRule>
    <cfRule type="expression" dxfId="397" priority="91" stopIfTrue="1">
      <formula>#REF!="NA"</formula>
    </cfRule>
    <cfRule type="expression" dxfId="396" priority="92" stopIfTrue="1">
      <formula>#REF!="Pass"</formula>
    </cfRule>
    <cfRule type="expression" dxfId="395" priority="93" stopIfTrue="1">
      <formula>#REF!="NA"</formula>
    </cfRule>
  </conditionalFormatting>
  <conditionalFormatting sqref="G49">
    <cfRule type="expression" dxfId="394" priority="70" stopIfTrue="1">
      <formula>#REF!="NA"</formula>
    </cfRule>
    <cfRule type="expression" dxfId="393" priority="69" stopIfTrue="1">
      <formula>#REF!="Pass"</formula>
    </cfRule>
    <cfRule type="expression" dxfId="392" priority="68" stopIfTrue="1">
      <formula>#REF!="NA"</formula>
    </cfRule>
    <cfRule type="expression" dxfId="391" priority="67" stopIfTrue="1">
      <formula>#REF!="Pass"</formula>
    </cfRule>
  </conditionalFormatting>
  <conditionalFormatting sqref="G56">
    <cfRule type="expression" dxfId="390" priority="44" stopIfTrue="1">
      <formula>#REF!="Pass"</formula>
    </cfRule>
    <cfRule type="expression" dxfId="389" priority="45" stopIfTrue="1">
      <formula>#REF!="NA"</formula>
    </cfRule>
    <cfRule type="expression" dxfId="388" priority="46" stopIfTrue="1">
      <formula>#REF!="Pass"</formula>
    </cfRule>
    <cfRule type="expression" dxfId="387" priority="47" stopIfTrue="1">
      <formula>#REF!="NA"</formula>
    </cfRule>
  </conditionalFormatting>
  <conditionalFormatting sqref="G69">
    <cfRule type="expression" dxfId="386" priority="22" stopIfTrue="1">
      <formula>#REF!="NA"</formula>
    </cfRule>
    <cfRule type="expression" dxfId="385" priority="21" stopIfTrue="1">
      <formula>#REF!="Pass"</formula>
    </cfRule>
    <cfRule type="expression" dxfId="384" priority="20" stopIfTrue="1">
      <formula>#REF!="NA"</formula>
    </cfRule>
    <cfRule type="expression" dxfId="383" priority="19" stopIfTrue="1">
      <formula>#REF!="Pass"</formula>
    </cfRule>
  </conditionalFormatting>
  <conditionalFormatting sqref="H11:H26">
    <cfRule type="expression" dxfId="382" priority="262" stopIfTrue="1">
      <formula>#REF!="Pass"</formula>
    </cfRule>
    <cfRule type="expression" dxfId="381" priority="263" stopIfTrue="1">
      <formula>#REF!="NA"</formula>
    </cfRule>
  </conditionalFormatting>
  <conditionalFormatting sqref="H28:H39 L28:L39 H41:H48 L41:L48 H50:H55 L50:L55 H57:H68 L57:L68 H70:H75 L70:L76 B73:C75 J10:J75">
    <cfRule type="expression" dxfId="380" priority="175" stopIfTrue="1">
      <formula>#REF!="Pass"</formula>
    </cfRule>
  </conditionalFormatting>
  <conditionalFormatting sqref="H10:I10">
    <cfRule type="expression" dxfId="379" priority="271" stopIfTrue="1">
      <formula>#REF!="Pass"</formula>
    </cfRule>
  </conditionalFormatting>
  <conditionalFormatting sqref="H27:I27">
    <cfRule type="expression" dxfId="378" priority="117" stopIfTrue="1">
      <formula>#REF!="Pass"</formula>
    </cfRule>
  </conditionalFormatting>
  <conditionalFormatting sqref="H40:I40">
    <cfRule type="expression" dxfId="377" priority="94" stopIfTrue="1">
      <formula>#REF!="Pass"</formula>
    </cfRule>
  </conditionalFormatting>
  <conditionalFormatting sqref="H49:I49">
    <cfRule type="expression" dxfId="376" priority="71" stopIfTrue="1">
      <formula>#REF!="Pass"</formula>
    </cfRule>
  </conditionalFormatting>
  <conditionalFormatting sqref="H56:I56">
    <cfRule type="expression" dxfId="375" priority="48" stopIfTrue="1">
      <formula>#REF!="Pass"</formula>
    </cfRule>
  </conditionalFormatting>
  <conditionalFormatting sqref="H69:I69">
    <cfRule type="expression" dxfId="374" priority="23" stopIfTrue="1">
      <formula>#REF!="Pass"</formula>
    </cfRule>
  </conditionalFormatting>
  <conditionalFormatting sqref="J10:J26 F11:F26 H11:H26 L11:L26">
    <cfRule type="expression" dxfId="373" priority="250" stopIfTrue="1">
      <formula>#REF!="NA"</formula>
    </cfRule>
    <cfRule type="expression" dxfId="372" priority="249" stopIfTrue="1">
      <formula>#REF!="Pass"</formula>
    </cfRule>
  </conditionalFormatting>
  <conditionalFormatting sqref="J10:J75 H28:H39 L28:L39 H41:H48 L41:L48 H50:H55 L50:L55 H57:H68 L57:L68 H70:H75 L70:L76 B73:D75 B31:D39 B44:D48 B53:D55 B60:D68">
    <cfRule type="expression" dxfId="371" priority="176" stopIfTrue="1">
      <formula>#REF!="NA"</formula>
    </cfRule>
  </conditionalFormatting>
  <conditionalFormatting sqref="J27:J76">
    <cfRule type="expression" dxfId="370" priority="16" stopIfTrue="1">
      <formula>#REF!="Pass"</formula>
    </cfRule>
    <cfRule type="expression" dxfId="369" priority="17" stopIfTrue="1">
      <formula>#REF!="NA"</formula>
    </cfRule>
  </conditionalFormatting>
  <conditionalFormatting sqref="L11:L26">
    <cfRule type="expression" dxfId="368" priority="258" stopIfTrue="1">
      <formula>#REF!="Pass"</formula>
    </cfRule>
    <cfRule type="expression" dxfId="367" priority="259" stopIfTrue="1">
      <formula>#REF!="NA"</formula>
    </cfRule>
  </conditionalFormatting>
  <conditionalFormatting sqref="L10:N10">
    <cfRule type="expression" dxfId="366" priority="266" stopIfTrue="1">
      <formula>#REF!="Pass"</formula>
    </cfRule>
  </conditionalFormatting>
  <conditionalFormatting sqref="L27:N27">
    <cfRule type="expression" dxfId="365" priority="112" stopIfTrue="1">
      <formula>#REF!="Pass"</formula>
    </cfRule>
  </conditionalFormatting>
  <conditionalFormatting sqref="L40:N40">
    <cfRule type="expression" dxfId="364" priority="89" stopIfTrue="1">
      <formula>#REF!="Pass"</formula>
    </cfRule>
  </conditionalFormatting>
  <conditionalFormatting sqref="L49:N49">
    <cfRule type="expression" dxfId="363" priority="66" stopIfTrue="1">
      <formula>#REF!="Pass"</formula>
    </cfRule>
  </conditionalFormatting>
  <conditionalFormatting sqref="L56:N56">
    <cfRule type="expression" dxfId="362" priority="43" stopIfTrue="1">
      <formula>#REF!="Pass"</formula>
    </cfRule>
  </conditionalFormatting>
  <conditionalFormatting sqref="L69:N69">
    <cfRule type="expression" dxfId="361" priority="18" stopIfTrue="1">
      <formula>#REF!="Pass"</formula>
    </cfRule>
  </conditionalFormatting>
  <dataValidations count="1">
    <dataValidation type="list" allowBlank="1" showInputMessage="1" showErrorMessage="1" sqref="K65603:K65612 JG65603:JG65612 TC65603:TC65612 ACY65603:ACY65612 AMU65603:AMU65612 AWQ65603:AWQ65612 BGM65603:BGM65612 BQI65603:BQI65612 CAE65603:CAE65612 CKA65603:CKA65612 CTW65603:CTW65612 DDS65603:DDS65612 DNO65603:DNO65612 DXK65603:DXK65612 EHG65603:EHG65612 ERC65603:ERC65612 FAY65603:FAY65612 FKU65603:FKU65612 FUQ65603:FUQ65612 GEM65603:GEM65612 GOI65603:GOI65612 GYE65603:GYE65612 HIA65603:HIA65612 HRW65603:HRW65612 IBS65603:IBS65612 ILO65603:ILO65612 IVK65603:IVK65612 JFG65603:JFG65612 JPC65603:JPC65612 JYY65603:JYY65612 KIU65603:KIU65612 KSQ65603:KSQ65612 LCM65603:LCM65612 LMI65603:LMI65612 LWE65603:LWE65612 MGA65603:MGA65612 MPW65603:MPW65612 MZS65603:MZS65612 NJO65603:NJO65612 NTK65603:NTK65612 ODG65603:ODG65612 ONC65603:ONC65612 OWY65603:OWY65612 PGU65603:PGU65612 PQQ65603:PQQ65612 QAM65603:QAM65612 QKI65603:QKI65612 QUE65603:QUE65612 REA65603:REA65612 RNW65603:RNW65612 RXS65603:RXS65612 SHO65603:SHO65612 SRK65603:SRK65612 TBG65603:TBG65612 TLC65603:TLC65612 TUY65603:TUY65612 UEU65603:UEU65612 UOQ65603:UOQ65612 UYM65603:UYM65612 VII65603:VII65612 VSE65603:VSE65612 WCA65603:WCA65612 WLW65603:WLW65612 WVS65603:WVS65612 K131139:K131148 JG131139:JG131148 TC131139:TC131148 ACY131139:ACY131148 AMU131139:AMU131148 AWQ131139:AWQ131148 BGM131139:BGM131148 BQI131139:BQI131148 CAE131139:CAE131148 CKA131139:CKA131148 CTW131139:CTW131148 DDS131139:DDS131148 DNO131139:DNO131148 DXK131139:DXK131148 EHG131139:EHG131148 ERC131139:ERC131148 FAY131139:FAY131148 FKU131139:FKU131148 FUQ131139:FUQ131148 GEM131139:GEM131148 GOI131139:GOI131148 GYE131139:GYE131148 HIA131139:HIA131148 HRW131139:HRW131148 IBS131139:IBS131148 ILO131139:ILO131148 IVK131139:IVK131148 JFG131139:JFG131148 JPC131139:JPC131148 JYY131139:JYY131148 KIU131139:KIU131148 KSQ131139:KSQ131148 LCM131139:LCM131148 LMI131139:LMI131148 LWE131139:LWE131148 MGA131139:MGA131148 MPW131139:MPW131148 MZS131139:MZS131148 NJO131139:NJO131148 NTK131139:NTK131148 ODG131139:ODG131148 ONC131139:ONC131148 OWY131139:OWY131148 PGU131139:PGU131148 PQQ131139:PQQ131148 QAM131139:QAM131148 QKI131139:QKI131148 QUE131139:QUE131148 REA131139:REA131148 RNW131139:RNW131148 RXS131139:RXS131148 SHO131139:SHO131148 SRK131139:SRK131148 TBG131139:TBG131148 TLC131139:TLC131148 TUY131139:TUY131148 UEU131139:UEU131148 UOQ131139:UOQ131148 UYM131139:UYM131148 VII131139:VII131148 VSE131139:VSE131148 WCA131139:WCA131148 WLW131139:WLW131148 WVS131139:WVS131148 K196675:K196684 JG196675:JG196684 TC196675:TC196684 ACY196675:ACY196684 AMU196675:AMU196684 AWQ196675:AWQ196684 BGM196675:BGM196684 BQI196675:BQI196684 CAE196675:CAE196684 CKA196675:CKA196684 CTW196675:CTW196684 DDS196675:DDS196684 DNO196675:DNO196684 DXK196675:DXK196684 EHG196675:EHG196684 ERC196675:ERC196684 FAY196675:FAY196684 FKU196675:FKU196684 FUQ196675:FUQ196684 GEM196675:GEM196684 GOI196675:GOI196684 GYE196675:GYE196684 HIA196675:HIA196684 HRW196675:HRW196684 IBS196675:IBS196684 ILO196675:ILO196684 IVK196675:IVK196684 JFG196675:JFG196684 JPC196675:JPC196684 JYY196675:JYY196684 KIU196675:KIU196684 KSQ196675:KSQ196684 LCM196675:LCM196684 LMI196675:LMI196684 LWE196675:LWE196684 MGA196675:MGA196684 MPW196675:MPW196684 MZS196675:MZS196684 NJO196675:NJO196684 NTK196675:NTK196684 ODG196675:ODG196684 ONC196675:ONC196684 OWY196675:OWY196684 PGU196675:PGU196684 PQQ196675:PQQ196684 QAM196675:QAM196684 QKI196675:QKI196684 QUE196675:QUE196684 REA196675:REA196684 RNW196675:RNW196684 RXS196675:RXS196684 SHO196675:SHO196684 SRK196675:SRK196684 TBG196675:TBG196684 TLC196675:TLC196684 TUY196675:TUY196684 UEU196675:UEU196684 UOQ196675:UOQ196684 UYM196675:UYM196684 VII196675:VII196684 VSE196675:VSE196684 WCA196675:WCA196684 WLW196675:WLW196684 WVS196675:WVS196684 K262211:K262220 JG262211:JG262220 TC262211:TC262220 ACY262211:ACY262220 AMU262211:AMU262220 AWQ262211:AWQ262220 BGM262211:BGM262220 BQI262211:BQI262220 CAE262211:CAE262220 CKA262211:CKA262220 CTW262211:CTW262220 DDS262211:DDS262220 DNO262211:DNO262220 DXK262211:DXK262220 EHG262211:EHG262220 ERC262211:ERC262220 FAY262211:FAY262220 FKU262211:FKU262220 FUQ262211:FUQ262220 GEM262211:GEM262220 GOI262211:GOI262220 GYE262211:GYE262220 HIA262211:HIA262220 HRW262211:HRW262220 IBS262211:IBS262220 ILO262211:ILO262220 IVK262211:IVK262220 JFG262211:JFG262220 JPC262211:JPC262220 JYY262211:JYY262220 KIU262211:KIU262220 KSQ262211:KSQ262220 LCM262211:LCM262220 LMI262211:LMI262220 LWE262211:LWE262220 MGA262211:MGA262220 MPW262211:MPW262220 MZS262211:MZS262220 NJO262211:NJO262220 NTK262211:NTK262220 ODG262211:ODG262220 ONC262211:ONC262220 OWY262211:OWY262220 PGU262211:PGU262220 PQQ262211:PQQ262220 QAM262211:QAM262220 QKI262211:QKI262220 QUE262211:QUE262220 REA262211:REA262220 RNW262211:RNW262220 RXS262211:RXS262220 SHO262211:SHO262220 SRK262211:SRK262220 TBG262211:TBG262220 TLC262211:TLC262220 TUY262211:TUY262220 UEU262211:UEU262220 UOQ262211:UOQ262220 UYM262211:UYM262220 VII262211:VII262220 VSE262211:VSE262220 WCA262211:WCA262220 WLW262211:WLW262220 WVS262211:WVS262220 K327747:K327756 JG327747:JG327756 TC327747:TC327756 ACY327747:ACY327756 AMU327747:AMU327756 AWQ327747:AWQ327756 BGM327747:BGM327756 BQI327747:BQI327756 CAE327747:CAE327756 CKA327747:CKA327756 CTW327747:CTW327756 DDS327747:DDS327756 DNO327747:DNO327756 DXK327747:DXK327756 EHG327747:EHG327756 ERC327747:ERC327756 FAY327747:FAY327756 FKU327747:FKU327756 FUQ327747:FUQ327756 GEM327747:GEM327756 GOI327747:GOI327756 GYE327747:GYE327756 HIA327747:HIA327756 HRW327747:HRW327756 IBS327747:IBS327756 ILO327747:ILO327756 IVK327747:IVK327756 JFG327747:JFG327756 JPC327747:JPC327756 JYY327747:JYY327756 KIU327747:KIU327756 KSQ327747:KSQ327756 LCM327747:LCM327756 LMI327747:LMI327756 LWE327747:LWE327756 MGA327747:MGA327756 MPW327747:MPW327756 MZS327747:MZS327756 NJO327747:NJO327756 NTK327747:NTK327756 ODG327747:ODG327756 ONC327747:ONC327756 OWY327747:OWY327756 PGU327747:PGU327756 PQQ327747:PQQ327756 QAM327747:QAM327756 QKI327747:QKI327756 QUE327747:QUE327756 REA327747:REA327756 RNW327747:RNW327756 RXS327747:RXS327756 SHO327747:SHO327756 SRK327747:SRK327756 TBG327747:TBG327756 TLC327747:TLC327756 TUY327747:TUY327756 UEU327747:UEU327756 UOQ327747:UOQ327756 UYM327747:UYM327756 VII327747:VII327756 VSE327747:VSE327756 WCA327747:WCA327756 WLW327747:WLW327756 WVS327747:WVS327756 K393283:K393292 JG393283:JG393292 TC393283:TC393292 ACY393283:ACY393292 AMU393283:AMU393292 AWQ393283:AWQ393292 BGM393283:BGM393292 BQI393283:BQI393292 CAE393283:CAE393292 CKA393283:CKA393292 CTW393283:CTW393292 DDS393283:DDS393292 DNO393283:DNO393292 DXK393283:DXK393292 EHG393283:EHG393292 ERC393283:ERC393292 FAY393283:FAY393292 FKU393283:FKU393292 FUQ393283:FUQ393292 GEM393283:GEM393292 GOI393283:GOI393292 GYE393283:GYE393292 HIA393283:HIA393292 HRW393283:HRW393292 IBS393283:IBS393292 ILO393283:ILO393292 IVK393283:IVK393292 JFG393283:JFG393292 JPC393283:JPC393292 JYY393283:JYY393292 KIU393283:KIU393292 KSQ393283:KSQ393292 LCM393283:LCM393292 LMI393283:LMI393292 LWE393283:LWE393292 MGA393283:MGA393292 MPW393283:MPW393292 MZS393283:MZS393292 NJO393283:NJO393292 NTK393283:NTK393292 ODG393283:ODG393292 ONC393283:ONC393292 OWY393283:OWY393292 PGU393283:PGU393292 PQQ393283:PQQ393292 QAM393283:QAM393292 QKI393283:QKI393292 QUE393283:QUE393292 REA393283:REA393292 RNW393283:RNW393292 RXS393283:RXS393292 SHO393283:SHO393292 SRK393283:SRK393292 TBG393283:TBG393292 TLC393283:TLC393292 TUY393283:TUY393292 UEU393283:UEU393292 UOQ393283:UOQ393292 UYM393283:UYM393292 VII393283:VII393292 VSE393283:VSE393292 WCA393283:WCA393292 WLW393283:WLW393292 WVS393283:WVS393292 K458819:K458828 JG458819:JG458828 TC458819:TC458828 ACY458819:ACY458828 AMU458819:AMU458828 AWQ458819:AWQ458828 BGM458819:BGM458828 BQI458819:BQI458828 CAE458819:CAE458828 CKA458819:CKA458828 CTW458819:CTW458828 DDS458819:DDS458828 DNO458819:DNO458828 DXK458819:DXK458828 EHG458819:EHG458828 ERC458819:ERC458828 FAY458819:FAY458828 FKU458819:FKU458828 FUQ458819:FUQ458828 GEM458819:GEM458828 GOI458819:GOI458828 GYE458819:GYE458828 HIA458819:HIA458828 HRW458819:HRW458828 IBS458819:IBS458828 ILO458819:ILO458828 IVK458819:IVK458828 JFG458819:JFG458828 JPC458819:JPC458828 JYY458819:JYY458828 KIU458819:KIU458828 KSQ458819:KSQ458828 LCM458819:LCM458828 LMI458819:LMI458828 LWE458819:LWE458828 MGA458819:MGA458828 MPW458819:MPW458828 MZS458819:MZS458828 NJO458819:NJO458828 NTK458819:NTK458828 ODG458819:ODG458828 ONC458819:ONC458828 OWY458819:OWY458828 PGU458819:PGU458828 PQQ458819:PQQ458828 QAM458819:QAM458828 QKI458819:QKI458828 QUE458819:QUE458828 REA458819:REA458828 RNW458819:RNW458828 RXS458819:RXS458828 SHO458819:SHO458828 SRK458819:SRK458828 TBG458819:TBG458828 TLC458819:TLC458828 TUY458819:TUY458828 UEU458819:UEU458828 UOQ458819:UOQ458828 UYM458819:UYM458828 VII458819:VII458828 VSE458819:VSE458828 WCA458819:WCA458828 WLW458819:WLW458828 WVS458819:WVS458828 K524355:K524364 JG524355:JG524364 TC524355:TC524364 ACY524355:ACY524364 AMU524355:AMU524364 AWQ524355:AWQ524364 BGM524355:BGM524364 BQI524355:BQI524364 CAE524355:CAE524364 CKA524355:CKA524364 CTW524355:CTW524364 DDS524355:DDS524364 DNO524355:DNO524364 DXK524355:DXK524364 EHG524355:EHG524364 ERC524355:ERC524364 FAY524355:FAY524364 FKU524355:FKU524364 FUQ524355:FUQ524364 GEM524355:GEM524364 GOI524355:GOI524364 GYE524355:GYE524364 HIA524355:HIA524364 HRW524355:HRW524364 IBS524355:IBS524364 ILO524355:ILO524364 IVK524355:IVK524364 JFG524355:JFG524364 JPC524355:JPC524364 JYY524355:JYY524364 KIU524355:KIU524364 KSQ524355:KSQ524364 LCM524355:LCM524364 LMI524355:LMI524364 LWE524355:LWE524364 MGA524355:MGA524364 MPW524355:MPW524364 MZS524355:MZS524364 NJO524355:NJO524364 NTK524355:NTK524364 ODG524355:ODG524364 ONC524355:ONC524364 OWY524355:OWY524364 PGU524355:PGU524364 PQQ524355:PQQ524364 QAM524355:QAM524364 QKI524355:QKI524364 QUE524355:QUE524364 REA524355:REA524364 RNW524355:RNW524364 RXS524355:RXS524364 SHO524355:SHO524364 SRK524355:SRK524364 TBG524355:TBG524364 TLC524355:TLC524364 TUY524355:TUY524364 UEU524355:UEU524364 UOQ524355:UOQ524364 UYM524355:UYM524364 VII524355:VII524364 VSE524355:VSE524364 WCA524355:WCA524364 WLW524355:WLW524364 WVS524355:WVS524364 K589891:K589900 JG589891:JG589900 TC589891:TC589900 ACY589891:ACY589900 AMU589891:AMU589900 AWQ589891:AWQ589900 BGM589891:BGM589900 BQI589891:BQI589900 CAE589891:CAE589900 CKA589891:CKA589900 CTW589891:CTW589900 DDS589891:DDS589900 DNO589891:DNO589900 DXK589891:DXK589900 EHG589891:EHG589900 ERC589891:ERC589900 FAY589891:FAY589900 FKU589891:FKU589900 FUQ589891:FUQ589900 GEM589891:GEM589900 GOI589891:GOI589900 GYE589891:GYE589900 HIA589891:HIA589900 HRW589891:HRW589900 IBS589891:IBS589900 ILO589891:ILO589900 IVK589891:IVK589900 JFG589891:JFG589900 JPC589891:JPC589900 JYY589891:JYY589900 KIU589891:KIU589900 KSQ589891:KSQ589900 LCM589891:LCM589900 LMI589891:LMI589900 LWE589891:LWE589900 MGA589891:MGA589900 MPW589891:MPW589900 MZS589891:MZS589900 NJO589891:NJO589900 NTK589891:NTK589900 ODG589891:ODG589900 ONC589891:ONC589900 OWY589891:OWY589900 PGU589891:PGU589900 PQQ589891:PQQ589900 QAM589891:QAM589900 QKI589891:QKI589900 QUE589891:QUE589900 REA589891:REA589900 RNW589891:RNW589900 RXS589891:RXS589900 SHO589891:SHO589900 SRK589891:SRK589900 TBG589891:TBG589900 TLC589891:TLC589900 TUY589891:TUY589900 UEU589891:UEU589900 UOQ589891:UOQ589900 UYM589891:UYM589900 VII589891:VII589900 VSE589891:VSE589900 WCA589891:WCA589900 WLW589891:WLW589900 WVS589891:WVS589900 K655427:K655436 JG655427:JG655436 TC655427:TC655436 ACY655427:ACY655436 AMU655427:AMU655436 AWQ655427:AWQ655436 BGM655427:BGM655436 BQI655427:BQI655436 CAE655427:CAE655436 CKA655427:CKA655436 CTW655427:CTW655436 DDS655427:DDS655436 DNO655427:DNO655436 DXK655427:DXK655436 EHG655427:EHG655436 ERC655427:ERC655436 FAY655427:FAY655436 FKU655427:FKU655436 FUQ655427:FUQ655436 GEM655427:GEM655436 GOI655427:GOI655436 GYE655427:GYE655436 HIA655427:HIA655436 HRW655427:HRW655436 IBS655427:IBS655436 ILO655427:ILO655436 IVK655427:IVK655436 JFG655427:JFG655436 JPC655427:JPC655436 JYY655427:JYY655436 KIU655427:KIU655436 KSQ655427:KSQ655436 LCM655427:LCM655436 LMI655427:LMI655436 LWE655427:LWE655436 MGA655427:MGA655436 MPW655427:MPW655436 MZS655427:MZS655436 NJO655427:NJO655436 NTK655427:NTK655436 ODG655427:ODG655436 ONC655427:ONC655436 OWY655427:OWY655436 PGU655427:PGU655436 PQQ655427:PQQ655436 QAM655427:QAM655436 QKI655427:QKI655436 QUE655427:QUE655436 REA655427:REA655436 RNW655427:RNW655436 RXS655427:RXS655436 SHO655427:SHO655436 SRK655427:SRK655436 TBG655427:TBG655436 TLC655427:TLC655436 TUY655427:TUY655436 UEU655427:UEU655436 UOQ655427:UOQ655436 UYM655427:UYM655436 VII655427:VII655436 VSE655427:VSE655436 WCA655427:WCA655436 WLW655427:WLW655436 WVS655427:WVS655436 K720963:K720972 JG720963:JG720972 TC720963:TC720972 ACY720963:ACY720972 AMU720963:AMU720972 AWQ720963:AWQ720972 BGM720963:BGM720972 BQI720963:BQI720972 CAE720963:CAE720972 CKA720963:CKA720972 CTW720963:CTW720972 DDS720963:DDS720972 DNO720963:DNO720972 DXK720963:DXK720972 EHG720963:EHG720972 ERC720963:ERC720972 FAY720963:FAY720972 FKU720963:FKU720972 FUQ720963:FUQ720972 GEM720963:GEM720972 GOI720963:GOI720972 GYE720963:GYE720972 HIA720963:HIA720972 HRW720963:HRW720972 IBS720963:IBS720972 ILO720963:ILO720972 IVK720963:IVK720972 JFG720963:JFG720972 JPC720963:JPC720972 JYY720963:JYY720972 KIU720963:KIU720972 KSQ720963:KSQ720972 LCM720963:LCM720972 LMI720963:LMI720972 LWE720963:LWE720972 MGA720963:MGA720972 MPW720963:MPW720972 MZS720963:MZS720972 NJO720963:NJO720972 NTK720963:NTK720972 ODG720963:ODG720972 ONC720963:ONC720972 OWY720963:OWY720972 PGU720963:PGU720972 PQQ720963:PQQ720972 QAM720963:QAM720972 QKI720963:QKI720972 QUE720963:QUE720972 REA720963:REA720972 RNW720963:RNW720972 RXS720963:RXS720972 SHO720963:SHO720972 SRK720963:SRK720972 TBG720963:TBG720972 TLC720963:TLC720972 TUY720963:TUY720972 UEU720963:UEU720972 UOQ720963:UOQ720972 UYM720963:UYM720972 VII720963:VII720972 VSE720963:VSE720972 WCA720963:WCA720972 WLW720963:WLW720972 WVS720963:WVS720972 K786499:K786508 JG786499:JG786508 TC786499:TC786508 ACY786499:ACY786508 AMU786499:AMU786508 AWQ786499:AWQ786508 BGM786499:BGM786508 BQI786499:BQI786508 CAE786499:CAE786508 CKA786499:CKA786508 CTW786499:CTW786508 DDS786499:DDS786508 DNO786499:DNO786508 DXK786499:DXK786508 EHG786499:EHG786508 ERC786499:ERC786508 FAY786499:FAY786508 FKU786499:FKU786508 FUQ786499:FUQ786508 GEM786499:GEM786508 GOI786499:GOI786508 GYE786499:GYE786508 HIA786499:HIA786508 HRW786499:HRW786508 IBS786499:IBS786508 ILO786499:ILO786508 IVK786499:IVK786508 JFG786499:JFG786508 JPC786499:JPC786508 JYY786499:JYY786508 KIU786499:KIU786508 KSQ786499:KSQ786508 LCM786499:LCM786508 LMI786499:LMI786508 LWE786499:LWE786508 MGA786499:MGA786508 MPW786499:MPW786508 MZS786499:MZS786508 NJO786499:NJO786508 NTK786499:NTK786508 ODG786499:ODG786508 ONC786499:ONC786508 OWY786499:OWY786508 PGU786499:PGU786508 PQQ786499:PQQ786508 QAM786499:QAM786508 QKI786499:QKI786508 QUE786499:QUE786508 REA786499:REA786508 RNW786499:RNW786508 RXS786499:RXS786508 SHO786499:SHO786508 SRK786499:SRK786508 TBG786499:TBG786508 TLC786499:TLC786508 TUY786499:TUY786508 UEU786499:UEU786508 UOQ786499:UOQ786508 UYM786499:UYM786508 VII786499:VII786508 VSE786499:VSE786508 WCA786499:WCA786508 WLW786499:WLW786508 WVS786499:WVS786508 K852035:K852044 JG852035:JG852044 TC852035:TC852044 ACY852035:ACY852044 AMU852035:AMU852044 AWQ852035:AWQ852044 BGM852035:BGM852044 BQI852035:BQI852044 CAE852035:CAE852044 CKA852035:CKA852044 CTW852035:CTW852044 DDS852035:DDS852044 DNO852035:DNO852044 DXK852035:DXK852044 EHG852035:EHG852044 ERC852035:ERC852044 FAY852035:FAY852044 FKU852035:FKU852044 FUQ852035:FUQ852044 GEM852035:GEM852044 GOI852035:GOI852044 GYE852035:GYE852044 HIA852035:HIA852044 HRW852035:HRW852044 IBS852035:IBS852044 ILO852035:ILO852044 IVK852035:IVK852044 JFG852035:JFG852044 JPC852035:JPC852044 JYY852035:JYY852044 KIU852035:KIU852044 KSQ852035:KSQ852044 LCM852035:LCM852044 LMI852035:LMI852044 LWE852035:LWE852044 MGA852035:MGA852044 MPW852035:MPW852044 MZS852035:MZS852044 NJO852035:NJO852044 NTK852035:NTK852044 ODG852035:ODG852044 ONC852035:ONC852044 OWY852035:OWY852044 PGU852035:PGU852044 PQQ852035:PQQ852044 QAM852035:QAM852044 QKI852035:QKI852044 QUE852035:QUE852044 REA852035:REA852044 RNW852035:RNW852044 RXS852035:RXS852044 SHO852035:SHO852044 SRK852035:SRK852044 TBG852035:TBG852044 TLC852035:TLC852044 TUY852035:TUY852044 UEU852035:UEU852044 UOQ852035:UOQ852044 UYM852035:UYM852044 VII852035:VII852044 VSE852035:VSE852044 WCA852035:WCA852044 WLW852035:WLW852044 WVS852035:WVS852044 K917571:K917580 JG917571:JG917580 TC917571:TC917580 ACY917571:ACY917580 AMU917571:AMU917580 AWQ917571:AWQ917580 BGM917571:BGM917580 BQI917571:BQI917580 CAE917571:CAE917580 CKA917571:CKA917580 CTW917571:CTW917580 DDS917571:DDS917580 DNO917571:DNO917580 DXK917571:DXK917580 EHG917571:EHG917580 ERC917571:ERC917580 FAY917571:FAY917580 FKU917571:FKU917580 FUQ917571:FUQ917580 GEM917571:GEM917580 GOI917571:GOI917580 GYE917571:GYE917580 HIA917571:HIA917580 HRW917571:HRW917580 IBS917571:IBS917580 ILO917571:ILO917580 IVK917571:IVK917580 JFG917571:JFG917580 JPC917571:JPC917580 JYY917571:JYY917580 KIU917571:KIU917580 KSQ917571:KSQ917580 LCM917571:LCM917580 LMI917571:LMI917580 LWE917571:LWE917580 MGA917571:MGA917580 MPW917571:MPW917580 MZS917571:MZS917580 NJO917571:NJO917580 NTK917571:NTK917580 ODG917571:ODG917580 ONC917571:ONC917580 OWY917571:OWY917580 PGU917571:PGU917580 PQQ917571:PQQ917580 QAM917571:QAM917580 QKI917571:QKI917580 QUE917571:QUE917580 REA917571:REA917580 RNW917571:RNW917580 RXS917571:RXS917580 SHO917571:SHO917580 SRK917571:SRK917580 TBG917571:TBG917580 TLC917571:TLC917580 TUY917571:TUY917580 UEU917571:UEU917580 UOQ917571:UOQ917580 UYM917571:UYM917580 VII917571:VII917580 VSE917571:VSE917580 WCA917571:WCA917580 WLW917571:WLW917580 WVS917571:WVS917580 K983107:K983116 JG983107:JG983116 TC983107:TC983116 ACY983107:ACY983116 AMU983107:AMU983116 AWQ983107:AWQ983116 BGM983107:BGM983116 BQI983107:BQI983116 CAE983107:CAE983116 CKA983107:CKA983116 CTW983107:CTW983116 DDS983107:DDS983116 DNO983107:DNO983116 DXK983107:DXK983116 EHG983107:EHG983116 ERC983107:ERC983116 FAY983107:FAY983116 FKU983107:FKU983116 FUQ983107:FUQ983116 GEM983107:GEM983116 GOI983107:GOI983116 GYE983107:GYE983116 HIA983107:HIA983116 HRW983107:HRW983116 IBS983107:IBS983116 ILO983107:ILO983116 IVK983107:IVK983116 JFG983107:JFG983116 JPC983107:JPC983116 JYY983107:JYY983116 KIU983107:KIU983116 KSQ983107:KSQ983116 LCM983107:LCM983116 LMI983107:LMI983116 LWE983107:LWE983116 MGA983107:MGA983116 MPW983107:MPW983116 MZS983107:MZS983116 NJO983107:NJO983116 NTK983107:NTK983116 ODG983107:ODG983116 ONC983107:ONC983116 OWY983107:OWY983116 PGU983107:PGU983116 PQQ983107:PQQ983116 QAM983107:QAM983116 QKI983107:QKI983116 QUE983107:QUE983116 REA983107:REA983116 RNW983107:RNW983116 RXS983107:RXS983116 SHO983107:SHO983116 SRK983107:SRK983116 TBG983107:TBG983116 TLC983107:TLC983116 TUY983107:TUY983116 UEU983107:UEU983116 UOQ983107:UOQ983116 UYM983107:UYM983116 VII983107:VII983116 VSE983107:VSE983116 WCA983107:WCA983116 WLW983107:WLW983116 WVS983107:WVS983116 G65603:G65612 JC65603:JC65612 SY65603:SY65612 ACU65603:ACU65612 AMQ65603:AMQ65612 AWM65603:AWM65612 BGI65603:BGI65612 BQE65603:BQE65612 CAA65603:CAA65612 CJW65603:CJW65612 CTS65603:CTS65612 DDO65603:DDO65612 DNK65603:DNK65612 DXG65603:DXG65612 EHC65603:EHC65612 EQY65603:EQY65612 FAU65603:FAU65612 FKQ65603:FKQ65612 FUM65603:FUM65612 GEI65603:GEI65612 GOE65603:GOE65612 GYA65603:GYA65612 HHW65603:HHW65612 HRS65603:HRS65612 IBO65603:IBO65612 ILK65603:ILK65612 IVG65603:IVG65612 JFC65603:JFC65612 JOY65603:JOY65612 JYU65603:JYU65612 KIQ65603:KIQ65612 KSM65603:KSM65612 LCI65603:LCI65612 LME65603:LME65612 LWA65603:LWA65612 MFW65603:MFW65612 MPS65603:MPS65612 MZO65603:MZO65612 NJK65603:NJK65612 NTG65603:NTG65612 ODC65603:ODC65612 OMY65603:OMY65612 OWU65603:OWU65612 PGQ65603:PGQ65612 PQM65603:PQM65612 QAI65603:QAI65612 QKE65603:QKE65612 QUA65603:QUA65612 RDW65603:RDW65612 RNS65603:RNS65612 RXO65603:RXO65612 SHK65603:SHK65612 SRG65603:SRG65612 TBC65603:TBC65612 TKY65603:TKY65612 TUU65603:TUU65612 UEQ65603:UEQ65612 UOM65603:UOM65612 UYI65603:UYI65612 VIE65603:VIE65612 VSA65603:VSA65612 WBW65603:WBW65612 WLS65603:WLS65612 WVO65603:WVO65612 G131139:G131148 JC131139:JC131148 SY131139:SY131148 ACU131139:ACU131148 AMQ131139:AMQ131148 AWM131139:AWM131148 BGI131139:BGI131148 BQE131139:BQE131148 CAA131139:CAA131148 CJW131139:CJW131148 CTS131139:CTS131148 DDO131139:DDO131148 DNK131139:DNK131148 DXG131139:DXG131148 EHC131139:EHC131148 EQY131139:EQY131148 FAU131139:FAU131148 FKQ131139:FKQ131148 FUM131139:FUM131148 GEI131139:GEI131148 GOE131139:GOE131148 GYA131139:GYA131148 HHW131139:HHW131148 HRS131139:HRS131148 IBO131139:IBO131148 ILK131139:ILK131148 IVG131139:IVG131148 JFC131139:JFC131148 JOY131139:JOY131148 JYU131139:JYU131148 KIQ131139:KIQ131148 KSM131139:KSM131148 LCI131139:LCI131148 LME131139:LME131148 LWA131139:LWA131148 MFW131139:MFW131148 MPS131139:MPS131148 MZO131139:MZO131148 NJK131139:NJK131148 NTG131139:NTG131148 ODC131139:ODC131148 OMY131139:OMY131148 OWU131139:OWU131148 PGQ131139:PGQ131148 PQM131139:PQM131148 QAI131139:QAI131148 QKE131139:QKE131148 QUA131139:QUA131148 RDW131139:RDW131148 RNS131139:RNS131148 RXO131139:RXO131148 SHK131139:SHK131148 SRG131139:SRG131148 TBC131139:TBC131148 TKY131139:TKY131148 TUU131139:TUU131148 UEQ131139:UEQ131148 UOM131139:UOM131148 UYI131139:UYI131148 VIE131139:VIE131148 VSA131139:VSA131148 WBW131139:WBW131148 WLS131139:WLS131148 WVO131139:WVO131148 G196675:G196684 JC196675:JC196684 SY196675:SY196684 ACU196675:ACU196684 AMQ196675:AMQ196684 AWM196675:AWM196684 BGI196675:BGI196684 BQE196675:BQE196684 CAA196675:CAA196684 CJW196675:CJW196684 CTS196675:CTS196684 DDO196675:DDO196684 DNK196675:DNK196684 DXG196675:DXG196684 EHC196675:EHC196684 EQY196675:EQY196684 FAU196675:FAU196684 FKQ196675:FKQ196684 FUM196675:FUM196684 GEI196675:GEI196684 GOE196675:GOE196684 GYA196675:GYA196684 HHW196675:HHW196684 HRS196675:HRS196684 IBO196675:IBO196684 ILK196675:ILK196684 IVG196675:IVG196684 JFC196675:JFC196684 JOY196675:JOY196684 JYU196675:JYU196684 KIQ196675:KIQ196684 KSM196675:KSM196684 LCI196675:LCI196684 LME196675:LME196684 LWA196675:LWA196684 MFW196675:MFW196684 MPS196675:MPS196684 MZO196675:MZO196684 NJK196675:NJK196684 NTG196675:NTG196684 ODC196675:ODC196684 OMY196675:OMY196684 OWU196675:OWU196684 PGQ196675:PGQ196684 PQM196675:PQM196684 QAI196675:QAI196684 QKE196675:QKE196684 QUA196675:QUA196684 RDW196675:RDW196684 RNS196675:RNS196684 RXO196675:RXO196684 SHK196675:SHK196684 SRG196675:SRG196684 TBC196675:TBC196684 TKY196675:TKY196684 TUU196675:TUU196684 UEQ196675:UEQ196684 UOM196675:UOM196684 UYI196675:UYI196684 VIE196675:VIE196684 VSA196675:VSA196684 WBW196675:WBW196684 WLS196675:WLS196684 WVO196675:WVO196684 G262211:G262220 JC262211:JC262220 SY262211:SY262220 ACU262211:ACU262220 AMQ262211:AMQ262220 AWM262211:AWM262220 BGI262211:BGI262220 BQE262211:BQE262220 CAA262211:CAA262220 CJW262211:CJW262220 CTS262211:CTS262220 DDO262211:DDO262220 DNK262211:DNK262220 DXG262211:DXG262220 EHC262211:EHC262220 EQY262211:EQY262220 FAU262211:FAU262220 FKQ262211:FKQ262220 FUM262211:FUM262220 GEI262211:GEI262220 GOE262211:GOE262220 GYA262211:GYA262220 HHW262211:HHW262220 HRS262211:HRS262220 IBO262211:IBO262220 ILK262211:ILK262220 IVG262211:IVG262220 JFC262211:JFC262220 JOY262211:JOY262220 JYU262211:JYU262220 KIQ262211:KIQ262220 KSM262211:KSM262220 LCI262211:LCI262220 LME262211:LME262220 LWA262211:LWA262220 MFW262211:MFW262220 MPS262211:MPS262220 MZO262211:MZO262220 NJK262211:NJK262220 NTG262211:NTG262220 ODC262211:ODC262220 OMY262211:OMY262220 OWU262211:OWU262220 PGQ262211:PGQ262220 PQM262211:PQM262220 QAI262211:QAI262220 QKE262211:QKE262220 QUA262211:QUA262220 RDW262211:RDW262220 RNS262211:RNS262220 RXO262211:RXO262220 SHK262211:SHK262220 SRG262211:SRG262220 TBC262211:TBC262220 TKY262211:TKY262220 TUU262211:TUU262220 UEQ262211:UEQ262220 UOM262211:UOM262220 UYI262211:UYI262220 VIE262211:VIE262220 VSA262211:VSA262220 WBW262211:WBW262220 WLS262211:WLS262220 WVO262211:WVO262220 G327747:G327756 JC327747:JC327756 SY327747:SY327756 ACU327747:ACU327756 AMQ327747:AMQ327756 AWM327747:AWM327756 BGI327747:BGI327756 BQE327747:BQE327756 CAA327747:CAA327756 CJW327747:CJW327756 CTS327747:CTS327756 DDO327747:DDO327756 DNK327747:DNK327756 DXG327747:DXG327756 EHC327747:EHC327756 EQY327747:EQY327756 FAU327747:FAU327756 FKQ327747:FKQ327756 FUM327747:FUM327756 GEI327747:GEI327756 GOE327747:GOE327756 GYA327747:GYA327756 HHW327747:HHW327756 HRS327747:HRS327756 IBO327747:IBO327756 ILK327747:ILK327756 IVG327747:IVG327756 JFC327747:JFC327756 JOY327747:JOY327756 JYU327747:JYU327756 KIQ327747:KIQ327756 KSM327747:KSM327756 LCI327747:LCI327756 LME327747:LME327756 LWA327747:LWA327756 MFW327747:MFW327756 MPS327747:MPS327756 MZO327747:MZO327756 NJK327747:NJK327756 NTG327747:NTG327756 ODC327747:ODC327756 OMY327747:OMY327756 OWU327747:OWU327756 PGQ327747:PGQ327756 PQM327747:PQM327756 QAI327747:QAI327756 QKE327747:QKE327756 QUA327747:QUA327756 RDW327747:RDW327756 RNS327747:RNS327756 RXO327747:RXO327756 SHK327747:SHK327756 SRG327747:SRG327756 TBC327747:TBC327756 TKY327747:TKY327756 TUU327747:TUU327756 UEQ327747:UEQ327756 UOM327747:UOM327756 UYI327747:UYI327756 VIE327747:VIE327756 VSA327747:VSA327756 WBW327747:WBW327756 WLS327747:WLS327756 WVO327747:WVO327756 G393283:G393292 JC393283:JC393292 SY393283:SY393292 ACU393283:ACU393292 AMQ393283:AMQ393292 AWM393283:AWM393292 BGI393283:BGI393292 BQE393283:BQE393292 CAA393283:CAA393292 CJW393283:CJW393292 CTS393283:CTS393292 DDO393283:DDO393292 DNK393283:DNK393292 DXG393283:DXG393292 EHC393283:EHC393292 EQY393283:EQY393292 FAU393283:FAU393292 FKQ393283:FKQ393292 FUM393283:FUM393292 GEI393283:GEI393292 GOE393283:GOE393292 GYA393283:GYA393292 HHW393283:HHW393292 HRS393283:HRS393292 IBO393283:IBO393292 ILK393283:ILK393292 IVG393283:IVG393292 JFC393283:JFC393292 JOY393283:JOY393292 JYU393283:JYU393292 KIQ393283:KIQ393292 KSM393283:KSM393292 LCI393283:LCI393292 LME393283:LME393292 LWA393283:LWA393292 MFW393283:MFW393292 MPS393283:MPS393292 MZO393283:MZO393292 NJK393283:NJK393292 NTG393283:NTG393292 ODC393283:ODC393292 OMY393283:OMY393292 OWU393283:OWU393292 PGQ393283:PGQ393292 PQM393283:PQM393292 QAI393283:QAI393292 QKE393283:QKE393292 QUA393283:QUA393292 RDW393283:RDW393292 RNS393283:RNS393292 RXO393283:RXO393292 SHK393283:SHK393292 SRG393283:SRG393292 TBC393283:TBC393292 TKY393283:TKY393292 TUU393283:TUU393292 UEQ393283:UEQ393292 UOM393283:UOM393292 UYI393283:UYI393292 VIE393283:VIE393292 VSA393283:VSA393292 WBW393283:WBW393292 WLS393283:WLS393292 WVO393283:WVO393292 G458819:G458828 JC458819:JC458828 SY458819:SY458828 ACU458819:ACU458828 AMQ458819:AMQ458828 AWM458819:AWM458828 BGI458819:BGI458828 BQE458819:BQE458828 CAA458819:CAA458828 CJW458819:CJW458828 CTS458819:CTS458828 DDO458819:DDO458828 DNK458819:DNK458828 DXG458819:DXG458828 EHC458819:EHC458828 EQY458819:EQY458828 FAU458819:FAU458828 FKQ458819:FKQ458828 FUM458819:FUM458828 GEI458819:GEI458828 GOE458819:GOE458828 GYA458819:GYA458828 HHW458819:HHW458828 HRS458819:HRS458828 IBO458819:IBO458828 ILK458819:ILK458828 IVG458819:IVG458828 JFC458819:JFC458828 JOY458819:JOY458828 JYU458819:JYU458828 KIQ458819:KIQ458828 KSM458819:KSM458828 LCI458819:LCI458828 LME458819:LME458828 LWA458819:LWA458828 MFW458819:MFW458828 MPS458819:MPS458828 MZO458819:MZO458828 NJK458819:NJK458828 NTG458819:NTG458828 ODC458819:ODC458828 OMY458819:OMY458828 OWU458819:OWU458828 PGQ458819:PGQ458828 PQM458819:PQM458828 QAI458819:QAI458828 QKE458819:QKE458828 QUA458819:QUA458828 RDW458819:RDW458828 RNS458819:RNS458828 RXO458819:RXO458828 SHK458819:SHK458828 SRG458819:SRG458828 TBC458819:TBC458828 TKY458819:TKY458828 TUU458819:TUU458828 UEQ458819:UEQ458828 UOM458819:UOM458828 UYI458819:UYI458828 VIE458819:VIE458828 VSA458819:VSA458828 WBW458819:WBW458828 WLS458819:WLS458828 WVO458819:WVO458828 G524355:G524364 JC524355:JC524364 SY524355:SY524364 ACU524355:ACU524364 AMQ524355:AMQ524364 AWM524355:AWM524364 BGI524355:BGI524364 BQE524355:BQE524364 CAA524355:CAA524364 CJW524355:CJW524364 CTS524355:CTS524364 DDO524355:DDO524364 DNK524355:DNK524364 DXG524355:DXG524364 EHC524355:EHC524364 EQY524355:EQY524364 FAU524355:FAU524364 FKQ524355:FKQ524364 FUM524355:FUM524364 GEI524355:GEI524364 GOE524355:GOE524364 GYA524355:GYA524364 HHW524355:HHW524364 HRS524355:HRS524364 IBO524355:IBO524364 ILK524355:ILK524364 IVG524355:IVG524364 JFC524355:JFC524364 JOY524355:JOY524364 JYU524355:JYU524364 KIQ524355:KIQ524364 KSM524355:KSM524364 LCI524355:LCI524364 LME524355:LME524364 LWA524355:LWA524364 MFW524355:MFW524364 MPS524355:MPS524364 MZO524355:MZO524364 NJK524355:NJK524364 NTG524355:NTG524364 ODC524355:ODC524364 OMY524355:OMY524364 OWU524355:OWU524364 PGQ524355:PGQ524364 PQM524355:PQM524364 QAI524355:QAI524364 QKE524355:QKE524364 QUA524355:QUA524364 RDW524355:RDW524364 RNS524355:RNS524364 RXO524355:RXO524364 SHK524355:SHK524364 SRG524355:SRG524364 TBC524355:TBC524364 TKY524355:TKY524364 TUU524355:TUU524364 UEQ524355:UEQ524364 UOM524355:UOM524364 UYI524355:UYI524364 VIE524355:VIE524364 VSA524355:VSA524364 WBW524355:WBW524364 WLS524355:WLS524364 WVO524355:WVO524364 G589891:G589900 JC589891:JC589900 SY589891:SY589900 ACU589891:ACU589900 AMQ589891:AMQ589900 AWM589891:AWM589900 BGI589891:BGI589900 BQE589891:BQE589900 CAA589891:CAA589900 CJW589891:CJW589900 CTS589891:CTS589900 DDO589891:DDO589900 DNK589891:DNK589900 DXG589891:DXG589900 EHC589891:EHC589900 EQY589891:EQY589900 FAU589891:FAU589900 FKQ589891:FKQ589900 FUM589891:FUM589900 GEI589891:GEI589900 GOE589891:GOE589900 GYA589891:GYA589900 HHW589891:HHW589900 HRS589891:HRS589900 IBO589891:IBO589900 ILK589891:ILK589900 IVG589891:IVG589900 JFC589891:JFC589900 JOY589891:JOY589900 JYU589891:JYU589900 KIQ589891:KIQ589900 KSM589891:KSM589900 LCI589891:LCI589900 LME589891:LME589900 LWA589891:LWA589900 MFW589891:MFW589900 MPS589891:MPS589900 MZO589891:MZO589900 NJK589891:NJK589900 NTG589891:NTG589900 ODC589891:ODC589900 OMY589891:OMY589900 OWU589891:OWU589900 PGQ589891:PGQ589900 PQM589891:PQM589900 QAI589891:QAI589900 QKE589891:QKE589900 QUA589891:QUA589900 RDW589891:RDW589900 RNS589891:RNS589900 RXO589891:RXO589900 SHK589891:SHK589900 SRG589891:SRG589900 TBC589891:TBC589900 TKY589891:TKY589900 TUU589891:TUU589900 UEQ589891:UEQ589900 UOM589891:UOM589900 UYI589891:UYI589900 VIE589891:VIE589900 VSA589891:VSA589900 WBW589891:WBW589900 WLS589891:WLS589900 WVO589891:WVO589900 G655427:G655436 JC655427:JC655436 SY655427:SY655436 ACU655427:ACU655436 AMQ655427:AMQ655436 AWM655427:AWM655436 BGI655427:BGI655436 BQE655427:BQE655436 CAA655427:CAA655436 CJW655427:CJW655436 CTS655427:CTS655436 DDO655427:DDO655436 DNK655427:DNK655436 DXG655427:DXG655436 EHC655427:EHC655436 EQY655427:EQY655436 FAU655427:FAU655436 FKQ655427:FKQ655436 FUM655427:FUM655436 GEI655427:GEI655436 GOE655427:GOE655436 GYA655427:GYA655436 HHW655427:HHW655436 HRS655427:HRS655436 IBO655427:IBO655436 ILK655427:ILK655436 IVG655427:IVG655436 JFC655427:JFC655436 JOY655427:JOY655436 JYU655427:JYU655436 KIQ655427:KIQ655436 KSM655427:KSM655436 LCI655427:LCI655436 LME655427:LME655436 LWA655427:LWA655436 MFW655427:MFW655436 MPS655427:MPS655436 MZO655427:MZO655436 NJK655427:NJK655436 NTG655427:NTG655436 ODC655427:ODC655436 OMY655427:OMY655436 OWU655427:OWU655436 PGQ655427:PGQ655436 PQM655427:PQM655436 QAI655427:QAI655436 QKE655427:QKE655436 QUA655427:QUA655436 RDW655427:RDW655436 RNS655427:RNS655436 RXO655427:RXO655436 SHK655427:SHK655436 SRG655427:SRG655436 TBC655427:TBC655436 TKY655427:TKY655436 TUU655427:TUU655436 UEQ655427:UEQ655436 UOM655427:UOM655436 UYI655427:UYI655436 VIE655427:VIE655436 VSA655427:VSA655436 WBW655427:WBW655436 WLS655427:WLS655436 WVO655427:WVO655436 G720963:G720972 JC720963:JC720972 SY720963:SY720972 ACU720963:ACU720972 AMQ720963:AMQ720972 AWM720963:AWM720972 BGI720963:BGI720972 BQE720963:BQE720972 CAA720963:CAA720972 CJW720963:CJW720972 CTS720963:CTS720972 DDO720963:DDO720972 DNK720963:DNK720972 DXG720963:DXG720972 EHC720963:EHC720972 EQY720963:EQY720972 FAU720963:FAU720972 FKQ720963:FKQ720972 FUM720963:FUM720972 GEI720963:GEI720972 GOE720963:GOE720972 GYA720963:GYA720972 HHW720963:HHW720972 HRS720963:HRS720972 IBO720963:IBO720972 ILK720963:ILK720972 IVG720963:IVG720972 JFC720963:JFC720972 JOY720963:JOY720972 JYU720963:JYU720972 KIQ720963:KIQ720972 KSM720963:KSM720972 LCI720963:LCI720972 LME720963:LME720972 LWA720963:LWA720972 MFW720963:MFW720972 MPS720963:MPS720972 MZO720963:MZO720972 NJK720963:NJK720972 NTG720963:NTG720972 ODC720963:ODC720972 OMY720963:OMY720972 OWU720963:OWU720972 PGQ720963:PGQ720972 PQM720963:PQM720972 QAI720963:QAI720972 QKE720963:QKE720972 QUA720963:QUA720972 RDW720963:RDW720972 RNS720963:RNS720972 RXO720963:RXO720972 SHK720963:SHK720972 SRG720963:SRG720972 TBC720963:TBC720972 TKY720963:TKY720972 TUU720963:TUU720972 UEQ720963:UEQ720972 UOM720963:UOM720972 UYI720963:UYI720972 VIE720963:VIE720972 VSA720963:VSA720972 WBW720963:WBW720972 WLS720963:WLS720972 WVO720963:WVO720972 G786499:G786508 JC786499:JC786508 SY786499:SY786508 ACU786499:ACU786508 AMQ786499:AMQ786508 AWM786499:AWM786508 BGI786499:BGI786508 BQE786499:BQE786508 CAA786499:CAA786508 CJW786499:CJW786508 CTS786499:CTS786508 DDO786499:DDO786508 DNK786499:DNK786508 DXG786499:DXG786508 EHC786499:EHC786508 EQY786499:EQY786508 FAU786499:FAU786508 FKQ786499:FKQ786508 FUM786499:FUM786508 GEI786499:GEI786508 GOE786499:GOE786508 GYA786499:GYA786508 HHW786499:HHW786508 HRS786499:HRS786508 IBO786499:IBO786508 ILK786499:ILK786508 IVG786499:IVG786508 JFC786499:JFC786508 JOY786499:JOY786508 JYU786499:JYU786508 KIQ786499:KIQ786508 KSM786499:KSM786508 LCI786499:LCI786508 LME786499:LME786508 LWA786499:LWA786508 MFW786499:MFW786508 MPS786499:MPS786508 MZO786499:MZO786508 NJK786499:NJK786508 NTG786499:NTG786508 ODC786499:ODC786508 OMY786499:OMY786508 OWU786499:OWU786508 PGQ786499:PGQ786508 PQM786499:PQM786508 QAI786499:QAI786508 QKE786499:QKE786508 QUA786499:QUA786508 RDW786499:RDW786508 RNS786499:RNS786508 RXO786499:RXO786508 SHK786499:SHK786508 SRG786499:SRG786508 TBC786499:TBC786508 TKY786499:TKY786508 TUU786499:TUU786508 UEQ786499:UEQ786508 UOM786499:UOM786508 UYI786499:UYI786508 VIE786499:VIE786508 VSA786499:VSA786508 WBW786499:WBW786508 WLS786499:WLS786508 WVO786499:WVO786508 G852035:G852044 JC852035:JC852044 SY852035:SY852044 ACU852035:ACU852044 AMQ852035:AMQ852044 AWM852035:AWM852044 BGI852035:BGI852044 BQE852035:BQE852044 CAA852035:CAA852044 CJW852035:CJW852044 CTS852035:CTS852044 DDO852035:DDO852044 DNK852035:DNK852044 DXG852035:DXG852044 EHC852035:EHC852044 EQY852035:EQY852044 FAU852035:FAU852044 FKQ852035:FKQ852044 FUM852035:FUM852044 GEI852035:GEI852044 GOE852035:GOE852044 GYA852035:GYA852044 HHW852035:HHW852044 HRS852035:HRS852044 IBO852035:IBO852044 ILK852035:ILK852044 IVG852035:IVG852044 JFC852035:JFC852044 JOY852035:JOY852044 JYU852035:JYU852044 KIQ852035:KIQ852044 KSM852035:KSM852044 LCI852035:LCI852044 LME852035:LME852044 LWA852035:LWA852044 MFW852035:MFW852044 MPS852035:MPS852044 MZO852035:MZO852044 NJK852035:NJK852044 NTG852035:NTG852044 ODC852035:ODC852044 OMY852035:OMY852044 OWU852035:OWU852044 PGQ852035:PGQ852044 PQM852035:PQM852044 QAI852035:QAI852044 QKE852035:QKE852044 QUA852035:QUA852044 RDW852035:RDW852044 RNS852035:RNS852044 RXO852035:RXO852044 SHK852035:SHK852044 SRG852035:SRG852044 TBC852035:TBC852044 TKY852035:TKY852044 TUU852035:TUU852044 UEQ852035:UEQ852044 UOM852035:UOM852044 UYI852035:UYI852044 VIE852035:VIE852044 VSA852035:VSA852044 WBW852035:WBW852044 WLS852035:WLS852044 WVO852035:WVO852044 G917571:G917580 JC917571:JC917580 SY917571:SY917580 ACU917571:ACU917580 AMQ917571:AMQ917580 AWM917571:AWM917580 BGI917571:BGI917580 BQE917571:BQE917580 CAA917571:CAA917580 CJW917571:CJW917580 CTS917571:CTS917580 DDO917571:DDO917580 DNK917571:DNK917580 DXG917571:DXG917580 EHC917571:EHC917580 EQY917571:EQY917580 FAU917571:FAU917580 FKQ917571:FKQ917580 FUM917571:FUM917580 GEI917571:GEI917580 GOE917571:GOE917580 GYA917571:GYA917580 HHW917571:HHW917580 HRS917571:HRS917580 IBO917571:IBO917580 ILK917571:ILK917580 IVG917571:IVG917580 JFC917571:JFC917580 JOY917571:JOY917580 JYU917571:JYU917580 KIQ917571:KIQ917580 KSM917571:KSM917580 LCI917571:LCI917580 LME917571:LME917580 LWA917571:LWA917580 MFW917571:MFW917580 MPS917571:MPS917580 MZO917571:MZO917580 NJK917571:NJK917580 NTG917571:NTG917580 ODC917571:ODC917580 OMY917571:OMY917580 OWU917571:OWU917580 PGQ917571:PGQ917580 PQM917571:PQM917580 QAI917571:QAI917580 QKE917571:QKE917580 QUA917571:QUA917580 RDW917571:RDW917580 RNS917571:RNS917580 RXO917571:RXO917580 SHK917571:SHK917580 SRG917571:SRG917580 TBC917571:TBC917580 TKY917571:TKY917580 TUU917571:TUU917580 UEQ917571:UEQ917580 UOM917571:UOM917580 UYI917571:UYI917580 VIE917571:VIE917580 VSA917571:VSA917580 WBW917571:WBW917580 WLS917571:WLS917580 WVO917571:WVO917580 G983107:G983116 JC983107:JC983116 SY983107:SY983116 ACU983107:ACU983116 AMQ983107:AMQ983116 AWM983107:AWM983116 BGI983107:BGI983116 BQE983107:BQE983116 CAA983107:CAA983116 CJW983107:CJW983116 CTS983107:CTS983116 DDO983107:DDO983116 DNK983107:DNK983116 DXG983107:DXG983116 EHC983107:EHC983116 EQY983107:EQY983116 FAU983107:FAU983116 FKQ983107:FKQ983116 FUM983107:FUM983116 GEI983107:GEI983116 GOE983107:GOE983116 GYA983107:GYA983116 HHW983107:HHW983116 HRS983107:HRS983116 IBO983107:IBO983116 ILK983107:ILK983116 IVG983107:IVG983116 JFC983107:JFC983116 JOY983107:JOY983116 JYU983107:JYU983116 KIQ983107:KIQ983116 KSM983107:KSM983116 LCI983107:LCI983116 LME983107:LME983116 LWA983107:LWA983116 MFW983107:MFW983116 MPS983107:MPS983116 MZO983107:MZO983116 NJK983107:NJK983116 NTG983107:NTG983116 ODC983107:ODC983116 OMY983107:OMY983116 OWU983107:OWU983116 PGQ983107:PGQ983116 PQM983107:PQM983116 QAI983107:QAI983116 QKE983107:QKE983116 QUA983107:QUA983116 RDW983107:RDW983116 RNS983107:RNS983116 RXO983107:RXO983116 SHK983107:SHK983116 SRG983107:SRG983116 TBC983107:TBC983116 TKY983107:TKY983116 TUU983107:TUU983116 UEQ983107:UEQ983116 UOM983107:UOM983116 UYI983107:UYI983116 VIE983107:VIE983116 VSA983107:VSA983116 WBW983107:WBW983116 WLS983107:WLS983116 WVO983107:WVO983116 K11:K26 JG11:JG26 TC11:TC26 ACY11:ACY26 AMU11:AMU26 AWQ11:AWQ26 BGM11:BGM26 BQI11:BQI26 CAE11:CAE26 CKA11:CKA26 CTW11:CTW26 DDS11:DDS26 DNO11:DNO26 DXK11:DXK26 EHG11:EHG26 ERC11:ERC26 FAY11:FAY26 FKU11:FKU26 FUQ11:FUQ26 GEM11:GEM26 GOI11:GOI26 GYE11:GYE26 HIA11:HIA26 HRW11:HRW26 IBS11:IBS26 ILO11:ILO26 IVK11:IVK26 JFG11:JFG26 JPC11:JPC26 JYY11:JYY26 KIU11:KIU26 KSQ11:KSQ26 LCM11:LCM26 LMI11:LMI26 LWE11:LWE26 MGA11:MGA26 MPW11:MPW26 MZS11:MZS26 NJO11:NJO26 NTK11:NTK26 ODG11:ODG26 ONC11:ONC26 OWY11:OWY26 PGU11:PGU26 PQQ11:PQQ26 QAM11:QAM26 QKI11:QKI26 QUE11:QUE26 REA11:REA26 RNW11:RNW26 RXS11:RXS26 SHO11:SHO26 SRK11:SRK26 TBG11:TBG26 TLC11:TLC26 TUY11:TUY26 UEU11:UEU26 UOQ11:UOQ26 UYM11:UYM26 VII11:VII26 VSE11:VSE26 WCA11:WCA26 WLW11:WLW26 WVS11:WVS26 G11:G26 JC11:JC26 SY11:SY26 ACU11:ACU26 AMQ11:AMQ26 AWM11:AWM26 BGI11:BGI26 BQE11:BQE26 CAA11:CAA26 CJW11:CJW26 CTS11:CTS26 DDO11:DDO26 DNK11:DNK26 DXG11:DXG26 EHC11:EHC26 EQY11:EQY26 FAU11:FAU26 FKQ11:FKQ26 FUM11:FUM26 GEI11:GEI26 GOE11:GOE26 GYA11:GYA26 HHW11:HHW26 HRS11:HRS26 IBO11:IBO26 ILK11:ILK26 IVG11:IVG26 JFC11:JFC26 JOY11:JOY26 JYU11:JYU26 KIQ11:KIQ26 KSM11:KSM26 LCI11:LCI26 LME11:LME26 LWA11:LWA26 MFW11:MFW26 MPS11:MPS26 MZO11:MZO26 NJK11:NJK26 NTG11:NTG26 ODC11:ODC26 OMY11:OMY26 OWU11:OWU26 PGQ11:PGQ26 PQM11:PQM26 QAI11:QAI26 QKE11:QKE26 QUA11:QUA26 RDW11:RDW26 RNS11:RNS26 RXO11:RXO26 SHK11:SHK26 SRG11:SRG26 TBC11:TBC26 TKY11:TKY26 TUU11:TUU26 UEQ11:UEQ26 UOM11:UOM26 UYI11:UYI26 VIE11:VIE26 VSA11:VSA26 WBW11:WBW26 WLS11:WLS26 WVO11:WVO26 WVO28:WVO39 K28:K39 JG28:JG39 TC28:TC39 ACY28:ACY39 AMU28:AMU39 AWQ28:AWQ39 BGM28:BGM39 BQI28:BQI39 CAE28:CAE39 CKA28:CKA39 CTW28:CTW39 DDS28:DDS39 DNO28:DNO39 DXK28:DXK39 EHG28:EHG39 ERC28:ERC39 FAY28:FAY39 FKU28:FKU39 FUQ28:FUQ39 GEM28:GEM39 GOI28:GOI39 GYE28:GYE39 HIA28:HIA39 HRW28:HRW39 IBS28:IBS39 ILO28:ILO39 IVK28:IVK39 JFG28:JFG39 JPC28:JPC39 JYY28:JYY39 KIU28:KIU39 KSQ28:KSQ39 LCM28:LCM39 LMI28:LMI39 LWE28:LWE39 MGA28:MGA39 MPW28:MPW39 MZS28:MZS39 NJO28:NJO39 NTK28:NTK39 ODG28:ODG39 ONC28:ONC39 OWY28:OWY39 PGU28:PGU39 PQQ28:PQQ39 QAM28:QAM39 QKI28:QKI39 QUE28:QUE39 REA28:REA39 RNW28:RNW39 RXS28:RXS39 SHO28:SHO39 SRK28:SRK39 TBG28:TBG39 TLC28:TLC39 TUY28:TUY39 UEU28:UEU39 UOQ28:UOQ39 UYM28:UYM39 VII28:VII39 VSE28:VSE39 WCA28:WCA39 WLW28:WLW39 WVS28:WVS39 G28:G39 JC28:JC39 SY28:SY39 ACU28:ACU39 AMQ28:AMQ39 AWM28:AWM39 BGI28:BGI39 BQE28:BQE39 CAA28:CAA39 CJW28:CJW39 CTS28:CTS39 DDO28:DDO39 DNK28:DNK39 DXG28:DXG39 EHC28:EHC39 EQY28:EQY39 FAU28:FAU39 FKQ28:FKQ39 FUM28:FUM39 GEI28:GEI39 GOE28:GOE39 GYA28:GYA39 HHW28:HHW39 HRS28:HRS39 IBO28:IBO39 ILK28:ILK39 IVG28:IVG39 JFC28:JFC39 JOY28:JOY39 JYU28:JYU39 KIQ28:KIQ39 KSM28:KSM39 LCI28:LCI39 LME28:LME39 LWA28:LWA39 MFW28:MFW39 MPS28:MPS39 MZO28:MZO39 NJK28:NJK39 NTG28:NTG39 ODC28:ODC39 OMY28:OMY39 OWU28:OWU39 PGQ28:PGQ39 PQM28:PQM39 QAI28:QAI39 QKE28:QKE39 QUA28:QUA39 RDW28:RDW39 RNS28:RNS39 RXO28:RXO39 SHK28:SHK39 SRG28:SRG39 TBC28:TBC39 TKY28:TKY39 TUU28:TUU39 UEQ28:UEQ39 UOM28:UOM39 UYI28:UYI39 VIE28:VIE39 VSA28:VSA39 WBW28:WBW39 WLS28:WLS39 WBW41:WBW48 WLS41:WLS48 WVO41:WVO48 K41:K48 JG41:JG48 TC41:TC48 ACY41:ACY48 AMU41:AMU48 AWQ41:AWQ48 BGM41:BGM48 BQI41:BQI48 CAE41:CAE48 CKA41:CKA48 CTW41:CTW48 DDS41:DDS48 DNO41:DNO48 DXK41:DXK48 EHG41:EHG48 ERC41:ERC48 FAY41:FAY48 FKU41:FKU48 FUQ41:FUQ48 GEM41:GEM48 GOI41:GOI48 GYE41:GYE48 HIA41:HIA48 HRW41:HRW48 IBS41:IBS48 ILO41:ILO48 IVK41:IVK48 JFG41:JFG48 JPC41:JPC48 JYY41:JYY48 KIU41:KIU48 KSQ41:KSQ48 LCM41:LCM48 LMI41:LMI48 LWE41:LWE48 MGA41:MGA48 MPW41:MPW48 MZS41:MZS48 NJO41:NJO48 NTK41:NTK48 ODG41:ODG48 ONC41:ONC48 OWY41:OWY48 PGU41:PGU48 PQQ41:PQQ48 QAM41:QAM48 QKI41:QKI48 QUE41:QUE48 REA41:REA48 RNW41:RNW48 RXS41:RXS48 SHO41:SHO48 SRK41:SRK48 TBG41:TBG48 TLC41:TLC48 TUY41:TUY48 UEU41:UEU48 UOQ41:UOQ48 UYM41:UYM48 VII41:VII48 VSE41:VSE48 WCA41:WCA48 WLW41:WLW48 WVS41:WVS48 G41:G48 JC41:JC48 SY41:SY48 ACU41:ACU48 AMQ41:AMQ48 AWM41:AWM48 BGI41:BGI48 BQE41:BQE48 CAA41:CAA48 CJW41:CJW48 CTS41:CTS48 DDO41:DDO48 DNK41:DNK48 DXG41:DXG48 EHC41:EHC48 EQY41:EQY48 FAU41:FAU48 FKQ41:FKQ48 FUM41:FUM48 GEI41:GEI48 GOE41:GOE48 GYA41:GYA48 HHW41:HHW48 HRS41:HRS48 IBO41:IBO48 ILK41:ILK48 IVG41:IVG48 JFC41:JFC48 JOY41:JOY48 JYU41:JYU48 KIQ41:KIQ48 KSM41:KSM48 LCI41:LCI48 LME41:LME48 LWA41:LWA48 MFW41:MFW48 MPS41:MPS48 MZO41:MZO48 NJK41:NJK48 NTG41:NTG48 ODC41:ODC48 OMY41:OMY48 OWU41:OWU48 PGQ41:PGQ48 PQM41:PQM48 QAI41:QAI48 QKE41:QKE48 QUA41:QUA48 RDW41:RDW48 RNS41:RNS48 RXO41:RXO48 SHK41:SHK48 SRG41:SRG48 TBC41:TBC48 TKY41:TKY48 TUU41:TUU48 UEQ41:UEQ48 UOM41:UOM48 UYI41:UYI48 VIE41:VIE48 VSA41:VSA48 VIE50:VIE55 UYI50:UYI55 UOM50:UOM55 UEQ50:UEQ55 TUU50:TUU55 TKY50:TKY55 TBC50:TBC55 SRG50:SRG55 SHK50:SHK55 RXO50:RXO55 RNS50:RNS55 RDW50:RDW55 QUA50:QUA55 QKE50:QKE55 QAI50:QAI55 PQM50:PQM55 PGQ50:PGQ55 OWU50:OWU55 OMY50:OMY55 ODC50:ODC55 NTG50:NTG55 NJK50:NJK55 MZO50:MZO55 MPS50:MPS55 MFW50:MFW55 LWA50:LWA55 LME50:LME55 LCI50:LCI55 KSM50:KSM55 KIQ50:KIQ55 JYU50:JYU55 JOY50:JOY55 JFC50:JFC55 IVG50:IVG55 ILK50:ILK55 IBO50:IBO55 HRS50:HRS55 HHW50:HHW55 GYA50:GYA55 GOE50:GOE55 GEI50:GEI55 FUM50:FUM55 FKQ50:FKQ55 FAU50:FAU55 EQY50:EQY55 EHC50:EHC55 DXG50:DXG55 DNK50:DNK55 DDO50:DDO55 CTS50:CTS55 CJW50:CJW55 CAA50:CAA55 BQE50:BQE55 BGI50:BGI55 AWM50:AWM55 AMQ50:AMQ55 ACU50:ACU55 SY50:SY55 JC50:JC55 G50:G55 WVS50:WVS55 WLW50:WLW55 WCA50:WCA55 VSE50:VSE55 VII50:VII55 UYM50:UYM55 UOQ50:UOQ55 UEU50:UEU55 TUY50:TUY55 TLC50:TLC55 TBG50:TBG55 SRK50:SRK55 SHO50:SHO55 RXS50:RXS55 RNW50:RNW55 REA50:REA55 QUE50:QUE55 QKI50:QKI55 QAM50:QAM55 PQQ50:PQQ55 PGU50:PGU55 OWY50:OWY55 ONC50:ONC55 ODG50:ODG55 NTK50:NTK55 NJO50:NJO55 MZS50:MZS55 MPW50:MPW55 MGA50:MGA55 LWE50:LWE55 LMI50:LMI55 LCM50:LCM55 KSQ50:KSQ55 KIU50:KIU55 JYY50:JYY55 JPC50:JPC55 JFG50:JFG55 IVK50:IVK55 ILO50:ILO55 IBS50:IBS55 HRW50:HRW55 HIA50:HIA55 GYE50:GYE55 GOI50:GOI55 GEM50:GEM55 FUQ50:FUQ55 FKU50:FKU55 FAY50:FAY55 ERC50:ERC55 EHG50:EHG55 DXK50:DXK55 DNO50:DNO55 DDS50:DDS55 CTW50:CTW55 CKA50:CKA55 CAE50:CAE55 BQI50:BQI55 BGM50:BGM55 AWQ50:AWQ55 AMU50:AMU55 ACY50:ACY55 TC50:TC55 JG50:JG55 K50:K55 WVO50:WVO55 WLS50:WLS55 WBW50:WBW55 VSA50:VSA55 WBW57:WBW68 WLS57:WLS68 WVO57:WVO68 K57:K68 JG57:JG68 TC57:TC68 ACY57:ACY68 AMU57:AMU68 AWQ57:AWQ68 BGM57:BGM68 BQI57:BQI68 CAE57:CAE68 CKA57:CKA68 CTW57:CTW68 DDS57:DDS68 DNO57:DNO68 DXK57:DXK68 EHG57:EHG68 ERC57:ERC68 FAY57:FAY68 FKU57:FKU68 FUQ57:FUQ68 GEM57:GEM68 GOI57:GOI68 GYE57:GYE68 HIA57:HIA68 HRW57:HRW68 IBS57:IBS68 ILO57:ILO68 IVK57:IVK68 JFG57:JFG68 JPC57:JPC68 JYY57:JYY68 KIU57:KIU68 KSQ57:KSQ68 LCM57:LCM68 LMI57:LMI68 LWE57:LWE68 MGA57:MGA68 MPW57:MPW68 MZS57:MZS68 NJO57:NJO68 NTK57:NTK68 ODG57:ODG68 ONC57:ONC68 OWY57:OWY68 PGU57:PGU68 PQQ57:PQQ68 QAM57:QAM68 QKI57:QKI68 QUE57:QUE68 REA57:REA68 RNW57:RNW68 RXS57:RXS68 SHO57:SHO68 SRK57:SRK68 TBG57:TBG68 TLC57:TLC68 TUY57:TUY68 UEU57:UEU68 UOQ57:UOQ68 UYM57:UYM68 VII57:VII68 VSE57:VSE68 WCA57:WCA68 WLW57:WLW68 WVS57:WVS68 G57:G68 JC57:JC68 SY57:SY68 ACU57:ACU68 AMQ57:AMQ68 AWM57:AWM68 BGI57:BGI68 BQE57:BQE68 CAA57:CAA68 CJW57:CJW68 CTS57:CTS68 DDO57:DDO68 DNK57:DNK68 DXG57:DXG68 EHC57:EHC68 EQY57:EQY68 FAU57:FAU68 FKQ57:FKQ68 FUM57:FUM68 GEI57:GEI68 GOE57:GOE68 GYA57:GYA68 HHW57:HHW68 HRS57:HRS68 IBO57:IBO68 ILK57:ILK68 IVG57:IVG68 JFC57:JFC68 JOY57:JOY68 JYU57:JYU68 KIQ57:KIQ68 KSM57:KSM68 LCI57:LCI68 LME57:LME68 LWA57:LWA68 MFW57:MFW68 MPS57:MPS68 MZO57:MZO68 NJK57:NJK68 NTG57:NTG68 ODC57:ODC68 OMY57:OMY68 OWU57:OWU68 PGQ57:PGQ68 PQM57:PQM68 QAI57:QAI68 QKE57:QKE68 QUA57:QUA68 RDW57:RDW68 RNS57:RNS68 RXO57:RXO68 SHK57:SHK68 SRG57:SRG68 TBC57:TBC68 TKY57:TKY68 TUU57:TUU68 UEQ57:UEQ68 UOM57:UOM68 UYI57:UYI68 VIE57:VIE68 VSA57:VSA68 VSA70:VSA76 WBW70:WBW76 WLS70:WLS76 WVO70:WVO76 K70:K76 JG70:JG76 TC70:TC76 ACY70:ACY76 AMU70:AMU76 AWQ70:AWQ76 BGM70:BGM76 BQI70:BQI76 CAE70:CAE76 CKA70:CKA76 CTW70:CTW76 DDS70:DDS76 DNO70:DNO76 DXK70:DXK76 EHG70:EHG76 ERC70:ERC76 FAY70:FAY76 FKU70:FKU76 FUQ70:FUQ76 GEM70:GEM76 GOI70:GOI76 GYE70:GYE76 HIA70:HIA76 HRW70:HRW76 IBS70:IBS76 ILO70:ILO76 IVK70:IVK76 JFG70:JFG76 JPC70:JPC76 JYY70:JYY76 KIU70:KIU76 KSQ70:KSQ76 LCM70:LCM76 LMI70:LMI76 LWE70:LWE76 MGA70:MGA76 MPW70:MPW76 MZS70:MZS76 NJO70:NJO76 NTK70:NTK76 ODG70:ODG76 ONC70:ONC76 OWY70:OWY76 PGU70:PGU76 PQQ70:PQQ76 QAM70:QAM76 QKI70:QKI76 QUE70:QUE76 REA70:REA76 RNW70:RNW76 RXS70:RXS76 SHO70:SHO76 SRK70:SRK76 TBG70:TBG76 TLC70:TLC76 TUY70:TUY76 UEU70:UEU76 UOQ70:UOQ76 UYM70:UYM76 VII70:VII76 VSE70:VSE76 WCA70:WCA76 WLW70:WLW76 WVS70:WVS76 G70:G76 JC70:JC76 SY70:SY76 ACU70:ACU76 AMQ70:AMQ76 AWM70:AWM76 BGI70:BGI76 BQE70:BQE76 CAA70:CAA76 CJW70:CJW76 CTS70:CTS76 DDO70:DDO76 DNK70:DNK76 DXG70:DXG76 EHC70:EHC76 EQY70:EQY76 FAU70:FAU76 FKQ70:FKQ76 FUM70:FUM76 GEI70:GEI76 GOE70:GOE76 GYA70:GYA76 HHW70:HHW76 HRS70:HRS76 IBO70:IBO76 ILK70:ILK76 IVG70:IVG76 JFC70:JFC76 JOY70:JOY76 JYU70:JYU76 KIQ70:KIQ76 KSM70:KSM76 LCI70:LCI76 LME70:LME76 LWA70:LWA76 MFW70:MFW76 MPS70:MPS76 MZO70:MZO76 NJK70:NJK76 NTG70:NTG76 ODC70:ODC76 OMY70:OMY76 OWU70:OWU76 PGQ70:PGQ76 PQM70:PQM76 QAI70:QAI76 QKE70:QKE76 QUA70:QUA76 RDW70:RDW76 RNS70:RNS76 RXO70:RXO76 SHK70:SHK76 SRG70:SRG76 TBC70:TBC76 TKY70:TKY76 TUU70:TUU76 UEQ70:UEQ76 UOM70:UOM76 UYI70:UYI76 VIE70:VIE76" xr:uid="{760763AE-515A-465A-BE39-104E3FE18A54}">
      <formula1>"Pass,Fail,NA"</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C3F15-CCD9-4D5C-846E-AF2E12BE0321}">
  <dimension ref="A1:P52"/>
  <sheetViews>
    <sheetView topLeftCell="A17" workbookViewId="0">
      <selection activeCell="B10" sqref="B10:D10"/>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COUNTBLANK(G11:G38)</f>
        <v>28</v>
      </c>
      <c r="H2" s="3"/>
      <c r="K2" s="4">
        <f>COUNTBLANK(K11:K38)</f>
        <v>28</v>
      </c>
      <c r="L2" s="3"/>
    </row>
    <row r="3" spans="1:16" ht="16.5">
      <c r="A3" s="142" t="s">
        <v>29</v>
      </c>
      <c r="B3" s="142"/>
      <c r="C3" s="142"/>
      <c r="D3" s="142"/>
      <c r="F3" s="143" t="s">
        <v>30</v>
      </c>
      <c r="G3" s="143"/>
      <c r="H3" s="143"/>
      <c r="J3" s="143" t="s">
        <v>31</v>
      </c>
      <c r="K3" s="143"/>
      <c r="L3" s="143"/>
    </row>
    <row r="4" spans="1:16" ht="16.5">
      <c r="A4" s="59" t="s">
        <v>32</v>
      </c>
      <c r="B4" s="59"/>
      <c r="C4" s="60" t="s">
        <v>166</v>
      </c>
      <c r="D4" s="60"/>
      <c r="E4" s="61"/>
      <c r="F4" s="139" t="str">
        <f>"TRẠNG THÁI:" &amp; CHAR(10) &amp; " " &amp; IF(G6=G8,"KHÔNG ÁP DỤNG",IF(G5&gt;0,"FAIL",IF(G4+G6=G8,"PASS","CHƯA HOÀN THÀNH -" &amp; CHAR(10) &amp; "XEM LẠI TRẠNG THÁI TỪNG CASE!")))</f>
        <v>TRẠNG THÁI:
 CHƯA HOÀN THÀNH -
XEM LẠI TRẠNG THÁI TỪNG CASE!</v>
      </c>
      <c r="G4" s="62">
        <f>COUNTIF(G10:G38,"Pass")</f>
        <v>0</v>
      </c>
      <c r="H4" s="63" t="s">
        <v>12</v>
      </c>
      <c r="I4" s="61"/>
      <c r="J4" s="139" t="str">
        <f>"TRẠNG THÁI:" &amp; CHAR(10) &amp; " " &amp; IF(K6=K8,"KHÔNG ÁP DỤNG",IF(K5&gt;0,"FAIL",IF(K4+K6=K8,"PASS","CHƯA HOÀN THÀNH -" &amp; CHAR(10) &amp; "XEM LẠI TRẠNG THÁI TỪNG CASE!")))</f>
        <v>TRẠNG THÁI:
 CHƯA HOÀN THÀNH -
XEM LẠI TRẠNG THÁI TỪNG CASE!</v>
      </c>
      <c r="K4" s="62">
        <f>COUNTIF(K10:K38,"Pass")</f>
        <v>0</v>
      </c>
      <c r="L4" s="63" t="s">
        <v>12</v>
      </c>
      <c r="M4" s="61"/>
      <c r="N4" s="61"/>
      <c r="O4" s="58"/>
      <c r="P4" s="58"/>
    </row>
    <row r="5" spans="1:16" ht="41" customHeight="1">
      <c r="A5" s="59" t="s">
        <v>33</v>
      </c>
      <c r="B5" s="59"/>
      <c r="C5" s="141" t="s">
        <v>167</v>
      </c>
      <c r="D5" s="141"/>
      <c r="E5" s="65"/>
      <c r="F5" s="140"/>
      <c r="G5" s="66">
        <f>COUNTIF(G10:G38,"Fail")</f>
        <v>0</v>
      </c>
      <c r="H5" s="63" t="s">
        <v>13</v>
      </c>
      <c r="I5" s="65"/>
      <c r="J5" s="140"/>
      <c r="K5" s="66">
        <f>COUNTIF(K10:K38,"Fail")</f>
        <v>0</v>
      </c>
      <c r="L5" s="63" t="s">
        <v>13</v>
      </c>
      <c r="M5" s="67"/>
      <c r="N5" s="61"/>
      <c r="O5" s="58"/>
      <c r="P5" s="58"/>
    </row>
    <row r="6" spans="1:16" ht="16.5">
      <c r="A6" s="68" t="s">
        <v>34</v>
      </c>
      <c r="B6" s="68"/>
      <c r="C6" s="141" t="s">
        <v>168</v>
      </c>
      <c r="D6" s="141"/>
      <c r="E6" s="65"/>
      <c r="F6" s="140"/>
      <c r="G6" s="66">
        <f>COUNTIF(G10:G38,"NA")</f>
        <v>0</v>
      </c>
      <c r="H6" s="63" t="s">
        <v>14</v>
      </c>
      <c r="I6" s="65"/>
      <c r="J6" s="140"/>
      <c r="K6" s="66">
        <f>COUNTIF(K10:K38,"NA")</f>
        <v>0</v>
      </c>
      <c r="L6" s="63" t="s">
        <v>14</v>
      </c>
      <c r="M6" s="67"/>
      <c r="N6" s="61"/>
      <c r="O6" s="58"/>
      <c r="P6" s="58"/>
    </row>
    <row r="7" spans="1:16" ht="16.5">
      <c r="A7" s="68" t="s">
        <v>46</v>
      </c>
      <c r="B7" s="68"/>
      <c r="C7" s="141"/>
      <c r="D7" s="141"/>
      <c r="E7" s="65"/>
      <c r="F7" s="140"/>
      <c r="G7" s="66">
        <f>COUNTA(G10:G38)</f>
        <v>0</v>
      </c>
      <c r="H7" s="63" t="s">
        <v>35</v>
      </c>
      <c r="I7" s="65"/>
      <c r="J7" s="140"/>
      <c r="K7" s="66">
        <f>COUNTA(K10:K38)</f>
        <v>0</v>
      </c>
      <c r="L7" s="63" t="s">
        <v>36</v>
      </c>
      <c r="M7" s="67"/>
      <c r="N7" s="61"/>
      <c r="O7" s="58"/>
      <c r="P7" s="58"/>
    </row>
    <row r="8" spans="1:16" ht="16.5">
      <c r="A8" s="68" t="s">
        <v>365</v>
      </c>
      <c r="B8" s="109"/>
      <c r="C8" s="69"/>
      <c r="D8" s="69"/>
      <c r="E8" s="70"/>
      <c r="F8" s="69"/>
      <c r="G8" s="66">
        <f>COUNTA($A11:$A38)</f>
        <v>26</v>
      </c>
      <c r="H8" s="63" t="s">
        <v>37</v>
      </c>
      <c r="I8" s="70"/>
      <c r="J8" s="69"/>
      <c r="K8" s="66">
        <f>COUNTA($A11:$A38)</f>
        <v>26</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1" t="s">
        <v>166</v>
      </c>
      <c r="C10" s="131"/>
      <c r="D10" s="132"/>
      <c r="E10" s="75"/>
      <c r="F10" s="76"/>
      <c r="G10" s="77"/>
      <c r="H10" s="78"/>
      <c r="I10" s="75"/>
      <c r="J10" s="79"/>
      <c r="K10" s="79"/>
      <c r="L10" s="80"/>
      <c r="M10" s="81"/>
      <c r="N10" s="81"/>
      <c r="O10" s="74"/>
      <c r="P10" s="74"/>
    </row>
    <row r="11" spans="1:16" ht="33">
      <c r="A11" s="82" t="s">
        <v>366</v>
      </c>
      <c r="B11" s="83" t="s">
        <v>176</v>
      </c>
      <c r="C11" s="83" t="s">
        <v>670</v>
      </c>
      <c r="D11" s="83" t="s">
        <v>177</v>
      </c>
      <c r="E11" s="64"/>
      <c r="F11" s="83"/>
      <c r="G11" s="84"/>
      <c r="H11" s="83"/>
      <c r="I11" s="85"/>
      <c r="J11" s="83"/>
      <c r="K11" s="84"/>
      <c r="L11" s="83"/>
      <c r="M11" s="86"/>
      <c r="N11" s="86"/>
      <c r="O11" s="74"/>
      <c r="P11" s="74"/>
    </row>
    <row r="12" spans="1:16" ht="33">
      <c r="A12" s="82" t="s">
        <v>367</v>
      </c>
      <c r="B12" s="83" t="s">
        <v>214</v>
      </c>
      <c r="C12" s="83" t="s">
        <v>649</v>
      </c>
      <c r="D12" s="83" t="s">
        <v>213</v>
      </c>
      <c r="E12" s="64"/>
      <c r="F12" s="83"/>
      <c r="G12" s="84"/>
      <c r="H12" s="83"/>
      <c r="I12" s="85"/>
      <c r="J12" s="83"/>
      <c r="K12" s="84"/>
      <c r="L12" s="83"/>
      <c r="M12" s="86"/>
      <c r="N12" s="86"/>
      <c r="O12" s="74"/>
      <c r="P12" s="74"/>
    </row>
    <row r="13" spans="1:16" ht="33">
      <c r="A13" s="82" t="s">
        <v>368</v>
      </c>
      <c r="B13" s="83" t="s">
        <v>180</v>
      </c>
      <c r="C13" s="83" t="s">
        <v>158</v>
      </c>
      <c r="D13" s="83" t="s">
        <v>159</v>
      </c>
      <c r="E13" s="64"/>
      <c r="F13" s="83"/>
      <c r="G13" s="84"/>
      <c r="H13" s="83"/>
      <c r="I13" s="85"/>
      <c r="J13" s="83"/>
      <c r="K13" s="84"/>
      <c r="L13" s="83"/>
      <c r="M13" s="86"/>
      <c r="N13" s="86"/>
      <c r="O13" s="74"/>
      <c r="P13" s="74"/>
    </row>
    <row r="14" spans="1:16" ht="66">
      <c r="A14" s="82" t="s">
        <v>369</v>
      </c>
      <c r="B14" s="83" t="s">
        <v>514</v>
      </c>
      <c r="C14" s="83" t="s">
        <v>55</v>
      </c>
      <c r="D14" s="83" t="s">
        <v>165</v>
      </c>
      <c r="E14" s="64"/>
      <c r="F14" s="83"/>
      <c r="G14" s="84"/>
      <c r="H14" s="83"/>
      <c r="I14" s="85"/>
      <c r="J14" s="83"/>
      <c r="K14" s="84"/>
      <c r="L14" s="83"/>
      <c r="M14" s="86"/>
      <c r="N14" s="86"/>
      <c r="O14" s="74"/>
      <c r="P14" s="74"/>
    </row>
    <row r="15" spans="1:16" ht="82.5">
      <c r="A15" s="82" t="s">
        <v>370</v>
      </c>
      <c r="B15" s="83" t="s">
        <v>212</v>
      </c>
      <c r="C15" s="83" t="s">
        <v>55</v>
      </c>
      <c r="D15" s="83" t="s">
        <v>59</v>
      </c>
      <c r="E15" s="64"/>
      <c r="F15" s="83"/>
      <c r="G15" s="84"/>
      <c r="H15" s="83"/>
      <c r="I15" s="85"/>
      <c r="J15" s="83"/>
      <c r="K15" s="84"/>
      <c r="L15" s="83"/>
      <c r="M15" s="86"/>
      <c r="N15" s="86"/>
      <c r="O15" s="74"/>
      <c r="P15" s="74"/>
    </row>
    <row r="16" spans="1:16" ht="99">
      <c r="A16" s="82" t="s">
        <v>371</v>
      </c>
      <c r="B16" s="110" t="s">
        <v>220</v>
      </c>
      <c r="C16" s="110" t="s">
        <v>646</v>
      </c>
      <c r="D16" s="111" t="s">
        <v>215</v>
      </c>
      <c r="E16" s="64"/>
      <c r="F16" s="112"/>
      <c r="G16" s="113"/>
      <c r="H16" s="111"/>
      <c r="I16" s="85"/>
      <c r="J16" s="83"/>
      <c r="K16" s="84"/>
      <c r="L16" s="83"/>
      <c r="M16" s="86"/>
      <c r="N16" s="86"/>
      <c r="O16" s="74"/>
      <c r="P16" s="74"/>
    </row>
    <row r="17" spans="1:16" ht="99">
      <c r="A17" s="82" t="s">
        <v>372</v>
      </c>
      <c r="B17" s="110" t="s">
        <v>216</v>
      </c>
      <c r="C17" s="110" t="s">
        <v>647</v>
      </c>
      <c r="D17" s="111" t="s">
        <v>215</v>
      </c>
      <c r="E17" s="64"/>
      <c r="F17" s="112"/>
      <c r="G17" s="113"/>
      <c r="H17" s="111"/>
      <c r="I17" s="85"/>
      <c r="J17" s="83"/>
      <c r="K17" s="84"/>
      <c r="L17" s="83"/>
      <c r="M17" s="86"/>
      <c r="N17" s="86"/>
      <c r="O17" s="74"/>
      <c r="P17" s="74"/>
    </row>
    <row r="18" spans="1:16" ht="66">
      <c r="A18" s="82" t="s">
        <v>373</v>
      </c>
      <c r="B18" s="110" t="s">
        <v>217</v>
      </c>
      <c r="C18" s="110" t="s">
        <v>648</v>
      </c>
      <c r="D18" s="83" t="s">
        <v>219</v>
      </c>
      <c r="E18" s="64"/>
      <c r="F18" s="112"/>
      <c r="G18" s="113"/>
      <c r="H18" s="111"/>
      <c r="I18" s="85"/>
      <c r="J18" s="83"/>
      <c r="K18" s="84"/>
      <c r="L18" s="83"/>
      <c r="M18" s="86"/>
      <c r="N18" s="86"/>
      <c r="O18" s="74"/>
      <c r="P18" s="74"/>
    </row>
    <row r="19" spans="1:16" ht="16.5">
      <c r="A19" s="71"/>
      <c r="B19" s="131" t="s">
        <v>189</v>
      </c>
      <c r="C19" s="131"/>
      <c r="D19" s="132"/>
      <c r="E19" s="75"/>
      <c r="F19" s="76"/>
      <c r="G19" s="77"/>
      <c r="H19" s="78"/>
      <c r="I19" s="75"/>
      <c r="J19" s="79"/>
      <c r="K19" s="79"/>
      <c r="L19" s="80"/>
      <c r="M19" s="81"/>
      <c r="N19" s="81"/>
      <c r="O19" s="74"/>
      <c r="P19" s="74"/>
    </row>
    <row r="20" spans="1:16" ht="33">
      <c r="A20" s="82" t="s">
        <v>374</v>
      </c>
      <c r="B20" s="83" t="s">
        <v>178</v>
      </c>
      <c r="C20" s="83" t="s">
        <v>649</v>
      </c>
      <c r="D20" s="83" t="s">
        <v>179</v>
      </c>
      <c r="E20" s="64"/>
      <c r="F20" s="83"/>
      <c r="G20" s="84"/>
      <c r="H20" s="83"/>
      <c r="I20" s="85"/>
      <c r="J20" s="83"/>
      <c r="K20" s="84"/>
      <c r="L20" s="83"/>
      <c r="M20" s="86"/>
      <c r="N20" s="86"/>
      <c r="O20" s="74"/>
      <c r="P20" s="74"/>
    </row>
    <row r="21" spans="1:16" ht="66">
      <c r="A21" s="82" t="s">
        <v>375</v>
      </c>
      <c r="B21" s="83" t="s">
        <v>181</v>
      </c>
      <c r="C21" s="83" t="s">
        <v>650</v>
      </c>
      <c r="D21" s="83" t="s">
        <v>182</v>
      </c>
      <c r="E21" s="64"/>
      <c r="F21" s="83"/>
      <c r="G21" s="84"/>
      <c r="H21" s="83"/>
      <c r="I21" s="85"/>
      <c r="J21" s="83"/>
      <c r="K21" s="84"/>
      <c r="L21" s="83"/>
      <c r="M21" s="86"/>
      <c r="N21" s="86"/>
      <c r="O21" s="74"/>
      <c r="P21" s="74"/>
    </row>
    <row r="22" spans="1:16" ht="49.5">
      <c r="A22" s="82" t="s">
        <v>376</v>
      </c>
      <c r="B22" s="83" t="s">
        <v>69</v>
      </c>
      <c r="C22" s="83" t="s">
        <v>651</v>
      </c>
      <c r="D22" s="83" t="s">
        <v>183</v>
      </c>
      <c r="E22" s="64"/>
      <c r="F22" s="83"/>
      <c r="G22" s="84"/>
      <c r="H22" s="83"/>
      <c r="I22" s="85"/>
      <c r="J22" s="83"/>
      <c r="K22" s="84"/>
      <c r="L22" s="83"/>
      <c r="M22" s="86"/>
      <c r="N22" s="86"/>
      <c r="O22" s="74"/>
      <c r="P22" s="74"/>
    </row>
    <row r="23" spans="1:16" ht="49.5">
      <c r="A23" s="82" t="s">
        <v>377</v>
      </c>
      <c r="B23" s="83" t="s">
        <v>72</v>
      </c>
      <c r="C23" s="83" t="s">
        <v>184</v>
      </c>
      <c r="D23" s="83" t="s">
        <v>185</v>
      </c>
      <c r="E23" s="64"/>
      <c r="F23" s="83"/>
      <c r="G23" s="84"/>
      <c r="H23" s="83"/>
      <c r="I23" s="85"/>
      <c r="J23" s="83"/>
      <c r="K23" s="84"/>
      <c r="L23" s="83"/>
      <c r="M23" s="86"/>
      <c r="N23" s="86"/>
      <c r="O23" s="74"/>
      <c r="P23" s="74"/>
    </row>
    <row r="24" spans="1:16" ht="49.5">
      <c r="A24" s="82" t="s">
        <v>378</v>
      </c>
      <c r="B24" s="83" t="s">
        <v>74</v>
      </c>
      <c r="C24" s="83" t="s">
        <v>652</v>
      </c>
      <c r="D24" s="83" t="s">
        <v>183</v>
      </c>
      <c r="E24" s="64"/>
      <c r="F24" s="83"/>
      <c r="G24" s="84"/>
      <c r="H24" s="83"/>
      <c r="I24" s="85"/>
      <c r="J24" s="83"/>
      <c r="K24" s="84"/>
      <c r="L24" s="83"/>
      <c r="M24" s="86"/>
      <c r="N24" s="86"/>
      <c r="O24" s="74"/>
      <c r="P24" s="74"/>
    </row>
    <row r="25" spans="1:16" ht="66">
      <c r="A25" s="82" t="s">
        <v>379</v>
      </c>
      <c r="B25" s="83" t="s">
        <v>108</v>
      </c>
      <c r="C25" s="83" t="s">
        <v>653</v>
      </c>
      <c r="D25" s="83" t="s">
        <v>186</v>
      </c>
      <c r="E25" s="64"/>
      <c r="F25" s="83"/>
      <c r="G25" s="84"/>
      <c r="H25" s="83"/>
      <c r="I25" s="85"/>
      <c r="J25" s="83"/>
      <c r="K25" s="84"/>
      <c r="L25" s="83"/>
      <c r="M25" s="86"/>
      <c r="N25" s="86"/>
      <c r="O25" s="74"/>
      <c r="P25" s="74"/>
    </row>
    <row r="26" spans="1:16" ht="82.5">
      <c r="A26" s="82" t="s">
        <v>380</v>
      </c>
      <c r="B26" s="83" t="s">
        <v>81</v>
      </c>
      <c r="C26" s="83" t="s">
        <v>187</v>
      </c>
      <c r="D26" s="83" t="s">
        <v>83</v>
      </c>
      <c r="E26" s="64"/>
      <c r="F26" s="83"/>
      <c r="G26" s="84"/>
      <c r="H26" s="83"/>
      <c r="I26" s="85"/>
      <c r="J26" s="83"/>
      <c r="K26" s="84"/>
      <c r="L26" s="83"/>
      <c r="M26" s="86"/>
      <c r="N26" s="86"/>
      <c r="O26" s="74"/>
      <c r="P26" s="74"/>
    </row>
    <row r="27" spans="1:16" ht="66">
      <c r="A27" s="82" t="s">
        <v>381</v>
      </c>
      <c r="B27" s="83" t="s">
        <v>188</v>
      </c>
      <c r="C27" s="83" t="s">
        <v>654</v>
      </c>
      <c r="D27" s="83" t="s">
        <v>186</v>
      </c>
      <c r="E27" s="64"/>
      <c r="F27" s="64"/>
      <c r="G27" s="84"/>
      <c r="H27" s="83"/>
      <c r="I27" s="85"/>
      <c r="J27" s="83"/>
      <c r="K27" s="84"/>
      <c r="L27" s="83"/>
      <c r="M27" s="86"/>
      <c r="N27" s="86"/>
      <c r="O27" s="74"/>
      <c r="P27" s="74"/>
    </row>
    <row r="28" spans="1:16" ht="16.5">
      <c r="A28" s="71"/>
      <c r="B28" s="131" t="s">
        <v>190</v>
      </c>
      <c r="C28" s="131"/>
      <c r="D28" s="132"/>
      <c r="E28" s="75"/>
      <c r="F28" s="76"/>
      <c r="G28" s="77"/>
      <c r="H28" s="78"/>
      <c r="I28" s="75"/>
      <c r="J28" s="79"/>
      <c r="K28" s="79"/>
      <c r="L28" s="80"/>
      <c r="M28" s="81"/>
      <c r="N28" s="81"/>
      <c r="O28" s="74"/>
      <c r="P28" s="74"/>
    </row>
    <row r="29" spans="1:16" ht="33">
      <c r="A29" s="82" t="s">
        <v>382</v>
      </c>
      <c r="B29" s="83" t="s">
        <v>191</v>
      </c>
      <c r="C29" s="83" t="s">
        <v>692</v>
      </c>
      <c r="D29" s="83" t="s">
        <v>688</v>
      </c>
      <c r="E29" s="64"/>
      <c r="F29" s="64"/>
      <c r="G29" s="84"/>
      <c r="H29" s="83"/>
      <c r="I29" s="85"/>
      <c r="J29" s="83"/>
      <c r="K29" s="84"/>
      <c r="L29" s="83"/>
      <c r="M29" s="86"/>
      <c r="N29" s="86"/>
      <c r="O29" s="74"/>
      <c r="P29" s="74"/>
    </row>
    <row r="30" spans="1:16" ht="132">
      <c r="A30" s="82" t="s">
        <v>383</v>
      </c>
      <c r="B30" s="83" t="s">
        <v>197</v>
      </c>
      <c r="C30" s="83" t="s">
        <v>693</v>
      </c>
      <c r="D30" s="83" t="s">
        <v>198</v>
      </c>
      <c r="E30" s="64"/>
      <c r="F30" s="64"/>
      <c r="G30" s="84"/>
      <c r="H30" s="83"/>
      <c r="I30" s="85"/>
      <c r="J30" s="83"/>
      <c r="K30" s="84"/>
      <c r="L30" s="83"/>
      <c r="M30" s="86"/>
      <c r="N30" s="86"/>
      <c r="O30" s="74"/>
      <c r="P30" s="74"/>
    </row>
    <row r="31" spans="1:16" ht="99">
      <c r="A31" s="82" t="s">
        <v>384</v>
      </c>
      <c r="B31" s="83" t="s">
        <v>192</v>
      </c>
      <c r="C31" s="83" t="s">
        <v>655</v>
      </c>
      <c r="D31" s="83" t="s">
        <v>193</v>
      </c>
      <c r="E31" s="64"/>
      <c r="F31" s="64"/>
      <c r="G31" s="84"/>
      <c r="H31" s="83"/>
      <c r="I31" s="85"/>
      <c r="J31" s="83"/>
      <c r="K31" s="84"/>
      <c r="L31" s="83"/>
      <c r="M31" s="86"/>
      <c r="N31" s="86"/>
      <c r="O31" s="74"/>
      <c r="P31" s="74"/>
    </row>
    <row r="32" spans="1:16" ht="82.5">
      <c r="A32" s="82" t="s">
        <v>385</v>
      </c>
      <c r="B32" s="83" t="s">
        <v>194</v>
      </c>
      <c r="C32" s="83" t="s">
        <v>656</v>
      </c>
      <c r="D32" s="83" t="s">
        <v>193</v>
      </c>
      <c r="E32" s="64"/>
      <c r="F32" s="64"/>
      <c r="G32" s="84"/>
      <c r="H32" s="83"/>
      <c r="I32" s="85"/>
      <c r="J32" s="83"/>
      <c r="K32" s="84"/>
      <c r="L32" s="83"/>
      <c r="M32" s="86"/>
      <c r="N32" s="86"/>
      <c r="O32" s="74"/>
      <c r="P32" s="74"/>
    </row>
    <row r="33" spans="1:16" ht="82.5">
      <c r="A33" s="82" t="s">
        <v>386</v>
      </c>
      <c r="B33" s="83" t="s">
        <v>207</v>
      </c>
      <c r="C33" s="83" t="s">
        <v>657</v>
      </c>
      <c r="D33" s="83" t="s">
        <v>208</v>
      </c>
      <c r="E33" s="64"/>
      <c r="F33" s="64"/>
      <c r="G33" s="84"/>
      <c r="H33" s="83"/>
      <c r="I33" s="85"/>
      <c r="J33" s="83"/>
      <c r="K33" s="84"/>
      <c r="L33" s="83"/>
      <c r="M33" s="86"/>
      <c r="N33" s="86"/>
      <c r="O33" s="74"/>
      <c r="P33" s="74"/>
    </row>
    <row r="34" spans="1:16" ht="66">
      <c r="A34" s="82" t="s">
        <v>387</v>
      </c>
      <c r="B34" s="83" t="s">
        <v>211</v>
      </c>
      <c r="C34" s="83" t="s">
        <v>658</v>
      </c>
      <c r="D34" s="83" t="s">
        <v>686</v>
      </c>
      <c r="E34" s="64"/>
      <c r="F34" s="64"/>
      <c r="G34" s="84"/>
      <c r="H34" s="83"/>
      <c r="I34" s="85"/>
      <c r="J34" s="83"/>
      <c r="K34" s="84"/>
      <c r="L34" s="83"/>
      <c r="M34" s="86"/>
      <c r="N34" s="86"/>
      <c r="O34" s="74"/>
      <c r="P34" s="74"/>
    </row>
    <row r="35" spans="1:16" ht="66">
      <c r="A35" s="82" t="s">
        <v>388</v>
      </c>
      <c r="B35" s="83" t="s">
        <v>685</v>
      </c>
      <c r="C35" s="83" t="s">
        <v>659</v>
      </c>
      <c r="D35" s="83" t="s">
        <v>687</v>
      </c>
      <c r="E35" s="64"/>
      <c r="F35" s="64"/>
      <c r="G35" s="84"/>
      <c r="H35" s="83"/>
      <c r="I35" s="85"/>
      <c r="J35" s="83"/>
      <c r="K35" s="84"/>
      <c r="L35" s="83"/>
      <c r="M35" s="86"/>
      <c r="N35" s="86"/>
      <c r="O35" s="74"/>
      <c r="P35" s="74"/>
    </row>
    <row r="36" spans="1:16" ht="33">
      <c r="A36" s="82" t="s">
        <v>389</v>
      </c>
      <c r="B36" s="83" t="s">
        <v>210</v>
      </c>
      <c r="C36" s="83" t="s">
        <v>660</v>
      </c>
      <c r="D36" s="83" t="s">
        <v>150</v>
      </c>
      <c r="E36" s="64"/>
      <c r="F36" s="83"/>
      <c r="G36" s="84"/>
      <c r="H36" s="83"/>
      <c r="I36" s="85"/>
      <c r="J36" s="83"/>
      <c r="K36" s="84"/>
      <c r="L36" s="83"/>
      <c r="M36" s="86"/>
      <c r="N36" s="86"/>
      <c r="O36" s="74"/>
      <c r="P36" s="74"/>
    </row>
    <row r="37" spans="1:16" ht="66">
      <c r="A37" s="82" t="s">
        <v>390</v>
      </c>
      <c r="B37" s="83" t="s">
        <v>209</v>
      </c>
      <c r="C37" s="83" t="s">
        <v>661</v>
      </c>
      <c r="D37" s="83" t="s">
        <v>153</v>
      </c>
      <c r="E37" s="64"/>
      <c r="F37" s="83"/>
      <c r="G37" s="84"/>
      <c r="H37" s="83"/>
      <c r="I37" s="85"/>
      <c r="J37" s="83"/>
      <c r="K37" s="84"/>
      <c r="L37" s="83"/>
      <c r="M37" s="86"/>
      <c r="N37" s="86"/>
      <c r="O37" s="74"/>
      <c r="P37" s="74"/>
    </row>
    <row r="38" spans="1:16" ht="66">
      <c r="A38" s="82" t="s">
        <v>391</v>
      </c>
      <c r="B38" s="83" t="s">
        <v>195</v>
      </c>
      <c r="C38" s="83" t="s">
        <v>662</v>
      </c>
      <c r="D38" s="83" t="s">
        <v>196</v>
      </c>
      <c r="E38" s="64"/>
      <c r="G38" s="84"/>
      <c r="H38" s="83"/>
      <c r="I38" s="85"/>
      <c r="J38" s="83"/>
      <c r="K38" s="84"/>
      <c r="L38" s="83"/>
      <c r="M38" s="86"/>
      <c r="N38" s="86"/>
      <c r="O38" s="74"/>
      <c r="P38" s="74"/>
    </row>
    <row r="39" spans="1:16" ht="16.5">
      <c r="A39" s="71"/>
      <c r="B39" s="131" t="s">
        <v>200</v>
      </c>
      <c r="C39" s="131"/>
      <c r="D39" s="132"/>
      <c r="E39" s="75"/>
      <c r="F39" s="76"/>
      <c r="G39" s="77"/>
      <c r="H39" s="78"/>
      <c r="I39" s="75"/>
      <c r="J39" s="79"/>
      <c r="K39" s="79"/>
      <c r="L39" s="80"/>
      <c r="M39" s="81"/>
      <c r="N39" s="81"/>
      <c r="O39" s="74"/>
      <c r="P39" s="74"/>
    </row>
    <row r="40" spans="1:16" ht="49.5">
      <c r="A40" s="82" t="s">
        <v>392</v>
      </c>
      <c r="B40" s="83" t="s">
        <v>221</v>
      </c>
      <c r="C40" s="83" t="s">
        <v>694</v>
      </c>
      <c r="D40" s="83" t="s">
        <v>222</v>
      </c>
      <c r="E40" s="64"/>
      <c r="F40" s="64"/>
      <c r="G40" s="84"/>
      <c r="H40" s="83"/>
      <c r="I40" s="85"/>
      <c r="J40" s="83"/>
      <c r="K40" s="84"/>
      <c r="L40" s="83"/>
      <c r="M40" s="86"/>
      <c r="N40" s="86"/>
      <c r="O40" s="74"/>
      <c r="P40" s="74"/>
    </row>
    <row r="41" spans="1:16" ht="82.5">
      <c r="A41" s="82" t="s">
        <v>393</v>
      </c>
      <c r="B41" s="83" t="s">
        <v>223</v>
      </c>
      <c r="C41" s="83" t="s">
        <v>663</v>
      </c>
      <c r="D41" s="83" t="s">
        <v>699</v>
      </c>
      <c r="E41" s="64"/>
      <c r="F41" s="64"/>
      <c r="G41" s="84"/>
      <c r="H41" s="83"/>
      <c r="I41" s="85"/>
      <c r="J41" s="83"/>
      <c r="K41" s="84"/>
      <c r="L41" s="83"/>
      <c r="M41" s="86"/>
      <c r="N41" s="86"/>
      <c r="O41" s="74"/>
      <c r="P41" s="74"/>
    </row>
    <row r="42" spans="1:16" ht="66">
      <c r="A42" s="82" t="s">
        <v>394</v>
      </c>
      <c r="B42" s="83" t="s">
        <v>224</v>
      </c>
      <c r="C42" s="83" t="s">
        <v>664</v>
      </c>
      <c r="D42" s="83" t="s">
        <v>699</v>
      </c>
      <c r="E42" s="64"/>
      <c r="F42" s="64"/>
      <c r="G42" s="84"/>
      <c r="H42" s="83"/>
      <c r="I42" s="85"/>
      <c r="J42" s="83"/>
      <c r="K42" s="84"/>
      <c r="L42" s="83"/>
      <c r="M42" s="86"/>
      <c r="N42" s="86"/>
      <c r="O42" s="74"/>
      <c r="P42" s="74"/>
    </row>
    <row r="43" spans="1:16" ht="82.5">
      <c r="A43" s="82" t="s">
        <v>395</v>
      </c>
      <c r="B43" s="83" t="s">
        <v>225</v>
      </c>
      <c r="C43" s="83" t="s">
        <v>665</v>
      </c>
      <c r="D43" s="83" t="s">
        <v>700</v>
      </c>
      <c r="E43" s="64"/>
      <c r="F43" s="64"/>
      <c r="G43" s="84"/>
      <c r="H43" s="83"/>
      <c r="I43" s="85"/>
      <c r="J43" s="83"/>
      <c r="K43" s="84"/>
      <c r="L43" s="83"/>
      <c r="M43" s="86"/>
      <c r="N43" s="86"/>
      <c r="O43" s="74"/>
      <c r="P43" s="74"/>
    </row>
    <row r="44" spans="1:16" ht="49.5">
      <c r="A44" s="82" t="s">
        <v>396</v>
      </c>
      <c r="B44" s="83" t="s">
        <v>226</v>
      </c>
      <c r="C44" s="83" t="s">
        <v>666</v>
      </c>
      <c r="D44" s="83" t="s">
        <v>696</v>
      </c>
      <c r="E44" s="64"/>
      <c r="F44" s="64"/>
      <c r="G44" s="84"/>
      <c r="H44" s="83"/>
      <c r="I44" s="85"/>
      <c r="J44" s="83"/>
      <c r="K44" s="84"/>
      <c r="L44" s="83"/>
      <c r="M44" s="86"/>
      <c r="N44" s="86"/>
      <c r="O44" s="74"/>
      <c r="P44" s="74"/>
    </row>
    <row r="45" spans="1:16" ht="49.5">
      <c r="A45" s="82" t="s">
        <v>397</v>
      </c>
      <c r="B45" s="83" t="s">
        <v>227</v>
      </c>
      <c r="C45" s="83" t="s">
        <v>667</v>
      </c>
      <c r="D45" s="83" t="s">
        <v>695</v>
      </c>
      <c r="E45" s="64"/>
      <c r="F45" s="64"/>
      <c r="G45" s="84"/>
      <c r="H45" s="83"/>
      <c r="I45" s="85"/>
      <c r="J45" s="83"/>
      <c r="K45" s="84"/>
      <c r="L45" s="83"/>
      <c r="M45" s="86"/>
      <c r="N45" s="86"/>
      <c r="O45" s="74"/>
      <c r="P45" s="74"/>
    </row>
    <row r="46" spans="1:16" ht="99">
      <c r="A46" s="82" t="s">
        <v>398</v>
      </c>
      <c r="B46" s="110" t="s">
        <v>228</v>
      </c>
      <c r="C46" s="110" t="s">
        <v>646</v>
      </c>
      <c r="D46" s="111" t="s">
        <v>697</v>
      </c>
      <c r="E46" s="64"/>
      <c r="F46" s="112"/>
      <c r="G46" s="113"/>
      <c r="H46" s="111"/>
      <c r="I46" s="85"/>
      <c r="J46" s="83"/>
      <c r="K46" s="84"/>
      <c r="L46" s="83"/>
      <c r="M46" s="86"/>
      <c r="N46" s="86"/>
      <c r="O46" s="74"/>
      <c r="P46" s="74"/>
    </row>
    <row r="47" spans="1:16" ht="99">
      <c r="A47" s="82" t="s">
        <v>399</v>
      </c>
      <c r="B47" s="110" t="s">
        <v>229</v>
      </c>
      <c r="C47" s="110" t="s">
        <v>647</v>
      </c>
      <c r="D47" s="111" t="s">
        <v>230</v>
      </c>
      <c r="E47" s="64"/>
      <c r="F47" s="112"/>
      <c r="G47" s="113"/>
      <c r="H47" s="111"/>
      <c r="I47" s="85"/>
      <c r="J47" s="83"/>
      <c r="K47" s="84"/>
      <c r="L47" s="83"/>
      <c r="M47" s="86"/>
      <c r="N47" s="86"/>
      <c r="O47" s="74"/>
      <c r="P47" s="74"/>
    </row>
    <row r="48" spans="1:16" ht="66">
      <c r="A48" s="82" t="s">
        <v>400</v>
      </c>
      <c r="B48" s="110" t="s">
        <v>231</v>
      </c>
      <c r="C48" s="110" t="s">
        <v>648</v>
      </c>
      <c r="D48" s="83" t="s">
        <v>698</v>
      </c>
      <c r="E48" s="64"/>
      <c r="F48" s="112"/>
      <c r="G48" s="113"/>
      <c r="H48" s="111"/>
      <c r="I48" s="85"/>
      <c r="J48" s="83"/>
      <c r="K48" s="84"/>
      <c r="L48" s="83"/>
      <c r="M48" s="86"/>
      <c r="N48" s="86"/>
      <c r="O48" s="74"/>
      <c r="P48" s="74"/>
    </row>
    <row r="49" spans="1:16" ht="16.5">
      <c r="A49" s="71"/>
      <c r="B49" s="131" t="s">
        <v>199</v>
      </c>
      <c r="C49" s="131"/>
      <c r="D49" s="132"/>
      <c r="E49" s="75"/>
      <c r="F49" s="76"/>
      <c r="G49" s="77"/>
      <c r="H49" s="78"/>
      <c r="I49" s="75"/>
      <c r="J49" s="79"/>
      <c r="K49" s="79"/>
      <c r="L49" s="80"/>
      <c r="M49" s="81"/>
      <c r="N49" s="81"/>
      <c r="O49" s="74"/>
      <c r="P49" s="74"/>
    </row>
    <row r="50" spans="1:16" ht="33">
      <c r="A50" s="82" t="s">
        <v>401</v>
      </c>
      <c r="B50" s="83" t="s">
        <v>201</v>
      </c>
      <c r="C50" s="83" t="s">
        <v>202</v>
      </c>
      <c r="D50" s="83" t="s">
        <v>203</v>
      </c>
      <c r="E50" s="64"/>
      <c r="F50" s="64"/>
      <c r="G50" s="84"/>
      <c r="H50" s="83"/>
      <c r="I50" s="85"/>
      <c r="J50" s="83"/>
      <c r="K50" s="84"/>
      <c r="L50" s="83"/>
      <c r="M50" s="86"/>
      <c r="N50" s="86"/>
      <c r="O50" s="74"/>
      <c r="P50" s="74"/>
    </row>
    <row r="51" spans="1:16" ht="49.5">
      <c r="A51" s="82" t="s">
        <v>402</v>
      </c>
      <c r="B51" s="83" t="s">
        <v>204</v>
      </c>
      <c r="C51" s="83" t="s">
        <v>668</v>
      </c>
      <c r="D51" s="83" t="s">
        <v>206</v>
      </c>
      <c r="E51" s="64"/>
      <c r="F51" s="64"/>
      <c r="G51" s="84"/>
      <c r="H51" s="83"/>
      <c r="I51" s="85"/>
      <c r="J51" s="83"/>
      <c r="K51" s="84"/>
      <c r="L51" s="83"/>
      <c r="M51" s="86"/>
      <c r="N51" s="86"/>
      <c r="O51" s="74"/>
      <c r="P51" s="74"/>
    </row>
    <row r="52" spans="1:16" ht="49.5">
      <c r="A52" s="82" t="s">
        <v>403</v>
      </c>
      <c r="B52" s="83" t="s">
        <v>205</v>
      </c>
      <c r="C52" s="83" t="s">
        <v>669</v>
      </c>
      <c r="D52" s="83" t="s">
        <v>218</v>
      </c>
      <c r="E52" s="64"/>
      <c r="F52" s="64"/>
      <c r="G52" s="84"/>
      <c r="H52" s="83"/>
      <c r="I52" s="85"/>
      <c r="J52" s="83"/>
      <c r="K52" s="84"/>
      <c r="L52" s="83"/>
      <c r="M52" s="86"/>
      <c r="N52" s="86"/>
      <c r="O52" s="74"/>
      <c r="P52" s="74"/>
    </row>
  </sheetData>
  <mergeCells count="13">
    <mergeCell ref="A3:D3"/>
    <mergeCell ref="F3:H3"/>
    <mergeCell ref="J3:L3"/>
    <mergeCell ref="F4:F7"/>
    <mergeCell ref="J4:J7"/>
    <mergeCell ref="C5:D5"/>
    <mergeCell ref="C6:D6"/>
    <mergeCell ref="C7:D7"/>
    <mergeCell ref="B19:D19"/>
    <mergeCell ref="B28:D28"/>
    <mergeCell ref="B49:D49"/>
    <mergeCell ref="B39:D39"/>
    <mergeCell ref="B10:D10"/>
  </mergeCells>
  <phoneticPr fontId="25" type="noConversion"/>
  <conditionalFormatting sqref="B23">
    <cfRule type="expression" dxfId="360" priority="240" stopIfTrue="1">
      <formula>#REF!="NA"</formula>
    </cfRule>
  </conditionalFormatting>
  <conditionalFormatting sqref="B29:B35 J49:J52">
    <cfRule type="expression" dxfId="359" priority="171" stopIfTrue="1">
      <formula>#REF!="NA"</formula>
    </cfRule>
  </conditionalFormatting>
  <conditionalFormatting sqref="B50:B52">
    <cfRule type="expression" dxfId="358" priority="105" stopIfTrue="1">
      <formula>#REF!="NA"</formula>
    </cfRule>
    <cfRule type="expression" dxfId="357" priority="104" stopIfTrue="1">
      <formula>#REF!="Pass"</formula>
    </cfRule>
  </conditionalFormatting>
  <conditionalFormatting sqref="B11:C12 F11:F18 H11:H18 L11:L18 F20:F27 L38 F50:F52 H50:H52 L50:L52">
    <cfRule type="expression" dxfId="356" priority="354" stopIfTrue="1">
      <formula>#REF!="NA"</formula>
    </cfRule>
  </conditionalFormatting>
  <conditionalFormatting sqref="B11:C12 F20:F27 H11:H18 L11:L18 L50:L52 J38:J45 L38 F11:F18 F50:F52 H50:H52">
    <cfRule type="expression" dxfId="355" priority="353" stopIfTrue="1">
      <formula>#REF!="Pass"</formula>
    </cfRule>
  </conditionalFormatting>
  <conditionalFormatting sqref="B13:C13">
    <cfRule type="expression" dxfId="354" priority="274" stopIfTrue="1">
      <formula>#REF!="NA"</formula>
    </cfRule>
    <cfRule type="expression" dxfId="353" priority="273" stopIfTrue="1">
      <formula>#REF!="Pass"</formula>
    </cfRule>
  </conditionalFormatting>
  <conditionalFormatting sqref="B14:C14">
    <cfRule type="expression" dxfId="352" priority="263" stopIfTrue="1">
      <formula>#REF!="Pass"</formula>
    </cfRule>
    <cfRule type="expression" dxfId="351" priority="264" stopIfTrue="1">
      <formula>#REF!="NA"</formula>
    </cfRule>
  </conditionalFormatting>
  <conditionalFormatting sqref="B15:C18">
    <cfRule type="expression" dxfId="350" priority="253" stopIfTrue="1">
      <formula>#REF!="Pass"</formula>
    </cfRule>
    <cfRule type="expression" dxfId="349" priority="254" stopIfTrue="1">
      <formula>#REF!="NA"</formula>
    </cfRule>
  </conditionalFormatting>
  <conditionalFormatting sqref="B20:C20">
    <cfRule type="expression" dxfId="348" priority="203" stopIfTrue="1">
      <formula>#REF!="NA"</formula>
    </cfRule>
  </conditionalFormatting>
  <conditionalFormatting sqref="B21:C21">
    <cfRule type="expression" dxfId="347" priority="61" stopIfTrue="1">
      <formula>#REF!="NA"</formula>
    </cfRule>
  </conditionalFormatting>
  <conditionalFormatting sqref="B25:C27">
    <cfRule type="expression" dxfId="346" priority="217" stopIfTrue="1">
      <formula>#REF!="NA"</formula>
    </cfRule>
    <cfRule type="expression" dxfId="345" priority="216" stopIfTrue="1">
      <formula>#REF!="Pass"</formula>
    </cfRule>
  </conditionalFormatting>
  <conditionalFormatting sqref="B46:C48">
    <cfRule type="expression" dxfId="344" priority="9" stopIfTrue="1">
      <formula>#REF!="Pass"</formula>
    </cfRule>
    <cfRule type="expression" dxfId="343" priority="10" stopIfTrue="1">
      <formula>#REF!="NA"</formula>
    </cfRule>
  </conditionalFormatting>
  <conditionalFormatting sqref="B20:D20">
    <cfRule type="expression" dxfId="342" priority="201" stopIfTrue="1">
      <formula>#REF!="Pass"</formula>
    </cfRule>
  </conditionalFormatting>
  <conditionalFormatting sqref="B21:D21">
    <cfRule type="expression" dxfId="341" priority="60" stopIfTrue="1">
      <formula>#REF!="Pass"</formula>
    </cfRule>
  </conditionalFormatting>
  <conditionalFormatting sqref="B22:D22">
    <cfRule type="expression" dxfId="340" priority="242" stopIfTrue="1">
      <formula>#REF!="NA"</formula>
    </cfRule>
  </conditionalFormatting>
  <conditionalFormatting sqref="B22:D23">
    <cfRule type="expression" dxfId="339" priority="237" stopIfTrue="1">
      <formula>#REF!="Pass"</formula>
    </cfRule>
  </conditionalFormatting>
  <conditionalFormatting sqref="B24:D24">
    <cfRule type="expression" dxfId="338" priority="224" stopIfTrue="1">
      <formula>#REF!="Pass"</formula>
    </cfRule>
    <cfRule type="expression" dxfId="337" priority="225" stopIfTrue="1">
      <formula>#REF!="NA"</formula>
    </cfRule>
  </conditionalFormatting>
  <conditionalFormatting sqref="B36:D38">
    <cfRule type="expression" dxfId="336" priority="70" stopIfTrue="1">
      <formula>#REF!="NA"</formula>
    </cfRule>
  </conditionalFormatting>
  <conditionalFormatting sqref="B40:D40">
    <cfRule type="expression" dxfId="335" priority="149" stopIfTrue="1">
      <formula>#REF!="Pass"</formula>
    </cfRule>
    <cfRule type="expression" dxfId="334" priority="150" stopIfTrue="1">
      <formula>#REF!="NA"</formula>
    </cfRule>
  </conditionalFormatting>
  <conditionalFormatting sqref="B41:D42">
    <cfRule type="expression" dxfId="333" priority="45" stopIfTrue="1">
      <formula>#REF!="NA"</formula>
    </cfRule>
    <cfRule type="expression" dxfId="332" priority="44" stopIfTrue="1">
      <formula>#REF!="Pass"</formula>
    </cfRule>
  </conditionalFormatting>
  <conditionalFormatting sqref="B43:D45">
    <cfRule type="expression" dxfId="331" priority="26" stopIfTrue="1">
      <formula>#REF!="Pass"</formula>
    </cfRule>
    <cfRule type="expression" dxfId="330" priority="27" stopIfTrue="1">
      <formula>#REF!="NA"</formula>
    </cfRule>
  </conditionalFormatting>
  <conditionalFormatting sqref="C14">
    <cfRule type="expression" dxfId="329" priority="262" stopIfTrue="1">
      <formula>#REF!="NA"</formula>
    </cfRule>
  </conditionalFormatting>
  <conditionalFormatting sqref="C15:C18">
    <cfRule type="expression" dxfId="328" priority="252" stopIfTrue="1">
      <formula>#REF!="NA"</formula>
    </cfRule>
    <cfRule type="expression" dxfId="327" priority="251" stopIfTrue="1">
      <formula>#REF!="Pass"</formula>
    </cfRule>
  </conditionalFormatting>
  <conditionalFormatting sqref="C33:C35">
    <cfRule type="expression" dxfId="326" priority="86" stopIfTrue="1">
      <formula>#REF!="NA"</formula>
    </cfRule>
    <cfRule type="expression" dxfId="325" priority="85" stopIfTrue="1">
      <formula>#REF!="Pass"</formula>
    </cfRule>
  </conditionalFormatting>
  <conditionalFormatting sqref="C43:C45">
    <cfRule type="expression" dxfId="324" priority="30" stopIfTrue="1">
      <formula>#REF!="Pass"</formula>
    </cfRule>
    <cfRule type="expression" dxfId="323" priority="31" stopIfTrue="1">
      <formula>#REF!="NA"</formula>
    </cfRule>
  </conditionalFormatting>
  <conditionalFormatting sqref="C46:C48">
    <cfRule type="expression" dxfId="322" priority="7" stopIfTrue="1">
      <formula>#REF!="Pass"</formula>
    </cfRule>
    <cfRule type="expression" dxfId="321" priority="8" stopIfTrue="1">
      <formula>#REF!="NA"</formula>
    </cfRule>
  </conditionalFormatting>
  <conditionalFormatting sqref="C11:D12">
    <cfRule type="expression" dxfId="320" priority="351" stopIfTrue="1">
      <formula>#REF!="Pass"</formula>
    </cfRule>
    <cfRule type="expression" dxfId="319" priority="352" stopIfTrue="1">
      <formula>#REF!="NA"</formula>
    </cfRule>
  </conditionalFormatting>
  <conditionalFormatting sqref="C13:D13">
    <cfRule type="expression" dxfId="318" priority="269" stopIfTrue="1">
      <formula>#REF!="NA"</formula>
    </cfRule>
  </conditionalFormatting>
  <conditionalFormatting sqref="C13:D14">
    <cfRule type="expression" dxfId="317" priority="260" stopIfTrue="1">
      <formula>#REF!="Pass"</formula>
    </cfRule>
  </conditionalFormatting>
  <conditionalFormatting sqref="C20:D20">
    <cfRule type="expression" dxfId="316" priority="200" stopIfTrue="1">
      <formula>#REF!="NA"</formula>
    </cfRule>
    <cfRule type="expression" dxfId="315" priority="199" stopIfTrue="1">
      <formula>#REF!="Pass"</formula>
    </cfRule>
  </conditionalFormatting>
  <conditionalFormatting sqref="C22:D22 H20:H27 L20:L27 J20:J27 F20 F22">
    <cfRule type="expression" dxfId="314" priority="317" stopIfTrue="1">
      <formula>#REF!="Pass"</formula>
    </cfRule>
  </conditionalFormatting>
  <conditionalFormatting sqref="C29:D32">
    <cfRule type="expression" dxfId="313" priority="175" stopIfTrue="1">
      <formula>#REF!="NA"</formula>
    </cfRule>
    <cfRule type="expression" dxfId="312" priority="174" stopIfTrue="1">
      <formula>#REF!="Pass"</formula>
    </cfRule>
  </conditionalFormatting>
  <conditionalFormatting sqref="C33:D35">
    <cfRule type="expression" dxfId="311" priority="80" stopIfTrue="1">
      <formula>#REF!="NA"</formula>
    </cfRule>
    <cfRule type="expression" dxfId="310" priority="79" stopIfTrue="1">
      <formula>#REF!="Pass"</formula>
    </cfRule>
  </conditionalFormatting>
  <conditionalFormatting sqref="C50:D52">
    <cfRule type="expression" dxfId="309" priority="124" stopIfTrue="1">
      <formula>#REF!="Pass"</formula>
    </cfRule>
    <cfRule type="expression" dxfId="308" priority="125" stopIfTrue="1">
      <formula>#REF!="NA"</formula>
    </cfRule>
  </conditionalFormatting>
  <conditionalFormatting sqref="D11:D12">
    <cfRule type="expression" dxfId="307" priority="350" stopIfTrue="1">
      <formula>#REF!="NA"</formula>
    </cfRule>
  </conditionalFormatting>
  <conditionalFormatting sqref="D11:D13">
    <cfRule type="expression" dxfId="306" priority="270" stopIfTrue="1">
      <formula>#REF!="Pass"</formula>
    </cfRule>
  </conditionalFormatting>
  <conditionalFormatting sqref="D13:D14">
    <cfRule type="expression" dxfId="305" priority="259" stopIfTrue="1">
      <formula>#REF!="NA"</formula>
    </cfRule>
  </conditionalFormatting>
  <conditionalFormatting sqref="D14:D17">
    <cfRule type="expression" dxfId="304" priority="250" stopIfTrue="1">
      <formula>#REF!="Pass"</formula>
    </cfRule>
    <cfRule type="expression" dxfId="303" priority="249" stopIfTrue="1">
      <formula>#REF!="NA"</formula>
    </cfRule>
  </conditionalFormatting>
  <conditionalFormatting sqref="D15:D17">
    <cfRule type="expression" dxfId="302" priority="248" stopIfTrue="1">
      <formula>#REF!="Pass"</formula>
    </cfRule>
  </conditionalFormatting>
  <conditionalFormatting sqref="D15:D18">
    <cfRule type="expression" dxfId="301" priority="59" stopIfTrue="1">
      <formula>#REF!="NA"</formula>
    </cfRule>
  </conditionalFormatting>
  <conditionalFormatting sqref="D18">
    <cfRule type="expression" dxfId="300" priority="58" stopIfTrue="1">
      <formula>#REF!="Pass"</formula>
    </cfRule>
  </conditionalFormatting>
  <conditionalFormatting sqref="D20:D21">
    <cfRule type="expression" dxfId="299" priority="65" stopIfTrue="1">
      <formula>#REF!="NA"</formula>
    </cfRule>
  </conditionalFormatting>
  <conditionalFormatting sqref="D21">
    <cfRule type="expression" dxfId="298" priority="66" stopIfTrue="1">
      <formula>#REF!="Pass"</formula>
    </cfRule>
  </conditionalFormatting>
  <conditionalFormatting sqref="D23">
    <cfRule type="expression" dxfId="297" priority="238" stopIfTrue="1">
      <formula>#REF!="NA"</formula>
    </cfRule>
    <cfRule type="expression" dxfId="296" priority="236" stopIfTrue="1">
      <formula>#REF!="NA"</formula>
    </cfRule>
  </conditionalFormatting>
  <conditionalFormatting sqref="D23:D25">
    <cfRule type="expression" dxfId="295" priority="226" stopIfTrue="1">
      <formula>#REF!="Pass"</formula>
    </cfRule>
  </conditionalFormatting>
  <conditionalFormatting sqref="D25">
    <cfRule type="expression" dxfId="294" priority="321" stopIfTrue="1">
      <formula>#REF!="NA"</formula>
    </cfRule>
  </conditionalFormatting>
  <conditionalFormatting sqref="D26 D29:D30">
    <cfRule type="expression" dxfId="293" priority="215" stopIfTrue="1">
      <formula>#REF!="NA"</formula>
    </cfRule>
    <cfRule type="expression" dxfId="292" priority="214" stopIfTrue="1">
      <formula>#REF!="Pass"</formula>
    </cfRule>
  </conditionalFormatting>
  <conditionalFormatting sqref="D26:D27">
    <cfRule type="expression" dxfId="291" priority="210" stopIfTrue="1">
      <formula>#REF!="Pass"</formula>
    </cfRule>
    <cfRule type="expression" dxfId="290" priority="211" stopIfTrue="1">
      <formula>#REF!="NA"</formula>
    </cfRule>
  </conditionalFormatting>
  <conditionalFormatting sqref="D31:D35">
    <cfRule type="expression" dxfId="289" priority="81" stopIfTrue="1">
      <formula>#REF!="Pass"</formula>
    </cfRule>
    <cfRule type="expression" dxfId="288" priority="82" stopIfTrue="1">
      <formula>#REF!="NA"</formula>
    </cfRule>
  </conditionalFormatting>
  <conditionalFormatting sqref="D40:D41">
    <cfRule type="expression" dxfId="287" priority="53" stopIfTrue="1">
      <formula>#REF!="NA"</formula>
    </cfRule>
    <cfRule type="expression" dxfId="286" priority="52" stopIfTrue="1">
      <formula>#REF!="Pass"</formula>
    </cfRule>
  </conditionalFormatting>
  <conditionalFormatting sqref="D42:D43">
    <cfRule type="expression" dxfId="285" priority="35" stopIfTrue="1">
      <formula>#REF!="NA"</formula>
    </cfRule>
    <cfRule type="expression" dxfId="284" priority="34" stopIfTrue="1">
      <formula>#REF!="Pass"</formula>
    </cfRule>
  </conditionalFormatting>
  <conditionalFormatting sqref="D44:D45">
    <cfRule type="expression" dxfId="283" priority="25" stopIfTrue="1">
      <formula>#REF!="NA"</formula>
    </cfRule>
  </conditionalFormatting>
  <conditionalFormatting sqref="D44:D47">
    <cfRule type="expression" dxfId="282" priority="6" stopIfTrue="1">
      <formula>#REF!="Pass"</formula>
    </cfRule>
  </conditionalFormatting>
  <conditionalFormatting sqref="D46:D47">
    <cfRule type="expression" dxfId="281" priority="4" stopIfTrue="1">
      <formula>#REF!="Pass"</formula>
    </cfRule>
    <cfRule type="expression" dxfId="280" priority="5" stopIfTrue="1">
      <formula>#REF!="NA"</formula>
    </cfRule>
  </conditionalFormatting>
  <conditionalFormatting sqref="D46:D48">
    <cfRule type="expression" dxfId="279" priority="2" stopIfTrue="1">
      <formula>#REF!="NA"</formula>
    </cfRule>
  </conditionalFormatting>
  <conditionalFormatting sqref="D48">
    <cfRule type="expression" dxfId="278" priority="1" stopIfTrue="1">
      <formula>#REF!="Pass"</formula>
    </cfRule>
  </conditionalFormatting>
  <conditionalFormatting sqref="D50:D51">
    <cfRule type="expression" dxfId="277" priority="122" stopIfTrue="1">
      <formula>#REF!="Pass"</formula>
    </cfRule>
    <cfRule type="expression" dxfId="276" priority="123" stopIfTrue="1">
      <formula>#REF!="NA"</formula>
    </cfRule>
  </conditionalFormatting>
  <conditionalFormatting sqref="E10:E52 H39:I39 L39:N39 I40:I48 M40:N48">
    <cfRule type="expression" dxfId="275" priority="19" stopIfTrue="1">
      <formula>#REF!="Pass"</formula>
    </cfRule>
  </conditionalFormatting>
  <conditionalFormatting sqref="F20 H20:H27 J20:J27 L20:L27 F22 C22:C23">
    <cfRule type="expression" dxfId="274" priority="318" stopIfTrue="1">
      <formula>#REF!="NA"</formula>
    </cfRule>
  </conditionalFormatting>
  <conditionalFormatting sqref="F29:F37">
    <cfRule type="expression" dxfId="273" priority="78" stopIfTrue="1">
      <formula>#REF!="NA"</formula>
    </cfRule>
    <cfRule type="expression" dxfId="272" priority="77" stopIfTrue="1">
      <formula>#REF!="Pass"</formula>
    </cfRule>
  </conditionalFormatting>
  <conditionalFormatting sqref="F40:F48 H40:H48 L40:L48 J46:J49">
    <cfRule type="expression" dxfId="271" priority="23" stopIfTrue="1">
      <formula>#REF!="NA"</formula>
    </cfRule>
  </conditionalFormatting>
  <conditionalFormatting sqref="G10">
    <cfRule type="expression" dxfId="270" priority="337" stopIfTrue="1">
      <formula>#REF!="Pass"</formula>
    </cfRule>
    <cfRule type="expression" dxfId="269" priority="336" stopIfTrue="1">
      <formula>#REF!="NA"</formula>
    </cfRule>
    <cfRule type="expression" dxfId="268" priority="335" stopIfTrue="1">
      <formula>#REF!="Pass"</formula>
    </cfRule>
    <cfRule type="expression" dxfId="267" priority="338" stopIfTrue="1">
      <formula>#REF!="NA"</formula>
    </cfRule>
  </conditionalFormatting>
  <conditionalFormatting sqref="G11:G18 K11:K18 G20:G27 K20:K27 G50:G52 K50:K52">
    <cfRule type="cellIs" dxfId="266" priority="340" stopIfTrue="1" operator="equal">
      <formula>"Fail"</formula>
    </cfRule>
    <cfRule type="cellIs" dxfId="265" priority="341" stopIfTrue="1" operator="equal">
      <formula>"Pass"</formula>
    </cfRule>
  </conditionalFormatting>
  <conditionalFormatting sqref="G19">
    <cfRule type="expression" dxfId="264" priority="196" stopIfTrue="1">
      <formula>#REF!="NA"</formula>
    </cfRule>
    <cfRule type="expression" dxfId="263" priority="193" stopIfTrue="1">
      <formula>#REF!="Pass"</formula>
    </cfRule>
    <cfRule type="expression" dxfId="262" priority="194" stopIfTrue="1">
      <formula>#REF!="NA"</formula>
    </cfRule>
    <cfRule type="expression" dxfId="261" priority="195" stopIfTrue="1">
      <formula>#REF!="Pass"</formula>
    </cfRule>
  </conditionalFormatting>
  <conditionalFormatting sqref="G28">
    <cfRule type="expression" dxfId="260" priority="185" stopIfTrue="1">
      <formula>#REF!="Pass"</formula>
    </cfRule>
    <cfRule type="expression" dxfId="259" priority="184" stopIfTrue="1">
      <formula>#REF!="NA"</formula>
    </cfRule>
    <cfRule type="expression" dxfId="258" priority="183" stopIfTrue="1">
      <formula>#REF!="Pass"</formula>
    </cfRule>
    <cfRule type="expression" dxfId="257" priority="186" stopIfTrue="1">
      <formula>#REF!="NA"</formula>
    </cfRule>
  </conditionalFormatting>
  <conditionalFormatting sqref="G29:G38 K29:K38">
    <cfRule type="cellIs" dxfId="256" priority="76" stopIfTrue="1" operator="equal">
      <formula>"Pass"</formula>
    </cfRule>
    <cfRule type="cellIs" dxfId="255" priority="75" stopIfTrue="1" operator="equal">
      <formula>"Fail"</formula>
    </cfRule>
  </conditionalFormatting>
  <conditionalFormatting sqref="G39">
    <cfRule type="expression" dxfId="254" priority="95" stopIfTrue="1">
      <formula>#REF!="NA"</formula>
    </cfRule>
    <cfRule type="expression" dxfId="253" priority="93" stopIfTrue="1">
      <formula>#REF!="NA"</formula>
    </cfRule>
    <cfRule type="expression" dxfId="252" priority="92" stopIfTrue="1">
      <formula>#REF!="Pass"</formula>
    </cfRule>
    <cfRule type="expression" dxfId="251" priority="94" stopIfTrue="1">
      <formula>#REF!="Pass"</formula>
    </cfRule>
  </conditionalFormatting>
  <conditionalFormatting sqref="G40:G48 K40:K48">
    <cfRule type="cellIs" dxfId="250" priority="20" stopIfTrue="1" operator="equal">
      <formula>"Fail"</formula>
    </cfRule>
    <cfRule type="cellIs" dxfId="249" priority="21" stopIfTrue="1" operator="equal">
      <formula>"Pass"</formula>
    </cfRule>
  </conditionalFormatting>
  <conditionalFormatting sqref="G49">
    <cfRule type="expression" dxfId="248" priority="119" stopIfTrue="1">
      <formula>#REF!="Pass"</formula>
    </cfRule>
    <cfRule type="expression" dxfId="247" priority="117" stopIfTrue="1">
      <formula>#REF!="Pass"</formula>
    </cfRule>
    <cfRule type="expression" dxfId="246" priority="120" stopIfTrue="1">
      <formula>#REF!="NA"</formula>
    </cfRule>
    <cfRule type="expression" dxfId="245" priority="118" stopIfTrue="1">
      <formula>#REF!="NA"</formula>
    </cfRule>
  </conditionalFormatting>
  <conditionalFormatting sqref="H11:H18 L11:L18 L50:L52">
    <cfRule type="expression" dxfId="244" priority="303" stopIfTrue="1">
      <formula>#REF!="Pass"</formula>
    </cfRule>
    <cfRule type="expression" dxfId="243" priority="304" stopIfTrue="1">
      <formula>#REF!="NA"</formula>
    </cfRule>
  </conditionalFormatting>
  <conditionalFormatting sqref="H20:H22">
    <cfRule type="expression" dxfId="242" priority="209" stopIfTrue="1">
      <formula>#REF!="NA"</formula>
    </cfRule>
    <cfRule type="expression" dxfId="241" priority="208" stopIfTrue="1">
      <formula>#REF!="Pass"</formula>
    </cfRule>
  </conditionalFormatting>
  <conditionalFormatting sqref="H40:H48 J46:J49 L40:L48 F40:F48">
    <cfRule type="expression" dxfId="240" priority="22" stopIfTrue="1">
      <formula>#REF!="Pass"</formula>
    </cfRule>
  </conditionalFormatting>
  <conditionalFormatting sqref="H46:H48">
    <cfRule type="expression" dxfId="239" priority="18" stopIfTrue="1">
      <formula>#REF!="NA"</formula>
    </cfRule>
    <cfRule type="expression" dxfId="238" priority="17" stopIfTrue="1">
      <formula>#REF!="Pass"</formula>
    </cfRule>
  </conditionalFormatting>
  <conditionalFormatting sqref="H10:I10">
    <cfRule type="expression" dxfId="237" priority="339" stopIfTrue="1">
      <formula>#REF!="Pass"</formula>
    </cfRule>
  </conditionalFormatting>
  <conditionalFormatting sqref="H19:I19">
    <cfRule type="expression" dxfId="236" priority="197" stopIfTrue="1">
      <formula>#REF!="Pass"</formula>
    </cfRule>
  </conditionalFormatting>
  <conditionalFormatting sqref="H28:I28">
    <cfRule type="expression" dxfId="235" priority="187" stopIfTrue="1">
      <formula>#REF!="Pass"</formula>
    </cfRule>
  </conditionalFormatting>
  <conditionalFormatting sqref="H49:I49">
    <cfRule type="expression" dxfId="234" priority="121" stopIfTrue="1">
      <formula>#REF!="Pass"</formula>
    </cfRule>
  </conditionalFormatting>
  <conditionalFormatting sqref="I11:I18 M11:N18 I20:I27 M20:N27 I50:I52 M50:N52">
    <cfRule type="expression" dxfId="233" priority="319" stopIfTrue="1">
      <formula>#REF!="Pass"</formula>
    </cfRule>
  </conditionalFormatting>
  <conditionalFormatting sqref="I29:I38 M29:N38">
    <cfRule type="expression" dxfId="232" priority="69" stopIfTrue="1">
      <formula>#REF!="Pass"</formula>
    </cfRule>
  </conditionalFormatting>
  <conditionalFormatting sqref="J10:J18">
    <cfRule type="expression" dxfId="231" priority="333" stopIfTrue="1">
      <formula>#REF!="NA"</formula>
    </cfRule>
    <cfRule type="expression" dxfId="230" priority="332" stopIfTrue="1">
      <formula>#REF!="Pass"</formula>
    </cfRule>
  </conditionalFormatting>
  <conditionalFormatting sqref="J10:J22">
    <cfRule type="expression" dxfId="229" priority="191" stopIfTrue="1">
      <formula>#REF!="NA"</formula>
    </cfRule>
    <cfRule type="expression" dxfId="228" priority="190" stopIfTrue="1">
      <formula>#REF!="Pass"</formula>
    </cfRule>
  </conditionalFormatting>
  <conditionalFormatting sqref="J19">
    <cfRule type="expression" dxfId="227" priority="189" stopIfTrue="1">
      <formula>#REF!="NA"</formula>
    </cfRule>
    <cfRule type="expression" dxfId="226" priority="188" stopIfTrue="1">
      <formula>#REF!="Pass"</formula>
    </cfRule>
  </conditionalFormatting>
  <conditionalFormatting sqref="J28">
    <cfRule type="expression" dxfId="225" priority="178" stopIfTrue="1">
      <formula>#REF!="Pass"</formula>
    </cfRule>
    <cfRule type="expression" dxfId="224" priority="179" stopIfTrue="1">
      <formula>#REF!="NA"</formula>
    </cfRule>
  </conditionalFormatting>
  <conditionalFormatting sqref="J28:J35">
    <cfRule type="expression" dxfId="223" priority="181" stopIfTrue="1">
      <formula>#REF!="NA"</formula>
    </cfRule>
    <cfRule type="expression" dxfId="222" priority="180" stopIfTrue="1">
      <formula>#REF!="Pass"</formula>
    </cfRule>
  </conditionalFormatting>
  <conditionalFormatting sqref="J38:J45">
    <cfRule type="expression" dxfId="221" priority="88" stopIfTrue="1">
      <formula>#REF!="NA"</formula>
    </cfRule>
  </conditionalFormatting>
  <conditionalFormatting sqref="J39">
    <cfRule type="expression" dxfId="220" priority="87" stopIfTrue="1">
      <formula>#REF!="Pass"</formula>
    </cfRule>
  </conditionalFormatting>
  <conditionalFormatting sqref="J46:J48">
    <cfRule type="expression" dxfId="219" priority="16" stopIfTrue="1">
      <formula>#REF!="NA"</formula>
    </cfRule>
    <cfRule type="expression" dxfId="218" priority="15" stopIfTrue="1">
      <formula>#REF!="Pass"</formula>
    </cfRule>
  </conditionalFormatting>
  <conditionalFormatting sqref="J49:J52 B29:B35">
    <cfRule type="expression" dxfId="217" priority="170" stopIfTrue="1">
      <formula>#REF!="Pass"</formula>
    </cfRule>
  </conditionalFormatting>
  <conditionalFormatting sqref="L20:L22">
    <cfRule type="expression" dxfId="216" priority="204" stopIfTrue="1">
      <formula>#REF!="Pass"</formula>
    </cfRule>
    <cfRule type="expression" dxfId="215" priority="205" stopIfTrue="1">
      <formula>#REF!="NA"</formula>
    </cfRule>
  </conditionalFormatting>
  <conditionalFormatting sqref="L26:L27 L29:L35">
    <cfRule type="expression" dxfId="214" priority="324" stopIfTrue="1">
      <formula>#REF!="Pass"</formula>
    </cfRule>
    <cfRule type="expression" dxfId="213" priority="325" stopIfTrue="1">
      <formula>#REF!="NA"</formula>
    </cfRule>
  </conditionalFormatting>
  <conditionalFormatting sqref="L29:L37 H29:H38 J36:J37 B36:D38">
    <cfRule type="expression" dxfId="212" priority="67" stopIfTrue="1">
      <formula>#REF!="Pass"</formula>
    </cfRule>
  </conditionalFormatting>
  <conditionalFormatting sqref="L29:L37 H29:H38 J36:J37">
    <cfRule type="expression" dxfId="211" priority="68" stopIfTrue="1">
      <formula>#REF!="NA"</formula>
    </cfRule>
  </conditionalFormatting>
  <conditionalFormatting sqref="L37:L38">
    <cfRule type="expression" dxfId="210" priority="74" stopIfTrue="1">
      <formula>#REF!="NA"</formula>
    </cfRule>
    <cfRule type="expression" dxfId="209" priority="73" stopIfTrue="1">
      <formula>#REF!="Pass"</formula>
    </cfRule>
  </conditionalFormatting>
  <conditionalFormatting sqref="L40:L45">
    <cfRule type="expression" dxfId="208" priority="159" stopIfTrue="1">
      <formula>#REF!="NA"</formula>
    </cfRule>
    <cfRule type="expression" dxfId="207" priority="158" stopIfTrue="1">
      <formula>#REF!="Pass"</formula>
    </cfRule>
  </conditionalFormatting>
  <conditionalFormatting sqref="L46:L48">
    <cfRule type="expression" dxfId="206" priority="14" stopIfTrue="1">
      <formula>#REF!="NA"</formula>
    </cfRule>
    <cfRule type="expression" dxfId="205" priority="13" stopIfTrue="1">
      <formula>#REF!="Pass"</formula>
    </cfRule>
  </conditionalFormatting>
  <conditionalFormatting sqref="L10:N10">
    <cfRule type="expression" dxfId="204" priority="334" stopIfTrue="1">
      <formula>#REF!="Pass"</formula>
    </cfRule>
  </conditionalFormatting>
  <conditionalFormatting sqref="L19:N19">
    <cfRule type="expression" dxfId="203" priority="192" stopIfTrue="1">
      <formula>#REF!="Pass"</formula>
    </cfRule>
  </conditionalFormatting>
  <conditionalFormatting sqref="L28:N28">
    <cfRule type="expression" dxfId="202" priority="182" stopIfTrue="1">
      <formula>#REF!="Pass"</formula>
    </cfRule>
  </conditionalFormatting>
  <conditionalFormatting sqref="L49:N49">
    <cfRule type="expression" dxfId="201" priority="116" stopIfTrue="1">
      <formula>#REF!="Pass"</formula>
    </cfRule>
  </conditionalFormatting>
  <dataValidations disablePrompts="1" count="1">
    <dataValidation type="list" allowBlank="1" showInputMessage="1" showErrorMessage="1" sqref="K65561:K65570 JG65561:JG65570 TC65561:TC65570 ACY65561:ACY65570 AMU65561:AMU65570 AWQ65561:AWQ65570 BGM65561:BGM65570 BQI65561:BQI65570 CAE65561:CAE65570 CKA65561:CKA65570 CTW65561:CTW65570 DDS65561:DDS65570 DNO65561:DNO65570 DXK65561:DXK65570 EHG65561:EHG65570 ERC65561:ERC65570 FAY65561:FAY65570 FKU65561:FKU65570 FUQ65561:FUQ65570 GEM65561:GEM65570 GOI65561:GOI65570 GYE65561:GYE65570 HIA65561:HIA65570 HRW65561:HRW65570 IBS65561:IBS65570 ILO65561:ILO65570 IVK65561:IVK65570 JFG65561:JFG65570 JPC65561:JPC65570 JYY65561:JYY65570 KIU65561:KIU65570 KSQ65561:KSQ65570 LCM65561:LCM65570 LMI65561:LMI65570 LWE65561:LWE65570 MGA65561:MGA65570 MPW65561:MPW65570 MZS65561:MZS65570 NJO65561:NJO65570 NTK65561:NTK65570 ODG65561:ODG65570 ONC65561:ONC65570 OWY65561:OWY65570 PGU65561:PGU65570 PQQ65561:PQQ65570 QAM65561:QAM65570 QKI65561:QKI65570 QUE65561:QUE65570 REA65561:REA65570 RNW65561:RNW65570 RXS65561:RXS65570 SHO65561:SHO65570 SRK65561:SRK65570 TBG65561:TBG65570 TLC65561:TLC65570 TUY65561:TUY65570 UEU65561:UEU65570 UOQ65561:UOQ65570 UYM65561:UYM65570 VII65561:VII65570 VSE65561:VSE65570 WCA65561:WCA65570 WLW65561:WLW65570 WVS65561:WVS65570 K131097:K131106 JG131097:JG131106 TC131097:TC131106 ACY131097:ACY131106 AMU131097:AMU131106 AWQ131097:AWQ131106 BGM131097:BGM131106 BQI131097:BQI131106 CAE131097:CAE131106 CKA131097:CKA131106 CTW131097:CTW131106 DDS131097:DDS131106 DNO131097:DNO131106 DXK131097:DXK131106 EHG131097:EHG131106 ERC131097:ERC131106 FAY131097:FAY131106 FKU131097:FKU131106 FUQ131097:FUQ131106 GEM131097:GEM131106 GOI131097:GOI131106 GYE131097:GYE131106 HIA131097:HIA131106 HRW131097:HRW131106 IBS131097:IBS131106 ILO131097:ILO131106 IVK131097:IVK131106 JFG131097:JFG131106 JPC131097:JPC131106 JYY131097:JYY131106 KIU131097:KIU131106 KSQ131097:KSQ131106 LCM131097:LCM131106 LMI131097:LMI131106 LWE131097:LWE131106 MGA131097:MGA131106 MPW131097:MPW131106 MZS131097:MZS131106 NJO131097:NJO131106 NTK131097:NTK131106 ODG131097:ODG131106 ONC131097:ONC131106 OWY131097:OWY131106 PGU131097:PGU131106 PQQ131097:PQQ131106 QAM131097:QAM131106 QKI131097:QKI131106 QUE131097:QUE131106 REA131097:REA131106 RNW131097:RNW131106 RXS131097:RXS131106 SHO131097:SHO131106 SRK131097:SRK131106 TBG131097:TBG131106 TLC131097:TLC131106 TUY131097:TUY131106 UEU131097:UEU131106 UOQ131097:UOQ131106 UYM131097:UYM131106 VII131097:VII131106 VSE131097:VSE131106 WCA131097:WCA131106 WLW131097:WLW131106 WVS131097:WVS131106 K196633:K196642 JG196633:JG196642 TC196633:TC196642 ACY196633:ACY196642 AMU196633:AMU196642 AWQ196633:AWQ196642 BGM196633:BGM196642 BQI196633:BQI196642 CAE196633:CAE196642 CKA196633:CKA196642 CTW196633:CTW196642 DDS196633:DDS196642 DNO196633:DNO196642 DXK196633:DXK196642 EHG196633:EHG196642 ERC196633:ERC196642 FAY196633:FAY196642 FKU196633:FKU196642 FUQ196633:FUQ196642 GEM196633:GEM196642 GOI196633:GOI196642 GYE196633:GYE196642 HIA196633:HIA196642 HRW196633:HRW196642 IBS196633:IBS196642 ILO196633:ILO196642 IVK196633:IVK196642 JFG196633:JFG196642 JPC196633:JPC196642 JYY196633:JYY196642 KIU196633:KIU196642 KSQ196633:KSQ196642 LCM196633:LCM196642 LMI196633:LMI196642 LWE196633:LWE196642 MGA196633:MGA196642 MPW196633:MPW196642 MZS196633:MZS196642 NJO196633:NJO196642 NTK196633:NTK196642 ODG196633:ODG196642 ONC196633:ONC196642 OWY196633:OWY196642 PGU196633:PGU196642 PQQ196633:PQQ196642 QAM196633:QAM196642 QKI196633:QKI196642 QUE196633:QUE196642 REA196633:REA196642 RNW196633:RNW196642 RXS196633:RXS196642 SHO196633:SHO196642 SRK196633:SRK196642 TBG196633:TBG196642 TLC196633:TLC196642 TUY196633:TUY196642 UEU196633:UEU196642 UOQ196633:UOQ196642 UYM196633:UYM196642 VII196633:VII196642 VSE196633:VSE196642 WCA196633:WCA196642 WLW196633:WLW196642 WVS196633:WVS196642 K262169:K262178 JG262169:JG262178 TC262169:TC262178 ACY262169:ACY262178 AMU262169:AMU262178 AWQ262169:AWQ262178 BGM262169:BGM262178 BQI262169:BQI262178 CAE262169:CAE262178 CKA262169:CKA262178 CTW262169:CTW262178 DDS262169:DDS262178 DNO262169:DNO262178 DXK262169:DXK262178 EHG262169:EHG262178 ERC262169:ERC262178 FAY262169:FAY262178 FKU262169:FKU262178 FUQ262169:FUQ262178 GEM262169:GEM262178 GOI262169:GOI262178 GYE262169:GYE262178 HIA262169:HIA262178 HRW262169:HRW262178 IBS262169:IBS262178 ILO262169:ILO262178 IVK262169:IVK262178 JFG262169:JFG262178 JPC262169:JPC262178 JYY262169:JYY262178 KIU262169:KIU262178 KSQ262169:KSQ262178 LCM262169:LCM262178 LMI262169:LMI262178 LWE262169:LWE262178 MGA262169:MGA262178 MPW262169:MPW262178 MZS262169:MZS262178 NJO262169:NJO262178 NTK262169:NTK262178 ODG262169:ODG262178 ONC262169:ONC262178 OWY262169:OWY262178 PGU262169:PGU262178 PQQ262169:PQQ262178 QAM262169:QAM262178 QKI262169:QKI262178 QUE262169:QUE262178 REA262169:REA262178 RNW262169:RNW262178 RXS262169:RXS262178 SHO262169:SHO262178 SRK262169:SRK262178 TBG262169:TBG262178 TLC262169:TLC262178 TUY262169:TUY262178 UEU262169:UEU262178 UOQ262169:UOQ262178 UYM262169:UYM262178 VII262169:VII262178 VSE262169:VSE262178 WCA262169:WCA262178 WLW262169:WLW262178 WVS262169:WVS262178 K327705:K327714 JG327705:JG327714 TC327705:TC327714 ACY327705:ACY327714 AMU327705:AMU327714 AWQ327705:AWQ327714 BGM327705:BGM327714 BQI327705:BQI327714 CAE327705:CAE327714 CKA327705:CKA327714 CTW327705:CTW327714 DDS327705:DDS327714 DNO327705:DNO327714 DXK327705:DXK327714 EHG327705:EHG327714 ERC327705:ERC327714 FAY327705:FAY327714 FKU327705:FKU327714 FUQ327705:FUQ327714 GEM327705:GEM327714 GOI327705:GOI327714 GYE327705:GYE327714 HIA327705:HIA327714 HRW327705:HRW327714 IBS327705:IBS327714 ILO327705:ILO327714 IVK327705:IVK327714 JFG327705:JFG327714 JPC327705:JPC327714 JYY327705:JYY327714 KIU327705:KIU327714 KSQ327705:KSQ327714 LCM327705:LCM327714 LMI327705:LMI327714 LWE327705:LWE327714 MGA327705:MGA327714 MPW327705:MPW327714 MZS327705:MZS327714 NJO327705:NJO327714 NTK327705:NTK327714 ODG327705:ODG327714 ONC327705:ONC327714 OWY327705:OWY327714 PGU327705:PGU327714 PQQ327705:PQQ327714 QAM327705:QAM327714 QKI327705:QKI327714 QUE327705:QUE327714 REA327705:REA327714 RNW327705:RNW327714 RXS327705:RXS327714 SHO327705:SHO327714 SRK327705:SRK327714 TBG327705:TBG327714 TLC327705:TLC327714 TUY327705:TUY327714 UEU327705:UEU327714 UOQ327705:UOQ327714 UYM327705:UYM327714 VII327705:VII327714 VSE327705:VSE327714 WCA327705:WCA327714 WLW327705:WLW327714 WVS327705:WVS327714 K393241:K393250 JG393241:JG393250 TC393241:TC393250 ACY393241:ACY393250 AMU393241:AMU393250 AWQ393241:AWQ393250 BGM393241:BGM393250 BQI393241:BQI393250 CAE393241:CAE393250 CKA393241:CKA393250 CTW393241:CTW393250 DDS393241:DDS393250 DNO393241:DNO393250 DXK393241:DXK393250 EHG393241:EHG393250 ERC393241:ERC393250 FAY393241:FAY393250 FKU393241:FKU393250 FUQ393241:FUQ393250 GEM393241:GEM393250 GOI393241:GOI393250 GYE393241:GYE393250 HIA393241:HIA393250 HRW393241:HRW393250 IBS393241:IBS393250 ILO393241:ILO393250 IVK393241:IVK393250 JFG393241:JFG393250 JPC393241:JPC393250 JYY393241:JYY393250 KIU393241:KIU393250 KSQ393241:KSQ393250 LCM393241:LCM393250 LMI393241:LMI393250 LWE393241:LWE393250 MGA393241:MGA393250 MPW393241:MPW393250 MZS393241:MZS393250 NJO393241:NJO393250 NTK393241:NTK393250 ODG393241:ODG393250 ONC393241:ONC393250 OWY393241:OWY393250 PGU393241:PGU393250 PQQ393241:PQQ393250 QAM393241:QAM393250 QKI393241:QKI393250 QUE393241:QUE393250 REA393241:REA393250 RNW393241:RNW393250 RXS393241:RXS393250 SHO393241:SHO393250 SRK393241:SRK393250 TBG393241:TBG393250 TLC393241:TLC393250 TUY393241:TUY393250 UEU393241:UEU393250 UOQ393241:UOQ393250 UYM393241:UYM393250 VII393241:VII393250 VSE393241:VSE393250 WCA393241:WCA393250 WLW393241:WLW393250 WVS393241:WVS393250 K458777:K458786 JG458777:JG458786 TC458777:TC458786 ACY458777:ACY458786 AMU458777:AMU458786 AWQ458777:AWQ458786 BGM458777:BGM458786 BQI458777:BQI458786 CAE458777:CAE458786 CKA458777:CKA458786 CTW458777:CTW458786 DDS458777:DDS458786 DNO458777:DNO458786 DXK458777:DXK458786 EHG458777:EHG458786 ERC458777:ERC458786 FAY458777:FAY458786 FKU458777:FKU458786 FUQ458777:FUQ458786 GEM458777:GEM458786 GOI458777:GOI458786 GYE458777:GYE458786 HIA458777:HIA458786 HRW458777:HRW458786 IBS458777:IBS458786 ILO458777:ILO458786 IVK458777:IVK458786 JFG458777:JFG458786 JPC458777:JPC458786 JYY458777:JYY458786 KIU458777:KIU458786 KSQ458777:KSQ458786 LCM458777:LCM458786 LMI458777:LMI458786 LWE458777:LWE458786 MGA458777:MGA458786 MPW458777:MPW458786 MZS458777:MZS458786 NJO458777:NJO458786 NTK458777:NTK458786 ODG458777:ODG458786 ONC458777:ONC458786 OWY458777:OWY458786 PGU458777:PGU458786 PQQ458777:PQQ458786 QAM458777:QAM458786 QKI458777:QKI458786 QUE458777:QUE458786 REA458777:REA458786 RNW458777:RNW458786 RXS458777:RXS458786 SHO458777:SHO458786 SRK458777:SRK458786 TBG458777:TBG458786 TLC458777:TLC458786 TUY458777:TUY458786 UEU458777:UEU458786 UOQ458777:UOQ458786 UYM458777:UYM458786 VII458777:VII458786 VSE458777:VSE458786 WCA458777:WCA458786 WLW458777:WLW458786 WVS458777:WVS458786 K524313:K524322 JG524313:JG524322 TC524313:TC524322 ACY524313:ACY524322 AMU524313:AMU524322 AWQ524313:AWQ524322 BGM524313:BGM524322 BQI524313:BQI524322 CAE524313:CAE524322 CKA524313:CKA524322 CTW524313:CTW524322 DDS524313:DDS524322 DNO524313:DNO524322 DXK524313:DXK524322 EHG524313:EHG524322 ERC524313:ERC524322 FAY524313:FAY524322 FKU524313:FKU524322 FUQ524313:FUQ524322 GEM524313:GEM524322 GOI524313:GOI524322 GYE524313:GYE524322 HIA524313:HIA524322 HRW524313:HRW524322 IBS524313:IBS524322 ILO524313:ILO524322 IVK524313:IVK524322 JFG524313:JFG524322 JPC524313:JPC524322 JYY524313:JYY524322 KIU524313:KIU524322 KSQ524313:KSQ524322 LCM524313:LCM524322 LMI524313:LMI524322 LWE524313:LWE524322 MGA524313:MGA524322 MPW524313:MPW524322 MZS524313:MZS524322 NJO524313:NJO524322 NTK524313:NTK524322 ODG524313:ODG524322 ONC524313:ONC524322 OWY524313:OWY524322 PGU524313:PGU524322 PQQ524313:PQQ524322 QAM524313:QAM524322 QKI524313:QKI524322 QUE524313:QUE524322 REA524313:REA524322 RNW524313:RNW524322 RXS524313:RXS524322 SHO524313:SHO524322 SRK524313:SRK524322 TBG524313:TBG524322 TLC524313:TLC524322 TUY524313:TUY524322 UEU524313:UEU524322 UOQ524313:UOQ524322 UYM524313:UYM524322 VII524313:VII524322 VSE524313:VSE524322 WCA524313:WCA524322 WLW524313:WLW524322 WVS524313:WVS524322 K589849:K589858 JG589849:JG589858 TC589849:TC589858 ACY589849:ACY589858 AMU589849:AMU589858 AWQ589849:AWQ589858 BGM589849:BGM589858 BQI589849:BQI589858 CAE589849:CAE589858 CKA589849:CKA589858 CTW589849:CTW589858 DDS589849:DDS589858 DNO589849:DNO589858 DXK589849:DXK589858 EHG589849:EHG589858 ERC589849:ERC589858 FAY589849:FAY589858 FKU589849:FKU589858 FUQ589849:FUQ589858 GEM589849:GEM589858 GOI589849:GOI589858 GYE589849:GYE589858 HIA589849:HIA589858 HRW589849:HRW589858 IBS589849:IBS589858 ILO589849:ILO589858 IVK589849:IVK589858 JFG589849:JFG589858 JPC589849:JPC589858 JYY589849:JYY589858 KIU589849:KIU589858 KSQ589849:KSQ589858 LCM589849:LCM589858 LMI589849:LMI589858 LWE589849:LWE589858 MGA589849:MGA589858 MPW589849:MPW589858 MZS589849:MZS589858 NJO589849:NJO589858 NTK589849:NTK589858 ODG589849:ODG589858 ONC589849:ONC589858 OWY589849:OWY589858 PGU589849:PGU589858 PQQ589849:PQQ589858 QAM589849:QAM589858 QKI589849:QKI589858 QUE589849:QUE589858 REA589849:REA589858 RNW589849:RNW589858 RXS589849:RXS589858 SHO589849:SHO589858 SRK589849:SRK589858 TBG589849:TBG589858 TLC589849:TLC589858 TUY589849:TUY589858 UEU589849:UEU589858 UOQ589849:UOQ589858 UYM589849:UYM589858 VII589849:VII589858 VSE589849:VSE589858 WCA589849:WCA589858 WLW589849:WLW589858 WVS589849:WVS589858 K655385:K655394 JG655385:JG655394 TC655385:TC655394 ACY655385:ACY655394 AMU655385:AMU655394 AWQ655385:AWQ655394 BGM655385:BGM655394 BQI655385:BQI655394 CAE655385:CAE655394 CKA655385:CKA655394 CTW655385:CTW655394 DDS655385:DDS655394 DNO655385:DNO655394 DXK655385:DXK655394 EHG655385:EHG655394 ERC655385:ERC655394 FAY655385:FAY655394 FKU655385:FKU655394 FUQ655385:FUQ655394 GEM655385:GEM655394 GOI655385:GOI655394 GYE655385:GYE655394 HIA655385:HIA655394 HRW655385:HRW655394 IBS655385:IBS655394 ILO655385:ILO655394 IVK655385:IVK655394 JFG655385:JFG655394 JPC655385:JPC655394 JYY655385:JYY655394 KIU655385:KIU655394 KSQ655385:KSQ655394 LCM655385:LCM655394 LMI655385:LMI655394 LWE655385:LWE655394 MGA655385:MGA655394 MPW655385:MPW655394 MZS655385:MZS655394 NJO655385:NJO655394 NTK655385:NTK655394 ODG655385:ODG655394 ONC655385:ONC655394 OWY655385:OWY655394 PGU655385:PGU655394 PQQ655385:PQQ655394 QAM655385:QAM655394 QKI655385:QKI655394 QUE655385:QUE655394 REA655385:REA655394 RNW655385:RNW655394 RXS655385:RXS655394 SHO655385:SHO655394 SRK655385:SRK655394 TBG655385:TBG655394 TLC655385:TLC655394 TUY655385:TUY655394 UEU655385:UEU655394 UOQ655385:UOQ655394 UYM655385:UYM655394 VII655385:VII655394 VSE655385:VSE655394 WCA655385:WCA655394 WLW655385:WLW655394 WVS655385:WVS655394 K720921:K720930 JG720921:JG720930 TC720921:TC720930 ACY720921:ACY720930 AMU720921:AMU720930 AWQ720921:AWQ720930 BGM720921:BGM720930 BQI720921:BQI720930 CAE720921:CAE720930 CKA720921:CKA720930 CTW720921:CTW720930 DDS720921:DDS720930 DNO720921:DNO720930 DXK720921:DXK720930 EHG720921:EHG720930 ERC720921:ERC720930 FAY720921:FAY720930 FKU720921:FKU720930 FUQ720921:FUQ720930 GEM720921:GEM720930 GOI720921:GOI720930 GYE720921:GYE720930 HIA720921:HIA720930 HRW720921:HRW720930 IBS720921:IBS720930 ILO720921:ILO720930 IVK720921:IVK720930 JFG720921:JFG720930 JPC720921:JPC720930 JYY720921:JYY720930 KIU720921:KIU720930 KSQ720921:KSQ720930 LCM720921:LCM720930 LMI720921:LMI720930 LWE720921:LWE720930 MGA720921:MGA720930 MPW720921:MPW720930 MZS720921:MZS720930 NJO720921:NJO720930 NTK720921:NTK720930 ODG720921:ODG720930 ONC720921:ONC720930 OWY720921:OWY720930 PGU720921:PGU720930 PQQ720921:PQQ720930 QAM720921:QAM720930 QKI720921:QKI720930 QUE720921:QUE720930 REA720921:REA720930 RNW720921:RNW720930 RXS720921:RXS720930 SHO720921:SHO720930 SRK720921:SRK720930 TBG720921:TBG720930 TLC720921:TLC720930 TUY720921:TUY720930 UEU720921:UEU720930 UOQ720921:UOQ720930 UYM720921:UYM720930 VII720921:VII720930 VSE720921:VSE720930 WCA720921:WCA720930 WLW720921:WLW720930 WVS720921:WVS720930 K786457:K786466 JG786457:JG786466 TC786457:TC786466 ACY786457:ACY786466 AMU786457:AMU786466 AWQ786457:AWQ786466 BGM786457:BGM786466 BQI786457:BQI786466 CAE786457:CAE786466 CKA786457:CKA786466 CTW786457:CTW786466 DDS786457:DDS786466 DNO786457:DNO786466 DXK786457:DXK786466 EHG786457:EHG786466 ERC786457:ERC786466 FAY786457:FAY786466 FKU786457:FKU786466 FUQ786457:FUQ786466 GEM786457:GEM786466 GOI786457:GOI786466 GYE786457:GYE786466 HIA786457:HIA786466 HRW786457:HRW786466 IBS786457:IBS786466 ILO786457:ILO786466 IVK786457:IVK786466 JFG786457:JFG786466 JPC786457:JPC786466 JYY786457:JYY786466 KIU786457:KIU786466 KSQ786457:KSQ786466 LCM786457:LCM786466 LMI786457:LMI786466 LWE786457:LWE786466 MGA786457:MGA786466 MPW786457:MPW786466 MZS786457:MZS786466 NJO786457:NJO786466 NTK786457:NTK786466 ODG786457:ODG786466 ONC786457:ONC786466 OWY786457:OWY786466 PGU786457:PGU786466 PQQ786457:PQQ786466 QAM786457:QAM786466 QKI786457:QKI786466 QUE786457:QUE786466 REA786457:REA786466 RNW786457:RNW786466 RXS786457:RXS786466 SHO786457:SHO786466 SRK786457:SRK786466 TBG786457:TBG786466 TLC786457:TLC786466 TUY786457:TUY786466 UEU786457:UEU786466 UOQ786457:UOQ786466 UYM786457:UYM786466 VII786457:VII786466 VSE786457:VSE786466 WCA786457:WCA786466 WLW786457:WLW786466 WVS786457:WVS786466 K851993:K852002 JG851993:JG852002 TC851993:TC852002 ACY851993:ACY852002 AMU851993:AMU852002 AWQ851993:AWQ852002 BGM851993:BGM852002 BQI851993:BQI852002 CAE851993:CAE852002 CKA851993:CKA852002 CTW851993:CTW852002 DDS851993:DDS852002 DNO851993:DNO852002 DXK851993:DXK852002 EHG851993:EHG852002 ERC851993:ERC852002 FAY851993:FAY852002 FKU851993:FKU852002 FUQ851993:FUQ852002 GEM851993:GEM852002 GOI851993:GOI852002 GYE851993:GYE852002 HIA851993:HIA852002 HRW851993:HRW852002 IBS851993:IBS852002 ILO851993:ILO852002 IVK851993:IVK852002 JFG851993:JFG852002 JPC851993:JPC852002 JYY851993:JYY852002 KIU851993:KIU852002 KSQ851993:KSQ852002 LCM851993:LCM852002 LMI851993:LMI852002 LWE851993:LWE852002 MGA851993:MGA852002 MPW851993:MPW852002 MZS851993:MZS852002 NJO851993:NJO852002 NTK851993:NTK852002 ODG851993:ODG852002 ONC851993:ONC852002 OWY851993:OWY852002 PGU851993:PGU852002 PQQ851993:PQQ852002 QAM851993:QAM852002 QKI851993:QKI852002 QUE851993:QUE852002 REA851993:REA852002 RNW851993:RNW852002 RXS851993:RXS852002 SHO851993:SHO852002 SRK851993:SRK852002 TBG851993:TBG852002 TLC851993:TLC852002 TUY851993:TUY852002 UEU851993:UEU852002 UOQ851993:UOQ852002 UYM851993:UYM852002 VII851993:VII852002 VSE851993:VSE852002 WCA851993:WCA852002 WLW851993:WLW852002 WVS851993:WVS852002 K917529:K917538 JG917529:JG917538 TC917529:TC917538 ACY917529:ACY917538 AMU917529:AMU917538 AWQ917529:AWQ917538 BGM917529:BGM917538 BQI917529:BQI917538 CAE917529:CAE917538 CKA917529:CKA917538 CTW917529:CTW917538 DDS917529:DDS917538 DNO917529:DNO917538 DXK917529:DXK917538 EHG917529:EHG917538 ERC917529:ERC917538 FAY917529:FAY917538 FKU917529:FKU917538 FUQ917529:FUQ917538 GEM917529:GEM917538 GOI917529:GOI917538 GYE917529:GYE917538 HIA917529:HIA917538 HRW917529:HRW917538 IBS917529:IBS917538 ILO917529:ILO917538 IVK917529:IVK917538 JFG917529:JFG917538 JPC917529:JPC917538 JYY917529:JYY917538 KIU917529:KIU917538 KSQ917529:KSQ917538 LCM917529:LCM917538 LMI917529:LMI917538 LWE917529:LWE917538 MGA917529:MGA917538 MPW917529:MPW917538 MZS917529:MZS917538 NJO917529:NJO917538 NTK917529:NTK917538 ODG917529:ODG917538 ONC917529:ONC917538 OWY917529:OWY917538 PGU917529:PGU917538 PQQ917529:PQQ917538 QAM917529:QAM917538 QKI917529:QKI917538 QUE917529:QUE917538 REA917529:REA917538 RNW917529:RNW917538 RXS917529:RXS917538 SHO917529:SHO917538 SRK917529:SRK917538 TBG917529:TBG917538 TLC917529:TLC917538 TUY917529:TUY917538 UEU917529:UEU917538 UOQ917529:UOQ917538 UYM917529:UYM917538 VII917529:VII917538 VSE917529:VSE917538 WCA917529:WCA917538 WLW917529:WLW917538 WVS917529:WVS917538 K983065:K983074 JG983065:JG983074 TC983065:TC983074 ACY983065:ACY983074 AMU983065:AMU983074 AWQ983065:AWQ983074 BGM983065:BGM983074 BQI983065:BQI983074 CAE983065:CAE983074 CKA983065:CKA983074 CTW983065:CTW983074 DDS983065:DDS983074 DNO983065:DNO983074 DXK983065:DXK983074 EHG983065:EHG983074 ERC983065:ERC983074 FAY983065:FAY983074 FKU983065:FKU983074 FUQ983065:FUQ983074 GEM983065:GEM983074 GOI983065:GOI983074 GYE983065:GYE983074 HIA983065:HIA983074 HRW983065:HRW983074 IBS983065:IBS983074 ILO983065:ILO983074 IVK983065:IVK983074 JFG983065:JFG983074 JPC983065:JPC983074 JYY983065:JYY983074 KIU983065:KIU983074 KSQ983065:KSQ983074 LCM983065:LCM983074 LMI983065:LMI983074 LWE983065:LWE983074 MGA983065:MGA983074 MPW983065:MPW983074 MZS983065:MZS983074 NJO983065:NJO983074 NTK983065:NTK983074 ODG983065:ODG983074 ONC983065:ONC983074 OWY983065:OWY983074 PGU983065:PGU983074 PQQ983065:PQQ983074 QAM983065:QAM983074 QKI983065:QKI983074 QUE983065:QUE983074 REA983065:REA983074 RNW983065:RNW983074 RXS983065:RXS983074 SHO983065:SHO983074 SRK983065:SRK983074 TBG983065:TBG983074 TLC983065:TLC983074 TUY983065:TUY983074 UEU983065:UEU983074 UOQ983065:UOQ983074 UYM983065:UYM983074 VII983065:VII983074 VSE983065:VSE983074 WCA983065:WCA983074 WLW983065:WLW983074 WVS983065:WVS983074 G65561:G65570 JC65561:JC65570 SY65561:SY65570 ACU65561:ACU65570 AMQ65561:AMQ65570 AWM65561:AWM65570 BGI65561:BGI65570 BQE65561:BQE65570 CAA65561:CAA65570 CJW65561:CJW65570 CTS65561:CTS65570 DDO65561:DDO65570 DNK65561:DNK65570 DXG65561:DXG65570 EHC65561:EHC65570 EQY65561:EQY65570 FAU65561:FAU65570 FKQ65561:FKQ65570 FUM65561:FUM65570 GEI65561:GEI65570 GOE65561:GOE65570 GYA65561:GYA65570 HHW65561:HHW65570 HRS65561:HRS65570 IBO65561:IBO65570 ILK65561:ILK65570 IVG65561:IVG65570 JFC65561:JFC65570 JOY65561:JOY65570 JYU65561:JYU65570 KIQ65561:KIQ65570 KSM65561:KSM65570 LCI65561:LCI65570 LME65561:LME65570 LWA65561:LWA65570 MFW65561:MFW65570 MPS65561:MPS65570 MZO65561:MZO65570 NJK65561:NJK65570 NTG65561:NTG65570 ODC65561:ODC65570 OMY65561:OMY65570 OWU65561:OWU65570 PGQ65561:PGQ65570 PQM65561:PQM65570 QAI65561:QAI65570 QKE65561:QKE65570 QUA65561:QUA65570 RDW65561:RDW65570 RNS65561:RNS65570 RXO65561:RXO65570 SHK65561:SHK65570 SRG65561:SRG65570 TBC65561:TBC65570 TKY65561:TKY65570 TUU65561:TUU65570 UEQ65561:UEQ65570 UOM65561:UOM65570 UYI65561:UYI65570 VIE65561:VIE65570 VSA65561:VSA65570 WBW65561:WBW65570 WLS65561:WLS65570 WVO65561:WVO65570 G131097:G131106 JC131097:JC131106 SY131097:SY131106 ACU131097:ACU131106 AMQ131097:AMQ131106 AWM131097:AWM131106 BGI131097:BGI131106 BQE131097:BQE131106 CAA131097:CAA131106 CJW131097:CJW131106 CTS131097:CTS131106 DDO131097:DDO131106 DNK131097:DNK131106 DXG131097:DXG131106 EHC131097:EHC131106 EQY131097:EQY131106 FAU131097:FAU131106 FKQ131097:FKQ131106 FUM131097:FUM131106 GEI131097:GEI131106 GOE131097:GOE131106 GYA131097:GYA131106 HHW131097:HHW131106 HRS131097:HRS131106 IBO131097:IBO131106 ILK131097:ILK131106 IVG131097:IVG131106 JFC131097:JFC131106 JOY131097:JOY131106 JYU131097:JYU131106 KIQ131097:KIQ131106 KSM131097:KSM131106 LCI131097:LCI131106 LME131097:LME131106 LWA131097:LWA131106 MFW131097:MFW131106 MPS131097:MPS131106 MZO131097:MZO131106 NJK131097:NJK131106 NTG131097:NTG131106 ODC131097:ODC131106 OMY131097:OMY131106 OWU131097:OWU131106 PGQ131097:PGQ131106 PQM131097:PQM131106 QAI131097:QAI131106 QKE131097:QKE131106 QUA131097:QUA131106 RDW131097:RDW131106 RNS131097:RNS131106 RXO131097:RXO131106 SHK131097:SHK131106 SRG131097:SRG131106 TBC131097:TBC131106 TKY131097:TKY131106 TUU131097:TUU131106 UEQ131097:UEQ131106 UOM131097:UOM131106 UYI131097:UYI131106 VIE131097:VIE131106 VSA131097:VSA131106 WBW131097:WBW131106 WLS131097:WLS131106 WVO131097:WVO131106 G196633:G196642 JC196633:JC196642 SY196633:SY196642 ACU196633:ACU196642 AMQ196633:AMQ196642 AWM196633:AWM196642 BGI196633:BGI196642 BQE196633:BQE196642 CAA196633:CAA196642 CJW196633:CJW196642 CTS196633:CTS196642 DDO196633:DDO196642 DNK196633:DNK196642 DXG196633:DXG196642 EHC196633:EHC196642 EQY196633:EQY196642 FAU196633:FAU196642 FKQ196633:FKQ196642 FUM196633:FUM196642 GEI196633:GEI196642 GOE196633:GOE196642 GYA196633:GYA196642 HHW196633:HHW196642 HRS196633:HRS196642 IBO196633:IBO196642 ILK196633:ILK196642 IVG196633:IVG196642 JFC196633:JFC196642 JOY196633:JOY196642 JYU196633:JYU196642 KIQ196633:KIQ196642 KSM196633:KSM196642 LCI196633:LCI196642 LME196633:LME196642 LWA196633:LWA196642 MFW196633:MFW196642 MPS196633:MPS196642 MZO196633:MZO196642 NJK196633:NJK196642 NTG196633:NTG196642 ODC196633:ODC196642 OMY196633:OMY196642 OWU196633:OWU196642 PGQ196633:PGQ196642 PQM196633:PQM196642 QAI196633:QAI196642 QKE196633:QKE196642 QUA196633:QUA196642 RDW196633:RDW196642 RNS196633:RNS196642 RXO196633:RXO196642 SHK196633:SHK196642 SRG196633:SRG196642 TBC196633:TBC196642 TKY196633:TKY196642 TUU196633:TUU196642 UEQ196633:UEQ196642 UOM196633:UOM196642 UYI196633:UYI196642 VIE196633:VIE196642 VSA196633:VSA196642 WBW196633:WBW196642 WLS196633:WLS196642 WVO196633:WVO196642 G262169:G262178 JC262169:JC262178 SY262169:SY262178 ACU262169:ACU262178 AMQ262169:AMQ262178 AWM262169:AWM262178 BGI262169:BGI262178 BQE262169:BQE262178 CAA262169:CAA262178 CJW262169:CJW262178 CTS262169:CTS262178 DDO262169:DDO262178 DNK262169:DNK262178 DXG262169:DXG262178 EHC262169:EHC262178 EQY262169:EQY262178 FAU262169:FAU262178 FKQ262169:FKQ262178 FUM262169:FUM262178 GEI262169:GEI262178 GOE262169:GOE262178 GYA262169:GYA262178 HHW262169:HHW262178 HRS262169:HRS262178 IBO262169:IBO262178 ILK262169:ILK262178 IVG262169:IVG262178 JFC262169:JFC262178 JOY262169:JOY262178 JYU262169:JYU262178 KIQ262169:KIQ262178 KSM262169:KSM262178 LCI262169:LCI262178 LME262169:LME262178 LWA262169:LWA262178 MFW262169:MFW262178 MPS262169:MPS262178 MZO262169:MZO262178 NJK262169:NJK262178 NTG262169:NTG262178 ODC262169:ODC262178 OMY262169:OMY262178 OWU262169:OWU262178 PGQ262169:PGQ262178 PQM262169:PQM262178 QAI262169:QAI262178 QKE262169:QKE262178 QUA262169:QUA262178 RDW262169:RDW262178 RNS262169:RNS262178 RXO262169:RXO262178 SHK262169:SHK262178 SRG262169:SRG262178 TBC262169:TBC262178 TKY262169:TKY262178 TUU262169:TUU262178 UEQ262169:UEQ262178 UOM262169:UOM262178 UYI262169:UYI262178 VIE262169:VIE262178 VSA262169:VSA262178 WBW262169:WBW262178 WLS262169:WLS262178 WVO262169:WVO262178 G327705:G327714 JC327705:JC327714 SY327705:SY327714 ACU327705:ACU327714 AMQ327705:AMQ327714 AWM327705:AWM327714 BGI327705:BGI327714 BQE327705:BQE327714 CAA327705:CAA327714 CJW327705:CJW327714 CTS327705:CTS327714 DDO327705:DDO327714 DNK327705:DNK327714 DXG327705:DXG327714 EHC327705:EHC327714 EQY327705:EQY327714 FAU327705:FAU327714 FKQ327705:FKQ327714 FUM327705:FUM327714 GEI327705:GEI327714 GOE327705:GOE327714 GYA327705:GYA327714 HHW327705:HHW327714 HRS327705:HRS327714 IBO327705:IBO327714 ILK327705:ILK327714 IVG327705:IVG327714 JFC327705:JFC327714 JOY327705:JOY327714 JYU327705:JYU327714 KIQ327705:KIQ327714 KSM327705:KSM327714 LCI327705:LCI327714 LME327705:LME327714 LWA327705:LWA327714 MFW327705:MFW327714 MPS327705:MPS327714 MZO327705:MZO327714 NJK327705:NJK327714 NTG327705:NTG327714 ODC327705:ODC327714 OMY327705:OMY327714 OWU327705:OWU327714 PGQ327705:PGQ327714 PQM327705:PQM327714 QAI327705:QAI327714 QKE327705:QKE327714 QUA327705:QUA327714 RDW327705:RDW327714 RNS327705:RNS327714 RXO327705:RXO327714 SHK327705:SHK327714 SRG327705:SRG327714 TBC327705:TBC327714 TKY327705:TKY327714 TUU327705:TUU327714 UEQ327705:UEQ327714 UOM327705:UOM327714 UYI327705:UYI327714 VIE327705:VIE327714 VSA327705:VSA327714 WBW327705:WBW327714 WLS327705:WLS327714 WVO327705:WVO327714 G393241:G393250 JC393241:JC393250 SY393241:SY393250 ACU393241:ACU393250 AMQ393241:AMQ393250 AWM393241:AWM393250 BGI393241:BGI393250 BQE393241:BQE393250 CAA393241:CAA393250 CJW393241:CJW393250 CTS393241:CTS393250 DDO393241:DDO393250 DNK393241:DNK393250 DXG393241:DXG393250 EHC393241:EHC393250 EQY393241:EQY393250 FAU393241:FAU393250 FKQ393241:FKQ393250 FUM393241:FUM393250 GEI393241:GEI393250 GOE393241:GOE393250 GYA393241:GYA393250 HHW393241:HHW393250 HRS393241:HRS393250 IBO393241:IBO393250 ILK393241:ILK393250 IVG393241:IVG393250 JFC393241:JFC393250 JOY393241:JOY393250 JYU393241:JYU393250 KIQ393241:KIQ393250 KSM393241:KSM393250 LCI393241:LCI393250 LME393241:LME393250 LWA393241:LWA393250 MFW393241:MFW393250 MPS393241:MPS393250 MZO393241:MZO393250 NJK393241:NJK393250 NTG393241:NTG393250 ODC393241:ODC393250 OMY393241:OMY393250 OWU393241:OWU393250 PGQ393241:PGQ393250 PQM393241:PQM393250 QAI393241:QAI393250 QKE393241:QKE393250 QUA393241:QUA393250 RDW393241:RDW393250 RNS393241:RNS393250 RXO393241:RXO393250 SHK393241:SHK393250 SRG393241:SRG393250 TBC393241:TBC393250 TKY393241:TKY393250 TUU393241:TUU393250 UEQ393241:UEQ393250 UOM393241:UOM393250 UYI393241:UYI393250 VIE393241:VIE393250 VSA393241:VSA393250 WBW393241:WBW393250 WLS393241:WLS393250 WVO393241:WVO393250 G458777:G458786 JC458777:JC458786 SY458777:SY458786 ACU458777:ACU458786 AMQ458777:AMQ458786 AWM458777:AWM458786 BGI458777:BGI458786 BQE458777:BQE458786 CAA458777:CAA458786 CJW458777:CJW458786 CTS458777:CTS458786 DDO458777:DDO458786 DNK458777:DNK458786 DXG458777:DXG458786 EHC458777:EHC458786 EQY458777:EQY458786 FAU458777:FAU458786 FKQ458777:FKQ458786 FUM458777:FUM458786 GEI458777:GEI458786 GOE458777:GOE458786 GYA458777:GYA458786 HHW458777:HHW458786 HRS458777:HRS458786 IBO458777:IBO458786 ILK458777:ILK458786 IVG458777:IVG458786 JFC458777:JFC458786 JOY458777:JOY458786 JYU458777:JYU458786 KIQ458777:KIQ458786 KSM458777:KSM458786 LCI458777:LCI458786 LME458777:LME458786 LWA458777:LWA458786 MFW458777:MFW458786 MPS458777:MPS458786 MZO458777:MZO458786 NJK458777:NJK458786 NTG458777:NTG458786 ODC458777:ODC458786 OMY458777:OMY458786 OWU458777:OWU458786 PGQ458777:PGQ458786 PQM458777:PQM458786 QAI458777:QAI458786 QKE458777:QKE458786 QUA458777:QUA458786 RDW458777:RDW458786 RNS458777:RNS458786 RXO458777:RXO458786 SHK458777:SHK458786 SRG458777:SRG458786 TBC458777:TBC458786 TKY458777:TKY458786 TUU458777:TUU458786 UEQ458777:UEQ458786 UOM458777:UOM458786 UYI458777:UYI458786 VIE458777:VIE458786 VSA458777:VSA458786 WBW458777:WBW458786 WLS458777:WLS458786 WVO458777:WVO458786 G524313:G524322 JC524313:JC524322 SY524313:SY524322 ACU524313:ACU524322 AMQ524313:AMQ524322 AWM524313:AWM524322 BGI524313:BGI524322 BQE524313:BQE524322 CAA524313:CAA524322 CJW524313:CJW524322 CTS524313:CTS524322 DDO524313:DDO524322 DNK524313:DNK524322 DXG524313:DXG524322 EHC524313:EHC524322 EQY524313:EQY524322 FAU524313:FAU524322 FKQ524313:FKQ524322 FUM524313:FUM524322 GEI524313:GEI524322 GOE524313:GOE524322 GYA524313:GYA524322 HHW524313:HHW524322 HRS524313:HRS524322 IBO524313:IBO524322 ILK524313:ILK524322 IVG524313:IVG524322 JFC524313:JFC524322 JOY524313:JOY524322 JYU524313:JYU524322 KIQ524313:KIQ524322 KSM524313:KSM524322 LCI524313:LCI524322 LME524313:LME524322 LWA524313:LWA524322 MFW524313:MFW524322 MPS524313:MPS524322 MZO524313:MZO524322 NJK524313:NJK524322 NTG524313:NTG524322 ODC524313:ODC524322 OMY524313:OMY524322 OWU524313:OWU524322 PGQ524313:PGQ524322 PQM524313:PQM524322 QAI524313:QAI524322 QKE524313:QKE524322 QUA524313:QUA524322 RDW524313:RDW524322 RNS524313:RNS524322 RXO524313:RXO524322 SHK524313:SHK524322 SRG524313:SRG524322 TBC524313:TBC524322 TKY524313:TKY524322 TUU524313:TUU524322 UEQ524313:UEQ524322 UOM524313:UOM524322 UYI524313:UYI524322 VIE524313:VIE524322 VSA524313:VSA524322 WBW524313:WBW524322 WLS524313:WLS524322 WVO524313:WVO524322 G589849:G589858 JC589849:JC589858 SY589849:SY589858 ACU589849:ACU589858 AMQ589849:AMQ589858 AWM589849:AWM589858 BGI589849:BGI589858 BQE589849:BQE589858 CAA589849:CAA589858 CJW589849:CJW589858 CTS589849:CTS589858 DDO589849:DDO589858 DNK589849:DNK589858 DXG589849:DXG589858 EHC589849:EHC589858 EQY589849:EQY589858 FAU589849:FAU589858 FKQ589849:FKQ589858 FUM589849:FUM589858 GEI589849:GEI589858 GOE589849:GOE589858 GYA589849:GYA589858 HHW589849:HHW589858 HRS589849:HRS589858 IBO589849:IBO589858 ILK589849:ILK589858 IVG589849:IVG589858 JFC589849:JFC589858 JOY589849:JOY589858 JYU589849:JYU589858 KIQ589849:KIQ589858 KSM589849:KSM589858 LCI589849:LCI589858 LME589849:LME589858 LWA589849:LWA589858 MFW589849:MFW589858 MPS589849:MPS589858 MZO589849:MZO589858 NJK589849:NJK589858 NTG589849:NTG589858 ODC589849:ODC589858 OMY589849:OMY589858 OWU589849:OWU589858 PGQ589849:PGQ589858 PQM589849:PQM589858 QAI589849:QAI589858 QKE589849:QKE589858 QUA589849:QUA589858 RDW589849:RDW589858 RNS589849:RNS589858 RXO589849:RXO589858 SHK589849:SHK589858 SRG589849:SRG589858 TBC589849:TBC589858 TKY589849:TKY589858 TUU589849:TUU589858 UEQ589849:UEQ589858 UOM589849:UOM589858 UYI589849:UYI589858 VIE589849:VIE589858 VSA589849:VSA589858 WBW589849:WBW589858 WLS589849:WLS589858 WVO589849:WVO589858 G655385:G655394 JC655385:JC655394 SY655385:SY655394 ACU655385:ACU655394 AMQ655385:AMQ655394 AWM655385:AWM655394 BGI655385:BGI655394 BQE655385:BQE655394 CAA655385:CAA655394 CJW655385:CJW655394 CTS655385:CTS655394 DDO655385:DDO655394 DNK655385:DNK655394 DXG655385:DXG655394 EHC655385:EHC655394 EQY655385:EQY655394 FAU655385:FAU655394 FKQ655385:FKQ655394 FUM655385:FUM655394 GEI655385:GEI655394 GOE655385:GOE655394 GYA655385:GYA655394 HHW655385:HHW655394 HRS655385:HRS655394 IBO655385:IBO655394 ILK655385:ILK655394 IVG655385:IVG655394 JFC655385:JFC655394 JOY655385:JOY655394 JYU655385:JYU655394 KIQ655385:KIQ655394 KSM655385:KSM655394 LCI655385:LCI655394 LME655385:LME655394 LWA655385:LWA655394 MFW655385:MFW655394 MPS655385:MPS655394 MZO655385:MZO655394 NJK655385:NJK655394 NTG655385:NTG655394 ODC655385:ODC655394 OMY655385:OMY655394 OWU655385:OWU655394 PGQ655385:PGQ655394 PQM655385:PQM655394 QAI655385:QAI655394 QKE655385:QKE655394 QUA655385:QUA655394 RDW655385:RDW655394 RNS655385:RNS655394 RXO655385:RXO655394 SHK655385:SHK655394 SRG655385:SRG655394 TBC655385:TBC655394 TKY655385:TKY655394 TUU655385:TUU655394 UEQ655385:UEQ655394 UOM655385:UOM655394 UYI655385:UYI655394 VIE655385:VIE655394 VSA655385:VSA655394 WBW655385:WBW655394 WLS655385:WLS655394 WVO655385:WVO655394 G720921:G720930 JC720921:JC720930 SY720921:SY720930 ACU720921:ACU720930 AMQ720921:AMQ720930 AWM720921:AWM720930 BGI720921:BGI720930 BQE720921:BQE720930 CAA720921:CAA720930 CJW720921:CJW720930 CTS720921:CTS720930 DDO720921:DDO720930 DNK720921:DNK720930 DXG720921:DXG720930 EHC720921:EHC720930 EQY720921:EQY720930 FAU720921:FAU720930 FKQ720921:FKQ720930 FUM720921:FUM720930 GEI720921:GEI720930 GOE720921:GOE720930 GYA720921:GYA720930 HHW720921:HHW720930 HRS720921:HRS720930 IBO720921:IBO720930 ILK720921:ILK720930 IVG720921:IVG720930 JFC720921:JFC720930 JOY720921:JOY720930 JYU720921:JYU720930 KIQ720921:KIQ720930 KSM720921:KSM720930 LCI720921:LCI720930 LME720921:LME720930 LWA720921:LWA720930 MFW720921:MFW720930 MPS720921:MPS720930 MZO720921:MZO720930 NJK720921:NJK720930 NTG720921:NTG720930 ODC720921:ODC720930 OMY720921:OMY720930 OWU720921:OWU720930 PGQ720921:PGQ720930 PQM720921:PQM720930 QAI720921:QAI720930 QKE720921:QKE720930 QUA720921:QUA720930 RDW720921:RDW720930 RNS720921:RNS720930 RXO720921:RXO720930 SHK720921:SHK720930 SRG720921:SRG720930 TBC720921:TBC720930 TKY720921:TKY720930 TUU720921:TUU720930 UEQ720921:UEQ720930 UOM720921:UOM720930 UYI720921:UYI720930 VIE720921:VIE720930 VSA720921:VSA720930 WBW720921:WBW720930 WLS720921:WLS720930 WVO720921:WVO720930 G786457:G786466 JC786457:JC786466 SY786457:SY786466 ACU786457:ACU786466 AMQ786457:AMQ786466 AWM786457:AWM786466 BGI786457:BGI786466 BQE786457:BQE786466 CAA786457:CAA786466 CJW786457:CJW786466 CTS786457:CTS786466 DDO786457:DDO786466 DNK786457:DNK786466 DXG786457:DXG786466 EHC786457:EHC786466 EQY786457:EQY786466 FAU786457:FAU786466 FKQ786457:FKQ786466 FUM786457:FUM786466 GEI786457:GEI786466 GOE786457:GOE786466 GYA786457:GYA786466 HHW786457:HHW786466 HRS786457:HRS786466 IBO786457:IBO786466 ILK786457:ILK786466 IVG786457:IVG786466 JFC786457:JFC786466 JOY786457:JOY786466 JYU786457:JYU786466 KIQ786457:KIQ786466 KSM786457:KSM786466 LCI786457:LCI786466 LME786457:LME786466 LWA786457:LWA786466 MFW786457:MFW786466 MPS786457:MPS786466 MZO786457:MZO786466 NJK786457:NJK786466 NTG786457:NTG786466 ODC786457:ODC786466 OMY786457:OMY786466 OWU786457:OWU786466 PGQ786457:PGQ786466 PQM786457:PQM786466 QAI786457:QAI786466 QKE786457:QKE786466 QUA786457:QUA786466 RDW786457:RDW786466 RNS786457:RNS786466 RXO786457:RXO786466 SHK786457:SHK786466 SRG786457:SRG786466 TBC786457:TBC786466 TKY786457:TKY786466 TUU786457:TUU786466 UEQ786457:UEQ786466 UOM786457:UOM786466 UYI786457:UYI786466 VIE786457:VIE786466 VSA786457:VSA786466 WBW786457:WBW786466 WLS786457:WLS786466 WVO786457:WVO786466 G851993:G852002 JC851993:JC852002 SY851993:SY852002 ACU851993:ACU852002 AMQ851993:AMQ852002 AWM851993:AWM852002 BGI851993:BGI852002 BQE851993:BQE852002 CAA851993:CAA852002 CJW851993:CJW852002 CTS851993:CTS852002 DDO851993:DDO852002 DNK851993:DNK852002 DXG851993:DXG852002 EHC851993:EHC852002 EQY851993:EQY852002 FAU851993:FAU852002 FKQ851993:FKQ852002 FUM851993:FUM852002 GEI851993:GEI852002 GOE851993:GOE852002 GYA851993:GYA852002 HHW851993:HHW852002 HRS851993:HRS852002 IBO851993:IBO852002 ILK851993:ILK852002 IVG851993:IVG852002 JFC851993:JFC852002 JOY851993:JOY852002 JYU851993:JYU852002 KIQ851993:KIQ852002 KSM851993:KSM852002 LCI851993:LCI852002 LME851993:LME852002 LWA851993:LWA852002 MFW851993:MFW852002 MPS851993:MPS852002 MZO851993:MZO852002 NJK851993:NJK852002 NTG851993:NTG852002 ODC851993:ODC852002 OMY851993:OMY852002 OWU851993:OWU852002 PGQ851993:PGQ852002 PQM851993:PQM852002 QAI851993:QAI852002 QKE851993:QKE852002 QUA851993:QUA852002 RDW851993:RDW852002 RNS851993:RNS852002 RXO851993:RXO852002 SHK851993:SHK852002 SRG851993:SRG852002 TBC851993:TBC852002 TKY851993:TKY852002 TUU851993:TUU852002 UEQ851993:UEQ852002 UOM851993:UOM852002 UYI851993:UYI852002 VIE851993:VIE852002 VSA851993:VSA852002 WBW851993:WBW852002 WLS851993:WLS852002 WVO851993:WVO852002 G917529:G917538 JC917529:JC917538 SY917529:SY917538 ACU917529:ACU917538 AMQ917529:AMQ917538 AWM917529:AWM917538 BGI917529:BGI917538 BQE917529:BQE917538 CAA917529:CAA917538 CJW917529:CJW917538 CTS917529:CTS917538 DDO917529:DDO917538 DNK917529:DNK917538 DXG917529:DXG917538 EHC917529:EHC917538 EQY917529:EQY917538 FAU917529:FAU917538 FKQ917529:FKQ917538 FUM917529:FUM917538 GEI917529:GEI917538 GOE917529:GOE917538 GYA917529:GYA917538 HHW917529:HHW917538 HRS917529:HRS917538 IBO917529:IBO917538 ILK917529:ILK917538 IVG917529:IVG917538 JFC917529:JFC917538 JOY917529:JOY917538 JYU917529:JYU917538 KIQ917529:KIQ917538 KSM917529:KSM917538 LCI917529:LCI917538 LME917529:LME917538 LWA917529:LWA917538 MFW917529:MFW917538 MPS917529:MPS917538 MZO917529:MZO917538 NJK917529:NJK917538 NTG917529:NTG917538 ODC917529:ODC917538 OMY917529:OMY917538 OWU917529:OWU917538 PGQ917529:PGQ917538 PQM917529:PQM917538 QAI917529:QAI917538 QKE917529:QKE917538 QUA917529:QUA917538 RDW917529:RDW917538 RNS917529:RNS917538 RXO917529:RXO917538 SHK917529:SHK917538 SRG917529:SRG917538 TBC917529:TBC917538 TKY917529:TKY917538 TUU917529:TUU917538 UEQ917529:UEQ917538 UOM917529:UOM917538 UYI917529:UYI917538 VIE917529:VIE917538 VSA917529:VSA917538 WBW917529:WBW917538 WLS917529:WLS917538 WVO917529:WVO917538 G983065:G983074 JC983065:JC983074 SY983065:SY983074 ACU983065:ACU983074 AMQ983065:AMQ983074 AWM983065:AWM983074 BGI983065:BGI983074 BQE983065:BQE983074 CAA983065:CAA983074 CJW983065:CJW983074 CTS983065:CTS983074 DDO983065:DDO983074 DNK983065:DNK983074 DXG983065:DXG983074 EHC983065:EHC983074 EQY983065:EQY983074 FAU983065:FAU983074 FKQ983065:FKQ983074 FUM983065:FUM983074 GEI983065:GEI983074 GOE983065:GOE983074 GYA983065:GYA983074 HHW983065:HHW983074 HRS983065:HRS983074 IBO983065:IBO983074 ILK983065:ILK983074 IVG983065:IVG983074 JFC983065:JFC983074 JOY983065:JOY983074 JYU983065:JYU983074 KIQ983065:KIQ983074 KSM983065:KSM983074 LCI983065:LCI983074 LME983065:LME983074 LWA983065:LWA983074 MFW983065:MFW983074 MPS983065:MPS983074 MZO983065:MZO983074 NJK983065:NJK983074 NTG983065:NTG983074 ODC983065:ODC983074 OMY983065:OMY983074 OWU983065:OWU983074 PGQ983065:PGQ983074 PQM983065:PQM983074 QAI983065:QAI983074 QKE983065:QKE983074 QUA983065:QUA983074 RDW983065:RDW983074 RNS983065:RNS983074 RXO983065:RXO983074 SHK983065:SHK983074 SRG983065:SRG983074 TBC983065:TBC983074 TKY983065:TKY983074 TUU983065:TUU983074 UEQ983065:UEQ983074 UOM983065:UOM983074 UYI983065:UYI983074 VIE983065:VIE983074 VSA983065:VSA983074 WBW983065:WBW983074 WLS983065:WLS983074 WVO983065:WVO983074 WVO11:WVO18 TC50:TC52 JG29:JG38 JG50:JG52 K50:K52 WVO50:WVO52 WLS50:WLS52 WBW50:WBW52 VSA50:VSA52 VIE50:VIE52 UYI50:UYI52 UOM50:UOM52 UEQ50:UEQ52 TUU50:TUU52 TKY50:TKY52 TBC50:TBC52 SRG50:SRG52 SHK50:SHK52 RXO50:RXO52 RNS50:RNS52 RDW50:RDW52 QUA50:QUA52 QKE50:QKE52 QAI50:QAI52 PQM50:PQM52 PGQ50:PGQ52 OWU50:OWU52 OMY50:OMY52 ODC50:ODC52 NTG50:NTG52 NJK50:NJK52 MZO50:MZO52 MPS50:MPS52 MFW50:MFW52 LWA50:LWA52 LME50:LME52 LCI50:LCI52 KSM50:KSM52 KIQ50:KIQ52 JYU50:JYU52 JOY50:JOY52 JFC50:JFC52 IVG50:IVG52 ILK50:ILK52 IBO50:IBO52 HRS50:HRS52 HHW50:HHW52 GYA50:GYA52 GOE50:GOE52 GEI50:GEI52 FUM50:FUM52 FKQ50:FKQ52 FAU50:FAU52 EQY50:EQY52 EHC50:EHC52 DXG50:DXG52 DNK50:DNK52 DDO50:DDO52 CTS50:CTS52 CJW50:CJW52 CAA50:CAA52 BQE50:BQE52 BGI50:BGI52 AWM50:AWM52 AMQ50:AMQ52 ACU50:ACU52 SY50:SY52 JC50:JC52 G50:G52 WVS50:WVS52 WLW50:WLW52 WCA50:WCA52 VSE50:VSE52 VII50:VII52 UYM50:UYM52 UOQ50:UOQ52 UEU50:UEU52 TUY50:TUY52 TLC50:TLC52 TBG50:TBG52 SRK50:SRK52 SHO50:SHO52 RXS50:RXS52 RNW50:RNW52 REA50:REA52 QUE50:QUE52 QKI50:QKI52 QAM50:QAM52 PQQ50:PQQ52 PGU50:PGU52 OWY50:OWY52 ONC50:ONC52 ODG50:ODG52 NTK50:NTK52 NJO50:NJO52 MZS50:MZS52 MPW50:MPW52 MGA50:MGA52 LWE50:LWE52 LMI50:LMI52 LCM50:LCM52 KSQ50:KSQ52 KIU50:KIU52 JYY50:JYY52 JPC50:JPC52 JFG50:JFG52 IVK50:IVK52 ILO50:ILO52 IBS50:IBS52 HRW50:HRW52 HIA50:HIA52 GYE50:GYE52 GOI50:GOI52 GEM50:GEM52 FUQ50:FUQ52 FKU50:FKU52 FAY50:FAY52 ERC50:ERC52 EHG50:EHG52 DXK50:DXK52 DNO50:DNO52 DDS50:DDS52 CTW50:CTW52 CKA50:CKA52 CAE50:CAE52 BQI50:BQI52 BGM50:BGM52 AWQ50:AWQ52 AMU50:AMU52 ACY50:ACY52 K11:K18 JG11:JG18 TC11:TC18 ACY11:ACY18 AMU11:AMU18 AWQ11:AWQ18 BGM11:BGM18 BQI11:BQI18 CAE11:CAE18 CKA11:CKA18 CTW11:CTW18 DDS11:DDS18 DNO11:DNO18 DXK11:DXK18 EHG11:EHG18 ERC11:ERC18 FAY11:FAY18 FKU11:FKU18 FUQ11:FUQ18 GEM11:GEM18 GOI11:GOI18 GYE11:GYE18 HIA11:HIA18 HRW11:HRW18 IBS11:IBS18 ILO11:ILO18 IVK11:IVK18 JFG11:JFG18 JPC11:JPC18 JYY11:JYY18 KIU11:KIU18 KSQ11:KSQ18 LCM11:LCM18 LMI11:LMI18 LWE11:LWE18 MGA11:MGA18 MPW11:MPW18 MZS11:MZS18 NJO11:NJO18 NTK11:NTK18 ODG11:ODG18 ONC11:ONC18 OWY11:OWY18 PGU11:PGU18 PQQ11:PQQ18 QAM11:QAM18 QKI11:QKI18 QUE11:QUE18 REA11:REA18 RNW11:RNW18 RXS11:RXS18 SHO11:SHO18 SRK11:SRK18 TBG11:TBG18 TLC11:TLC18 TUY11:TUY18 UEU11:UEU18 UOQ11:UOQ18 UYM11:UYM18 VII11:VII18 VSE11:VSE18 WCA11:WCA18 WLW11:WLW18 WVS11:WVS18 G11:G18 JC11:JC18 SY11:SY18 ACU11:ACU18 AMQ11:AMQ18 AWM11:AWM18 BGI11:BGI18 BQE11:BQE18 CAA11:CAA18 CJW11:CJW18 CTS11:CTS18 DDO11:DDO18 DNK11:DNK18 DXG11:DXG18 EHC11:EHC18 EQY11:EQY18 FAU11:FAU18 FKQ11:FKQ18 FUM11:FUM18 GEI11:GEI18 GOE11:GOE18 GYA11:GYA18 HHW11:HHW18 HRS11:HRS18 IBO11:IBO18 ILK11:ILK18 IVG11:IVG18 JFC11:JFC18 JOY11:JOY18 JYU11:JYU18 KIQ11:KIQ18 KSM11:KSM18 LCI11:LCI18 LME11:LME18 LWA11:LWA18 MFW11:MFW18 MPS11:MPS18 MZO11:MZO18 NJK11:NJK18 NTG11:NTG18 ODC11:ODC18 OMY11:OMY18 OWU11:OWU18 PGQ11:PGQ18 PQM11:PQM18 QAI11:QAI18 QKE11:QKE18 QUA11:QUA18 RDW11:RDW18 RNS11:RNS18 RXO11:RXO18 SHK11:SHK18 SRG11:SRG18 TBC11:TBC18 TKY11:TKY18 TUU11:TUU18 UEQ11:UEQ18 UOM11:UOM18 UYI11:UYI18 VIE11:VIE18 VSA11:VSA18 WBW11:WBW18 WLS11:WLS18 JG20:JG27 TC20:TC27 ACY20:ACY27 AMU20:AMU27 AWQ20:AWQ27 BGM20:BGM27 BQI20:BQI27 CAE20:CAE27 CKA20:CKA27 CTW20:CTW27 DDS20:DDS27 DNO20:DNO27 DXK20:DXK27 EHG20:EHG27 ERC20:ERC27 FAY20:FAY27 FKU20:FKU27 FUQ20:FUQ27 GEM20:GEM27 GOI20:GOI27 GYE20:GYE27 HIA20:HIA27 HRW20:HRW27 IBS20:IBS27 ILO20:ILO27 IVK20:IVK27 JFG20:JFG27 JPC20:JPC27 JYY20:JYY27 KIU20:KIU27 KSQ20:KSQ27 LCM20:LCM27 LMI20:LMI27 LWE20:LWE27 MGA20:MGA27 MPW20:MPW27 MZS20:MZS27 NJO20:NJO27 NTK20:NTK27 ODG20:ODG27 ONC20:ONC27 OWY20:OWY27 PGU20:PGU27 PQQ20:PQQ27 QAM20:QAM27 QKI20:QKI27 QUE20:QUE27 REA20:REA27 RNW20:RNW27 RXS20:RXS27 SHO20:SHO27 SRK20:SRK27 TBG20:TBG27 TLC20:TLC27 TUY20:TUY27 UEU20:UEU27 UOQ20:UOQ27 UYM20:UYM27 VII20:VII27 VSE20:VSE27 WCA20:WCA27 WLW20:WLW27 WVS20:WVS27 G20:G27 JC20:JC27 SY20:SY27 ACU20:ACU27 AMQ20:AMQ27 AWM20:AWM27 BGI20:BGI27 BQE20:BQE27 CAA20:CAA27 CJW20:CJW27 CTS20:CTS27 DDO20:DDO27 DNK20:DNK27 DXG20:DXG27 EHC20:EHC27 EQY20:EQY27 FAU20:FAU27 FKQ20:FKQ27 FUM20:FUM27 GEI20:GEI27 GOE20:GOE27 GYA20:GYA27 HHW20:HHW27 HRS20:HRS27 IBO20:IBO27 ILK20:ILK27 IVG20:IVG27 JFC20:JFC27 JOY20:JOY27 JYU20:JYU27 KIQ20:KIQ27 KSM20:KSM27 LCI20:LCI27 LME20:LME27 LWA20:LWA27 MFW20:MFW27 MPS20:MPS27 MZO20:MZO27 NJK20:NJK27 NTG20:NTG27 ODC20:ODC27 OMY20:OMY27 OWU20:OWU27 PGQ20:PGQ27 PQM20:PQM27 QAI20:QAI27 QKE20:QKE27 QUA20:QUA27 RDW20:RDW27 RNS20:RNS27 RXO20:RXO27 SHK20:SHK27 SRG20:SRG27 TBC20:TBC27 TKY20:TKY27 TUU20:TUU27 UEQ20:UEQ27 UOM20:UOM27 UYI20:UYI27 VIE20:VIE27 VSA20:VSA27 WBW20:WBW27 WLS20:WLS27 WVO20:WVO27 K20:K27 TC29:TC38 ACY29:ACY38 AMU29:AMU38 AWQ29:AWQ38 BGM29:BGM38 BQI29:BQI38 CAE29:CAE38 CKA29:CKA38 CTW29:CTW38 DDS29:DDS38 DNO29:DNO38 DXK29:DXK38 EHG29:EHG38 ERC29:ERC38 FAY29:FAY38 FKU29:FKU38 FUQ29:FUQ38 GEM29:GEM38 GOI29:GOI38 GYE29:GYE38 HIA29:HIA38 HRW29:HRW38 IBS29:IBS38 ILO29:ILO38 IVK29:IVK38 JFG29:JFG38 JPC29:JPC38 JYY29:JYY38 KIU29:KIU38 KSQ29:KSQ38 LCM29:LCM38 LMI29:LMI38 LWE29:LWE38 MGA29:MGA38 MPW29:MPW38 MZS29:MZS38 NJO29:NJO38 NTK29:NTK38 ODG29:ODG38 ONC29:ONC38 OWY29:OWY38 PGU29:PGU38 PQQ29:PQQ38 QAM29:QAM38 QKI29:QKI38 QUE29:QUE38 REA29:REA38 RNW29:RNW38 RXS29:RXS38 SHO29:SHO38 SRK29:SRK38 TBG29:TBG38 TLC29:TLC38 TUY29:TUY38 UEU29:UEU38 UOQ29:UOQ38 UYM29:UYM38 VII29:VII38 VSE29:VSE38 WCA29:WCA38 WLW29:WLW38 WVS29:WVS38 G29:G38 JC29:JC38 SY29:SY38 ACU29:ACU38 AMQ29:AMQ38 AWM29:AWM38 BGI29:BGI38 BQE29:BQE38 CAA29:CAA38 CJW29:CJW38 CTS29:CTS38 DDO29:DDO38 DNK29:DNK38 DXG29:DXG38 EHC29:EHC38 EQY29:EQY38 FAU29:FAU38 FKQ29:FKQ38 FUM29:FUM38 GEI29:GEI38 GOE29:GOE38 GYA29:GYA38 HHW29:HHW38 HRS29:HRS38 IBO29:IBO38 ILK29:ILK38 IVG29:IVG38 JFC29:JFC38 JOY29:JOY38 JYU29:JYU38 KIQ29:KIQ38 KSM29:KSM38 LCI29:LCI38 LME29:LME38 LWA29:LWA38 MFW29:MFW38 MPS29:MPS38 MZO29:MZO38 NJK29:NJK38 NTG29:NTG38 ODC29:ODC38 OMY29:OMY38 OWU29:OWU38 PGQ29:PGQ38 PQM29:PQM38 QAI29:QAI38 QKE29:QKE38 QUA29:QUA38 RDW29:RDW38 RNS29:RNS38 RXO29:RXO38 SHK29:SHK38 SRG29:SRG38 TBC29:TBC38 TKY29:TKY38 TUU29:TUU38 UEQ29:UEQ38 UOM29:UOM38 UYI29:UYI38 VIE29:VIE38 VSA29:VSA38 WBW29:WBW38 WLS29:WLS38 WVO29:WVO38 K29:K38 JG40:JG48 K40:K48 WVO40:WVO48 WLS40:WLS48 WBW40:WBW48 VSA40:VSA48 VIE40:VIE48 UYI40:UYI48 UOM40:UOM48 UEQ40:UEQ48 TUU40:TUU48 TKY40:TKY48 TBC40:TBC48 SRG40:SRG48 SHK40:SHK48 RXO40:RXO48 RNS40:RNS48 RDW40:RDW48 QUA40:QUA48 QKE40:QKE48 QAI40:QAI48 PQM40:PQM48 PGQ40:PGQ48 OWU40:OWU48 OMY40:OMY48 ODC40:ODC48 NTG40:NTG48 NJK40:NJK48 MZO40:MZO48 MPS40:MPS48 MFW40:MFW48 LWA40:LWA48 LME40:LME48 LCI40:LCI48 KSM40:KSM48 KIQ40:KIQ48 JYU40:JYU48 JOY40:JOY48 JFC40:JFC48 IVG40:IVG48 ILK40:ILK48 IBO40:IBO48 HRS40:HRS48 HHW40:HHW48 GYA40:GYA48 GOE40:GOE48 GEI40:GEI48 FUM40:FUM48 FKQ40:FKQ48 FAU40:FAU48 EQY40:EQY48 EHC40:EHC48 DXG40:DXG48 DNK40:DNK48 DDO40:DDO48 CTS40:CTS48 CJW40:CJW48 CAA40:CAA48 BQE40:BQE48 BGI40:BGI48 AWM40:AWM48 AMQ40:AMQ48 ACU40:ACU48 SY40:SY48 JC40:JC48 G40:G48 WVS40:WVS48 WLW40:WLW48 WCA40:WCA48 VSE40:VSE48 VII40:VII48 UYM40:UYM48 UOQ40:UOQ48 UEU40:UEU48 TUY40:TUY48 TLC40:TLC48 TBG40:TBG48 SRK40:SRK48 SHO40:SHO48 RXS40:RXS48 RNW40:RNW48 REA40:REA48 QUE40:QUE48 QKI40:QKI48 QAM40:QAM48 PQQ40:PQQ48 PGU40:PGU48 OWY40:OWY48 ONC40:ONC48 ODG40:ODG48 NTK40:NTK48 NJO40:NJO48 MZS40:MZS48 MPW40:MPW48 MGA40:MGA48 LWE40:LWE48 LMI40:LMI48 LCM40:LCM48 KSQ40:KSQ48 KIU40:KIU48 JYY40:JYY48 JPC40:JPC48 JFG40:JFG48 IVK40:IVK48 ILO40:ILO48 IBS40:IBS48 HRW40:HRW48 HIA40:HIA48 GYE40:GYE48 GOI40:GOI48 GEM40:GEM48 FUQ40:FUQ48 FKU40:FKU48 FAY40:FAY48 ERC40:ERC48 EHG40:EHG48 DXK40:DXK48 DNO40:DNO48 DDS40:DDS48 CTW40:CTW48 CKA40:CKA48 CAE40:CAE48 BQI40:BQI48 BGM40:BGM48 AWQ40:AWQ48 AMU40:AMU48 ACY40:ACY48 TC40:TC48" xr:uid="{BBE02776-3C2A-4672-A561-56585C0310ED}">
      <formula1>"Pass,Fail,NA"</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1CD53-2AAB-48AC-BB67-D2E7923328E9}">
  <dimension ref="A1:P23"/>
  <sheetViews>
    <sheetView topLeftCell="A5" workbookViewId="0">
      <selection activeCell="B10" sqref="B10:D10"/>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COUNTBLANK(G11:G23)</f>
        <v>13</v>
      </c>
      <c r="H2" s="3"/>
      <c r="K2" s="4">
        <f>COUNTBLANK(K11:K23)</f>
        <v>13</v>
      </c>
      <c r="L2" s="3"/>
    </row>
    <row r="3" spans="1:16" ht="16.5">
      <c r="A3" s="142" t="s">
        <v>29</v>
      </c>
      <c r="B3" s="142"/>
      <c r="C3" s="142"/>
      <c r="D3" s="142"/>
      <c r="F3" s="143" t="s">
        <v>30</v>
      </c>
      <c r="G3" s="143"/>
      <c r="H3" s="143"/>
      <c r="J3" s="143" t="s">
        <v>31</v>
      </c>
      <c r="K3" s="143"/>
      <c r="L3" s="143"/>
    </row>
    <row r="4" spans="1:16" ht="16.5">
      <c r="A4" s="59" t="s">
        <v>32</v>
      </c>
      <c r="B4" s="59"/>
      <c r="C4" s="60" t="s">
        <v>438</v>
      </c>
      <c r="D4" s="60"/>
      <c r="E4" s="61"/>
      <c r="F4" s="139" t="str">
        <f>"TRẠNG THÁI:" &amp; CHAR(10) &amp; " " &amp; IF(G6=G8,"KHÔNG ÁP DỤNG",IF(G5&gt;0,"FAIL",IF(G4+G6=G8,"PASS","CHƯA HOÀN THÀNH -" &amp; CHAR(10) &amp; "XEM LẠI TRẠNG THÁI TỪNG CASE!")))</f>
        <v>TRẠNG THÁI:
 CHƯA HOÀN THÀNH -
XEM LẠI TRẠNG THÁI TỪNG CASE!</v>
      </c>
      <c r="G4" s="62">
        <f>COUNTIF(G10:G23,"Pass")</f>
        <v>0</v>
      </c>
      <c r="H4" s="63" t="s">
        <v>12</v>
      </c>
      <c r="I4" s="61"/>
      <c r="J4" s="139" t="str">
        <f>"TRẠNG THÁI:" &amp; CHAR(10) &amp; " " &amp; IF(K6=K8,"KHÔNG ÁP DỤNG",IF(K5&gt;0,"FAIL",IF(K4+K6=K8,"PASS","CHƯA HOÀN THÀNH -" &amp; CHAR(10) &amp; "XEM LẠI TRẠNG THÁI TỪNG CASE!")))</f>
        <v>TRẠNG THÁI:
 CHƯA HOÀN THÀNH -
XEM LẠI TRẠNG THÁI TỪNG CASE!</v>
      </c>
      <c r="K4" s="62">
        <f>COUNTIF(K10:K23,"Pass")</f>
        <v>0</v>
      </c>
      <c r="L4" s="63" t="s">
        <v>12</v>
      </c>
      <c r="M4" s="61"/>
      <c r="N4" s="61"/>
      <c r="O4" s="58"/>
      <c r="P4" s="58"/>
    </row>
    <row r="5" spans="1:16" ht="70" customHeight="1">
      <c r="A5" s="59" t="s">
        <v>33</v>
      </c>
      <c r="B5" s="59"/>
      <c r="C5" s="141" t="s">
        <v>439</v>
      </c>
      <c r="D5" s="141"/>
      <c r="E5" s="65"/>
      <c r="F5" s="140"/>
      <c r="G5" s="66">
        <f>COUNTIF(G10:G23,"Fail")</f>
        <v>0</v>
      </c>
      <c r="H5" s="63" t="s">
        <v>13</v>
      </c>
      <c r="I5" s="65"/>
      <c r="J5" s="140"/>
      <c r="K5" s="66">
        <f>COUNTIF(K10:K23,"Fail")</f>
        <v>0</v>
      </c>
      <c r="L5" s="63" t="s">
        <v>13</v>
      </c>
      <c r="M5" s="67"/>
      <c r="N5" s="61"/>
      <c r="O5" s="58"/>
      <c r="P5" s="58"/>
    </row>
    <row r="6" spans="1:16" ht="16.5">
      <c r="A6" s="68" t="s">
        <v>34</v>
      </c>
      <c r="B6" s="68"/>
      <c r="C6" s="141" t="s">
        <v>163</v>
      </c>
      <c r="D6" s="141"/>
      <c r="E6" s="65"/>
      <c r="F6" s="140"/>
      <c r="G6" s="66">
        <f>COUNTIF(G10:G23,"NA")</f>
        <v>0</v>
      </c>
      <c r="H6" s="63" t="s">
        <v>14</v>
      </c>
      <c r="I6" s="65"/>
      <c r="J6" s="140"/>
      <c r="K6" s="66">
        <f>COUNTIF(K10:K23,"NA")</f>
        <v>0</v>
      </c>
      <c r="L6" s="63" t="s">
        <v>14</v>
      </c>
      <c r="M6" s="67"/>
      <c r="N6" s="61"/>
      <c r="O6" s="58"/>
      <c r="P6" s="58"/>
    </row>
    <row r="7" spans="1:16" ht="16.5">
      <c r="A7" s="68" t="s">
        <v>46</v>
      </c>
      <c r="B7" s="68"/>
      <c r="C7" s="141"/>
      <c r="D7" s="141"/>
      <c r="E7" s="65"/>
      <c r="F7" s="140"/>
      <c r="G7" s="66">
        <f>COUNTA(G10:G23)</f>
        <v>0</v>
      </c>
      <c r="H7" s="63" t="s">
        <v>35</v>
      </c>
      <c r="I7" s="65"/>
      <c r="J7" s="140"/>
      <c r="K7" s="66">
        <f>COUNTA(K10:K23)</f>
        <v>0</v>
      </c>
      <c r="L7" s="63" t="s">
        <v>36</v>
      </c>
      <c r="M7" s="67"/>
      <c r="N7" s="61"/>
      <c r="O7" s="58"/>
      <c r="P7" s="58"/>
    </row>
    <row r="8" spans="1:16" ht="16.5">
      <c r="A8" s="68" t="s">
        <v>440</v>
      </c>
      <c r="B8" s="109"/>
      <c r="C8" s="69"/>
      <c r="D8" s="69"/>
      <c r="E8" s="70"/>
      <c r="F8" s="69"/>
      <c r="G8" s="66">
        <f>COUNTA($A11:$A23)</f>
        <v>13</v>
      </c>
      <c r="H8" s="63" t="s">
        <v>37</v>
      </c>
      <c r="I8" s="70"/>
      <c r="J8" s="69"/>
      <c r="K8" s="66">
        <f>COUNTA($A11:$A23)</f>
        <v>13</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1" t="s">
        <v>437</v>
      </c>
      <c r="C10" s="131"/>
      <c r="D10" s="132"/>
      <c r="E10" s="75"/>
      <c r="F10" s="76"/>
      <c r="G10" s="77"/>
      <c r="H10" s="78"/>
      <c r="I10" s="75"/>
      <c r="J10" s="79"/>
      <c r="K10" s="79"/>
      <c r="L10" s="80"/>
      <c r="M10" s="81"/>
      <c r="N10" s="81"/>
      <c r="O10" s="74"/>
      <c r="P10" s="74"/>
    </row>
    <row r="11" spans="1:16" ht="49.5">
      <c r="A11" s="82" t="s">
        <v>441</v>
      </c>
      <c r="B11" s="83" t="s">
        <v>442</v>
      </c>
      <c r="C11" s="83" t="s">
        <v>444</v>
      </c>
      <c r="D11" s="83" t="s">
        <v>706</v>
      </c>
      <c r="E11" s="64"/>
      <c r="F11" s="83"/>
      <c r="G11" s="84"/>
      <c r="H11" s="83"/>
      <c r="I11" s="85"/>
      <c r="J11" s="83"/>
      <c r="K11" s="84"/>
      <c r="L11" s="83"/>
      <c r="M11" s="86"/>
      <c r="N11" s="86"/>
      <c r="O11" s="74"/>
      <c r="P11" s="74"/>
    </row>
    <row r="12" spans="1:16" ht="33">
      <c r="A12" s="82" t="s">
        <v>463</v>
      </c>
      <c r="B12" s="83" t="s">
        <v>443</v>
      </c>
      <c r="C12" s="83" t="s">
        <v>445</v>
      </c>
      <c r="D12" s="83" t="s">
        <v>707</v>
      </c>
      <c r="E12" s="64"/>
      <c r="F12" s="83"/>
      <c r="G12" s="84"/>
      <c r="H12" s="83"/>
      <c r="I12" s="85"/>
      <c r="J12" s="83"/>
      <c r="K12" s="84"/>
      <c r="L12" s="83"/>
      <c r="M12" s="86"/>
      <c r="N12" s="86"/>
      <c r="O12" s="74"/>
      <c r="P12" s="74"/>
    </row>
    <row r="13" spans="1:16" s="100" customFormat="1" ht="33">
      <c r="A13" s="82" t="s">
        <v>464</v>
      </c>
      <c r="B13" s="83" t="s">
        <v>90</v>
      </c>
      <c r="C13" s="83" t="s">
        <v>88</v>
      </c>
      <c r="D13" s="83" t="s">
        <v>708</v>
      </c>
      <c r="E13" s="64"/>
      <c r="F13" s="83"/>
      <c r="G13" s="84"/>
      <c r="H13" s="83"/>
      <c r="I13" s="85"/>
      <c r="J13" s="83"/>
      <c r="K13" s="84"/>
      <c r="L13" s="83"/>
      <c r="M13" s="85"/>
      <c r="N13" s="85"/>
    </row>
    <row r="14" spans="1:16" ht="49.5">
      <c r="A14" s="82" t="s">
        <v>465</v>
      </c>
      <c r="B14" s="83" t="s">
        <v>446</v>
      </c>
      <c r="C14" s="83" t="s">
        <v>447</v>
      </c>
      <c r="D14" s="83" t="s">
        <v>709</v>
      </c>
      <c r="E14" s="64"/>
      <c r="F14" s="83"/>
      <c r="G14" s="84"/>
      <c r="H14" s="83"/>
      <c r="I14" s="85"/>
      <c r="J14" s="83"/>
      <c r="K14" s="84"/>
      <c r="L14" s="83"/>
      <c r="M14" s="86"/>
      <c r="N14" s="86"/>
      <c r="O14" s="74"/>
      <c r="P14" s="74"/>
    </row>
    <row r="15" spans="1:16" ht="33">
      <c r="A15" s="82" t="s">
        <v>466</v>
      </c>
      <c r="B15" s="83" t="s">
        <v>448</v>
      </c>
      <c r="C15" s="83" t="s">
        <v>450</v>
      </c>
      <c r="D15" s="83" t="s">
        <v>710</v>
      </c>
      <c r="E15" s="64"/>
      <c r="F15" s="83"/>
      <c r="G15" s="84"/>
      <c r="H15" s="83"/>
      <c r="I15" s="85"/>
      <c r="J15" s="83"/>
      <c r="K15" s="84"/>
      <c r="L15" s="83"/>
      <c r="M15" s="86"/>
      <c r="N15" s="86"/>
      <c r="O15" s="74"/>
      <c r="P15" s="74"/>
    </row>
    <row r="16" spans="1:16" ht="33">
      <c r="A16" s="82" t="s">
        <v>467</v>
      </c>
      <c r="B16" s="110" t="s">
        <v>449</v>
      </c>
      <c r="C16" s="110" t="s">
        <v>727</v>
      </c>
      <c r="D16" s="111" t="s">
        <v>710</v>
      </c>
      <c r="E16" s="64"/>
      <c r="F16" s="112"/>
      <c r="G16" s="113"/>
      <c r="H16" s="111"/>
      <c r="I16" s="85"/>
      <c r="J16" s="83"/>
      <c r="K16" s="84"/>
      <c r="L16" s="83"/>
      <c r="M16" s="86"/>
      <c r="N16" s="86"/>
      <c r="O16" s="74"/>
      <c r="P16" s="74"/>
    </row>
    <row r="17" spans="1:16" ht="33">
      <c r="A17" s="82" t="s">
        <v>468</v>
      </c>
      <c r="B17" s="110" t="s">
        <v>451</v>
      </c>
      <c r="C17" s="110" t="s">
        <v>452</v>
      </c>
      <c r="D17" s="111" t="s">
        <v>710</v>
      </c>
      <c r="E17" s="64"/>
      <c r="F17" s="112"/>
      <c r="G17" s="113"/>
      <c r="H17" s="111"/>
      <c r="I17" s="85"/>
      <c r="J17" s="83"/>
      <c r="K17" s="84"/>
      <c r="L17" s="83"/>
      <c r="M17" s="86"/>
      <c r="N17" s="86"/>
      <c r="O17" s="74"/>
      <c r="P17" s="74"/>
    </row>
    <row r="18" spans="1:16" ht="33">
      <c r="A18" s="82" t="s">
        <v>469</v>
      </c>
      <c r="B18" s="110" t="s">
        <v>453</v>
      </c>
      <c r="C18" s="110" t="s">
        <v>454</v>
      </c>
      <c r="D18" s="111" t="s">
        <v>711</v>
      </c>
      <c r="E18" s="64"/>
      <c r="F18" s="112"/>
      <c r="G18" s="113"/>
      <c r="H18" s="111"/>
      <c r="I18" s="85"/>
      <c r="J18" s="83"/>
      <c r="K18" s="84"/>
      <c r="L18" s="83"/>
      <c r="M18" s="86"/>
      <c r="N18" s="86"/>
      <c r="O18" s="74"/>
      <c r="P18" s="74"/>
    </row>
    <row r="19" spans="1:16" ht="33">
      <c r="A19" s="82" t="s">
        <v>470</v>
      </c>
      <c r="B19" s="110" t="s">
        <v>455</v>
      </c>
      <c r="C19" s="110" t="s">
        <v>456</v>
      </c>
      <c r="D19" s="111" t="s">
        <v>712</v>
      </c>
      <c r="E19" s="64"/>
      <c r="F19" s="112"/>
      <c r="G19" s="113"/>
      <c r="H19" s="111"/>
      <c r="I19" s="85"/>
      <c r="J19" s="83"/>
      <c r="K19" s="84"/>
      <c r="L19" s="83"/>
      <c r="M19" s="86"/>
      <c r="N19" s="86"/>
      <c r="O19" s="74"/>
      <c r="P19" s="74"/>
    </row>
    <row r="20" spans="1:16" ht="33">
      <c r="A20" s="82" t="s">
        <v>471</v>
      </c>
      <c r="B20" s="110" t="s">
        <v>457</v>
      </c>
      <c r="C20" s="110" t="s">
        <v>458</v>
      </c>
      <c r="D20" s="111" t="s">
        <v>713</v>
      </c>
      <c r="E20" s="64"/>
      <c r="F20" s="112"/>
      <c r="G20" s="113"/>
      <c r="H20" s="111"/>
      <c r="I20" s="85"/>
      <c r="J20" s="83"/>
      <c r="K20" s="84"/>
      <c r="L20" s="83"/>
      <c r="M20" s="86"/>
      <c r="N20" s="86"/>
      <c r="O20" s="74"/>
      <c r="P20" s="74"/>
    </row>
    <row r="21" spans="1:16" ht="33">
      <c r="A21" s="82" t="s">
        <v>472</v>
      </c>
      <c r="B21" s="110" t="s">
        <v>459</v>
      </c>
      <c r="C21" s="110" t="s">
        <v>677</v>
      </c>
      <c r="D21" s="111" t="s">
        <v>714</v>
      </c>
      <c r="E21" s="64"/>
      <c r="F21" s="112"/>
      <c r="G21" s="113"/>
      <c r="H21" s="111"/>
      <c r="I21" s="85"/>
      <c r="J21" s="83"/>
      <c r="K21" s="84"/>
      <c r="L21" s="83"/>
      <c r="M21" s="86"/>
      <c r="N21" s="86"/>
      <c r="O21" s="74"/>
      <c r="P21" s="74"/>
    </row>
    <row r="22" spans="1:16" ht="49.5">
      <c r="A22" s="82" t="s">
        <v>473</v>
      </c>
      <c r="B22" s="110" t="s">
        <v>460</v>
      </c>
      <c r="C22" s="110" t="s">
        <v>676</v>
      </c>
      <c r="D22" s="111" t="s">
        <v>715</v>
      </c>
      <c r="E22" s="64"/>
      <c r="F22" s="112"/>
      <c r="G22" s="113"/>
      <c r="H22" s="111"/>
      <c r="I22" s="85"/>
      <c r="J22" s="83"/>
      <c r="K22" s="84"/>
      <c r="L22" s="83"/>
      <c r="M22" s="86"/>
      <c r="N22" s="86"/>
      <c r="O22" s="74"/>
      <c r="P22" s="74"/>
    </row>
    <row r="23" spans="1:16" ht="49.5">
      <c r="A23" s="82" t="s">
        <v>474</v>
      </c>
      <c r="B23" s="110" t="s">
        <v>461</v>
      </c>
      <c r="C23" s="110" t="s">
        <v>462</v>
      </c>
      <c r="D23" s="111" t="s">
        <v>716</v>
      </c>
      <c r="E23" s="64"/>
      <c r="F23" s="112"/>
      <c r="G23" s="113"/>
      <c r="H23" s="111"/>
      <c r="I23" s="85"/>
      <c r="J23" s="83"/>
      <c r="K23" s="84"/>
      <c r="L23" s="83"/>
      <c r="M23" s="86"/>
      <c r="N23" s="86"/>
      <c r="O23" s="74"/>
      <c r="P23" s="74"/>
    </row>
  </sheetData>
  <mergeCells count="9">
    <mergeCell ref="B10:D10"/>
    <mergeCell ref="A3:D3"/>
    <mergeCell ref="F3:H3"/>
    <mergeCell ref="J3:L3"/>
    <mergeCell ref="F4:F7"/>
    <mergeCell ref="J4:J7"/>
    <mergeCell ref="C5:D5"/>
    <mergeCell ref="C6:D6"/>
    <mergeCell ref="C7:D7"/>
  </mergeCells>
  <phoneticPr fontId="25" type="noConversion"/>
  <conditionalFormatting sqref="B11:C12 J10:J23 F11:F23 H11:H23 L11:L23">
    <cfRule type="expression" dxfId="200" priority="176" stopIfTrue="1">
      <formula>#REF!="Pass"</formula>
    </cfRule>
  </conditionalFormatting>
  <conditionalFormatting sqref="B14:C23">
    <cfRule type="expression" dxfId="199" priority="149" stopIfTrue="1">
      <formula>#REF!="Pass"</formula>
    </cfRule>
    <cfRule type="expression" dxfId="198" priority="150" stopIfTrue="1">
      <formula>#REF!="NA"</formula>
    </cfRule>
  </conditionalFormatting>
  <conditionalFormatting sqref="B13:D13 F13">
    <cfRule type="expression" dxfId="197" priority="1" stopIfTrue="1">
      <formula>#REF!="Pass"</formula>
    </cfRule>
    <cfRule type="expression" dxfId="196" priority="2" stopIfTrue="1">
      <formula>#REF!="NA"</formula>
    </cfRule>
  </conditionalFormatting>
  <conditionalFormatting sqref="C14 C15:D23">
    <cfRule type="expression" dxfId="195" priority="148" stopIfTrue="1">
      <formula>#REF!="NA"</formula>
    </cfRule>
  </conditionalFormatting>
  <conditionalFormatting sqref="C11:D12">
    <cfRule type="expression" dxfId="194" priority="174" stopIfTrue="1">
      <formula>#REF!="Pass"</formula>
    </cfRule>
    <cfRule type="expression" dxfId="193" priority="175" stopIfTrue="1">
      <formula>#REF!="NA"</formula>
    </cfRule>
  </conditionalFormatting>
  <conditionalFormatting sqref="C14:D23">
    <cfRule type="expression" dxfId="192" priority="147" stopIfTrue="1">
      <formula>#REF!="Pass"</formula>
    </cfRule>
  </conditionalFormatting>
  <conditionalFormatting sqref="D11:D13">
    <cfRule type="expression" dxfId="191" priority="10" stopIfTrue="1">
      <formula>#REF!="Pass"</formula>
    </cfRule>
  </conditionalFormatting>
  <conditionalFormatting sqref="D11:D23">
    <cfRule type="expression" dxfId="190" priority="11" stopIfTrue="1">
      <formula>#REF!="NA"</formula>
    </cfRule>
  </conditionalFormatting>
  <conditionalFormatting sqref="D14">
    <cfRule type="expression" dxfId="189" priority="146" stopIfTrue="1">
      <formula>#REF!="NA"</formula>
    </cfRule>
  </conditionalFormatting>
  <conditionalFormatting sqref="D14:D23">
    <cfRule type="expression" dxfId="188" priority="141" stopIfTrue="1">
      <formula>#REF!="Pass"</formula>
    </cfRule>
  </conditionalFormatting>
  <conditionalFormatting sqref="E10:E23 I11:I23 M11:N23">
    <cfRule type="expression" dxfId="187" priority="3" stopIfTrue="1">
      <formula>#REF!="Pass"</formula>
    </cfRule>
  </conditionalFormatting>
  <conditionalFormatting sqref="G10">
    <cfRule type="expression" dxfId="186" priority="166" stopIfTrue="1">
      <formula>#REF!="Pass"</formula>
    </cfRule>
    <cfRule type="expression" dxfId="185" priority="167" stopIfTrue="1">
      <formula>#REF!="NA"</formula>
    </cfRule>
    <cfRule type="expression" dxfId="184" priority="168" stopIfTrue="1">
      <formula>#REF!="Pass"</formula>
    </cfRule>
    <cfRule type="expression" dxfId="183" priority="169" stopIfTrue="1">
      <formula>#REF!="NA"</formula>
    </cfRule>
  </conditionalFormatting>
  <conditionalFormatting sqref="G11:G23 K11:K23">
    <cfRule type="cellIs" dxfId="182" priority="8" stopIfTrue="1" operator="equal">
      <formula>"Fail"</formula>
    </cfRule>
    <cfRule type="cellIs" dxfId="181" priority="9" stopIfTrue="1" operator="equal">
      <formula>"Pass"</formula>
    </cfRule>
  </conditionalFormatting>
  <conditionalFormatting sqref="H10:I10">
    <cfRule type="expression" dxfId="180" priority="170" stopIfTrue="1">
      <formula>#REF!="Pass"</formula>
    </cfRule>
  </conditionalFormatting>
  <conditionalFormatting sqref="J10:J13">
    <cfRule type="expression" dxfId="179" priority="4" stopIfTrue="1">
      <formula>#REF!="Pass"</formula>
    </cfRule>
    <cfRule type="expression" dxfId="178" priority="5" stopIfTrue="1">
      <formula>#REF!="NA"</formula>
    </cfRule>
  </conditionalFormatting>
  <conditionalFormatting sqref="J10:J23 B11:C12 F11:F23 H11:H23 L11:L23">
    <cfRule type="expression" dxfId="177" priority="177" stopIfTrue="1">
      <formula>#REF!="NA"</formula>
    </cfRule>
  </conditionalFormatting>
  <conditionalFormatting sqref="L10:N10">
    <cfRule type="expression" dxfId="176" priority="165" stopIfTrue="1">
      <formula>#REF!="Pass"</formula>
    </cfRule>
  </conditionalFormatting>
  <dataValidations count="1">
    <dataValidation type="list" allowBlank="1" showInputMessage="1" showErrorMessage="1" sqref="K65532:K65541 JG65532:JG65541 TC65532:TC65541 ACY65532:ACY65541 AMU65532:AMU65541 AWQ65532:AWQ65541 BGM65532:BGM65541 BQI65532:BQI65541 CAE65532:CAE65541 CKA65532:CKA65541 CTW65532:CTW65541 DDS65532:DDS65541 DNO65532:DNO65541 DXK65532:DXK65541 EHG65532:EHG65541 ERC65532:ERC65541 FAY65532:FAY65541 FKU65532:FKU65541 FUQ65532:FUQ65541 GEM65532:GEM65541 GOI65532:GOI65541 GYE65532:GYE65541 HIA65532:HIA65541 HRW65532:HRW65541 IBS65532:IBS65541 ILO65532:ILO65541 IVK65532:IVK65541 JFG65532:JFG65541 JPC65532:JPC65541 JYY65532:JYY65541 KIU65532:KIU65541 KSQ65532:KSQ65541 LCM65532:LCM65541 LMI65532:LMI65541 LWE65532:LWE65541 MGA65532:MGA65541 MPW65532:MPW65541 MZS65532:MZS65541 NJO65532:NJO65541 NTK65532:NTK65541 ODG65532:ODG65541 ONC65532:ONC65541 OWY65532:OWY65541 PGU65532:PGU65541 PQQ65532:PQQ65541 QAM65532:QAM65541 QKI65532:QKI65541 QUE65532:QUE65541 REA65532:REA65541 RNW65532:RNW65541 RXS65532:RXS65541 SHO65532:SHO65541 SRK65532:SRK65541 TBG65532:TBG65541 TLC65532:TLC65541 TUY65532:TUY65541 UEU65532:UEU65541 UOQ65532:UOQ65541 UYM65532:UYM65541 VII65532:VII65541 VSE65532:VSE65541 WCA65532:WCA65541 WLW65532:WLW65541 WVS65532:WVS65541 K131068:K131077 JG131068:JG131077 TC131068:TC131077 ACY131068:ACY131077 AMU131068:AMU131077 AWQ131068:AWQ131077 BGM131068:BGM131077 BQI131068:BQI131077 CAE131068:CAE131077 CKA131068:CKA131077 CTW131068:CTW131077 DDS131068:DDS131077 DNO131068:DNO131077 DXK131068:DXK131077 EHG131068:EHG131077 ERC131068:ERC131077 FAY131068:FAY131077 FKU131068:FKU131077 FUQ131068:FUQ131077 GEM131068:GEM131077 GOI131068:GOI131077 GYE131068:GYE131077 HIA131068:HIA131077 HRW131068:HRW131077 IBS131068:IBS131077 ILO131068:ILO131077 IVK131068:IVK131077 JFG131068:JFG131077 JPC131068:JPC131077 JYY131068:JYY131077 KIU131068:KIU131077 KSQ131068:KSQ131077 LCM131068:LCM131077 LMI131068:LMI131077 LWE131068:LWE131077 MGA131068:MGA131077 MPW131068:MPW131077 MZS131068:MZS131077 NJO131068:NJO131077 NTK131068:NTK131077 ODG131068:ODG131077 ONC131068:ONC131077 OWY131068:OWY131077 PGU131068:PGU131077 PQQ131068:PQQ131077 QAM131068:QAM131077 QKI131068:QKI131077 QUE131068:QUE131077 REA131068:REA131077 RNW131068:RNW131077 RXS131068:RXS131077 SHO131068:SHO131077 SRK131068:SRK131077 TBG131068:TBG131077 TLC131068:TLC131077 TUY131068:TUY131077 UEU131068:UEU131077 UOQ131068:UOQ131077 UYM131068:UYM131077 VII131068:VII131077 VSE131068:VSE131077 WCA131068:WCA131077 WLW131068:WLW131077 WVS131068:WVS131077 K196604:K196613 JG196604:JG196613 TC196604:TC196613 ACY196604:ACY196613 AMU196604:AMU196613 AWQ196604:AWQ196613 BGM196604:BGM196613 BQI196604:BQI196613 CAE196604:CAE196613 CKA196604:CKA196613 CTW196604:CTW196613 DDS196604:DDS196613 DNO196604:DNO196613 DXK196604:DXK196613 EHG196604:EHG196613 ERC196604:ERC196613 FAY196604:FAY196613 FKU196604:FKU196613 FUQ196604:FUQ196613 GEM196604:GEM196613 GOI196604:GOI196613 GYE196604:GYE196613 HIA196604:HIA196613 HRW196604:HRW196613 IBS196604:IBS196613 ILO196604:ILO196613 IVK196604:IVK196613 JFG196604:JFG196613 JPC196604:JPC196613 JYY196604:JYY196613 KIU196604:KIU196613 KSQ196604:KSQ196613 LCM196604:LCM196613 LMI196604:LMI196613 LWE196604:LWE196613 MGA196604:MGA196613 MPW196604:MPW196613 MZS196604:MZS196613 NJO196604:NJO196613 NTK196604:NTK196613 ODG196604:ODG196613 ONC196604:ONC196613 OWY196604:OWY196613 PGU196604:PGU196613 PQQ196604:PQQ196613 QAM196604:QAM196613 QKI196604:QKI196613 QUE196604:QUE196613 REA196604:REA196613 RNW196604:RNW196613 RXS196604:RXS196613 SHO196604:SHO196613 SRK196604:SRK196613 TBG196604:TBG196613 TLC196604:TLC196613 TUY196604:TUY196613 UEU196604:UEU196613 UOQ196604:UOQ196613 UYM196604:UYM196613 VII196604:VII196613 VSE196604:VSE196613 WCA196604:WCA196613 WLW196604:WLW196613 WVS196604:WVS196613 K262140:K262149 JG262140:JG262149 TC262140:TC262149 ACY262140:ACY262149 AMU262140:AMU262149 AWQ262140:AWQ262149 BGM262140:BGM262149 BQI262140:BQI262149 CAE262140:CAE262149 CKA262140:CKA262149 CTW262140:CTW262149 DDS262140:DDS262149 DNO262140:DNO262149 DXK262140:DXK262149 EHG262140:EHG262149 ERC262140:ERC262149 FAY262140:FAY262149 FKU262140:FKU262149 FUQ262140:FUQ262149 GEM262140:GEM262149 GOI262140:GOI262149 GYE262140:GYE262149 HIA262140:HIA262149 HRW262140:HRW262149 IBS262140:IBS262149 ILO262140:ILO262149 IVK262140:IVK262149 JFG262140:JFG262149 JPC262140:JPC262149 JYY262140:JYY262149 KIU262140:KIU262149 KSQ262140:KSQ262149 LCM262140:LCM262149 LMI262140:LMI262149 LWE262140:LWE262149 MGA262140:MGA262149 MPW262140:MPW262149 MZS262140:MZS262149 NJO262140:NJO262149 NTK262140:NTK262149 ODG262140:ODG262149 ONC262140:ONC262149 OWY262140:OWY262149 PGU262140:PGU262149 PQQ262140:PQQ262149 QAM262140:QAM262149 QKI262140:QKI262149 QUE262140:QUE262149 REA262140:REA262149 RNW262140:RNW262149 RXS262140:RXS262149 SHO262140:SHO262149 SRK262140:SRK262149 TBG262140:TBG262149 TLC262140:TLC262149 TUY262140:TUY262149 UEU262140:UEU262149 UOQ262140:UOQ262149 UYM262140:UYM262149 VII262140:VII262149 VSE262140:VSE262149 WCA262140:WCA262149 WLW262140:WLW262149 WVS262140:WVS262149 K327676:K327685 JG327676:JG327685 TC327676:TC327685 ACY327676:ACY327685 AMU327676:AMU327685 AWQ327676:AWQ327685 BGM327676:BGM327685 BQI327676:BQI327685 CAE327676:CAE327685 CKA327676:CKA327685 CTW327676:CTW327685 DDS327676:DDS327685 DNO327676:DNO327685 DXK327676:DXK327685 EHG327676:EHG327685 ERC327676:ERC327685 FAY327676:FAY327685 FKU327676:FKU327685 FUQ327676:FUQ327685 GEM327676:GEM327685 GOI327676:GOI327685 GYE327676:GYE327685 HIA327676:HIA327685 HRW327676:HRW327685 IBS327676:IBS327685 ILO327676:ILO327685 IVK327676:IVK327685 JFG327676:JFG327685 JPC327676:JPC327685 JYY327676:JYY327685 KIU327676:KIU327685 KSQ327676:KSQ327685 LCM327676:LCM327685 LMI327676:LMI327685 LWE327676:LWE327685 MGA327676:MGA327685 MPW327676:MPW327685 MZS327676:MZS327685 NJO327676:NJO327685 NTK327676:NTK327685 ODG327676:ODG327685 ONC327676:ONC327685 OWY327676:OWY327685 PGU327676:PGU327685 PQQ327676:PQQ327685 QAM327676:QAM327685 QKI327676:QKI327685 QUE327676:QUE327685 REA327676:REA327685 RNW327676:RNW327685 RXS327676:RXS327685 SHO327676:SHO327685 SRK327676:SRK327685 TBG327676:TBG327685 TLC327676:TLC327685 TUY327676:TUY327685 UEU327676:UEU327685 UOQ327676:UOQ327685 UYM327676:UYM327685 VII327676:VII327685 VSE327676:VSE327685 WCA327676:WCA327685 WLW327676:WLW327685 WVS327676:WVS327685 K393212:K393221 JG393212:JG393221 TC393212:TC393221 ACY393212:ACY393221 AMU393212:AMU393221 AWQ393212:AWQ393221 BGM393212:BGM393221 BQI393212:BQI393221 CAE393212:CAE393221 CKA393212:CKA393221 CTW393212:CTW393221 DDS393212:DDS393221 DNO393212:DNO393221 DXK393212:DXK393221 EHG393212:EHG393221 ERC393212:ERC393221 FAY393212:FAY393221 FKU393212:FKU393221 FUQ393212:FUQ393221 GEM393212:GEM393221 GOI393212:GOI393221 GYE393212:GYE393221 HIA393212:HIA393221 HRW393212:HRW393221 IBS393212:IBS393221 ILO393212:ILO393221 IVK393212:IVK393221 JFG393212:JFG393221 JPC393212:JPC393221 JYY393212:JYY393221 KIU393212:KIU393221 KSQ393212:KSQ393221 LCM393212:LCM393221 LMI393212:LMI393221 LWE393212:LWE393221 MGA393212:MGA393221 MPW393212:MPW393221 MZS393212:MZS393221 NJO393212:NJO393221 NTK393212:NTK393221 ODG393212:ODG393221 ONC393212:ONC393221 OWY393212:OWY393221 PGU393212:PGU393221 PQQ393212:PQQ393221 QAM393212:QAM393221 QKI393212:QKI393221 QUE393212:QUE393221 REA393212:REA393221 RNW393212:RNW393221 RXS393212:RXS393221 SHO393212:SHO393221 SRK393212:SRK393221 TBG393212:TBG393221 TLC393212:TLC393221 TUY393212:TUY393221 UEU393212:UEU393221 UOQ393212:UOQ393221 UYM393212:UYM393221 VII393212:VII393221 VSE393212:VSE393221 WCA393212:WCA393221 WLW393212:WLW393221 WVS393212:WVS393221 K458748:K458757 JG458748:JG458757 TC458748:TC458757 ACY458748:ACY458757 AMU458748:AMU458757 AWQ458748:AWQ458757 BGM458748:BGM458757 BQI458748:BQI458757 CAE458748:CAE458757 CKA458748:CKA458757 CTW458748:CTW458757 DDS458748:DDS458757 DNO458748:DNO458757 DXK458748:DXK458757 EHG458748:EHG458757 ERC458748:ERC458757 FAY458748:FAY458757 FKU458748:FKU458757 FUQ458748:FUQ458757 GEM458748:GEM458757 GOI458748:GOI458757 GYE458748:GYE458757 HIA458748:HIA458757 HRW458748:HRW458757 IBS458748:IBS458757 ILO458748:ILO458757 IVK458748:IVK458757 JFG458748:JFG458757 JPC458748:JPC458757 JYY458748:JYY458757 KIU458748:KIU458757 KSQ458748:KSQ458757 LCM458748:LCM458757 LMI458748:LMI458757 LWE458748:LWE458757 MGA458748:MGA458757 MPW458748:MPW458757 MZS458748:MZS458757 NJO458748:NJO458757 NTK458748:NTK458757 ODG458748:ODG458757 ONC458748:ONC458757 OWY458748:OWY458757 PGU458748:PGU458757 PQQ458748:PQQ458757 QAM458748:QAM458757 QKI458748:QKI458757 QUE458748:QUE458757 REA458748:REA458757 RNW458748:RNW458757 RXS458748:RXS458757 SHO458748:SHO458757 SRK458748:SRK458757 TBG458748:TBG458757 TLC458748:TLC458757 TUY458748:TUY458757 UEU458748:UEU458757 UOQ458748:UOQ458757 UYM458748:UYM458757 VII458748:VII458757 VSE458748:VSE458757 WCA458748:WCA458757 WLW458748:WLW458757 WVS458748:WVS458757 K524284:K524293 JG524284:JG524293 TC524284:TC524293 ACY524284:ACY524293 AMU524284:AMU524293 AWQ524284:AWQ524293 BGM524284:BGM524293 BQI524284:BQI524293 CAE524284:CAE524293 CKA524284:CKA524293 CTW524284:CTW524293 DDS524284:DDS524293 DNO524284:DNO524293 DXK524284:DXK524293 EHG524284:EHG524293 ERC524284:ERC524293 FAY524284:FAY524293 FKU524284:FKU524293 FUQ524284:FUQ524293 GEM524284:GEM524293 GOI524284:GOI524293 GYE524284:GYE524293 HIA524284:HIA524293 HRW524284:HRW524293 IBS524284:IBS524293 ILO524284:ILO524293 IVK524284:IVK524293 JFG524284:JFG524293 JPC524284:JPC524293 JYY524284:JYY524293 KIU524284:KIU524293 KSQ524284:KSQ524293 LCM524284:LCM524293 LMI524284:LMI524293 LWE524284:LWE524293 MGA524284:MGA524293 MPW524284:MPW524293 MZS524284:MZS524293 NJO524284:NJO524293 NTK524284:NTK524293 ODG524284:ODG524293 ONC524284:ONC524293 OWY524284:OWY524293 PGU524284:PGU524293 PQQ524284:PQQ524293 QAM524284:QAM524293 QKI524284:QKI524293 QUE524284:QUE524293 REA524284:REA524293 RNW524284:RNW524293 RXS524284:RXS524293 SHO524284:SHO524293 SRK524284:SRK524293 TBG524284:TBG524293 TLC524284:TLC524293 TUY524284:TUY524293 UEU524284:UEU524293 UOQ524284:UOQ524293 UYM524284:UYM524293 VII524284:VII524293 VSE524284:VSE524293 WCA524284:WCA524293 WLW524284:WLW524293 WVS524284:WVS524293 K589820:K589829 JG589820:JG589829 TC589820:TC589829 ACY589820:ACY589829 AMU589820:AMU589829 AWQ589820:AWQ589829 BGM589820:BGM589829 BQI589820:BQI589829 CAE589820:CAE589829 CKA589820:CKA589829 CTW589820:CTW589829 DDS589820:DDS589829 DNO589820:DNO589829 DXK589820:DXK589829 EHG589820:EHG589829 ERC589820:ERC589829 FAY589820:FAY589829 FKU589820:FKU589829 FUQ589820:FUQ589829 GEM589820:GEM589829 GOI589820:GOI589829 GYE589820:GYE589829 HIA589820:HIA589829 HRW589820:HRW589829 IBS589820:IBS589829 ILO589820:ILO589829 IVK589820:IVK589829 JFG589820:JFG589829 JPC589820:JPC589829 JYY589820:JYY589829 KIU589820:KIU589829 KSQ589820:KSQ589829 LCM589820:LCM589829 LMI589820:LMI589829 LWE589820:LWE589829 MGA589820:MGA589829 MPW589820:MPW589829 MZS589820:MZS589829 NJO589820:NJO589829 NTK589820:NTK589829 ODG589820:ODG589829 ONC589820:ONC589829 OWY589820:OWY589829 PGU589820:PGU589829 PQQ589820:PQQ589829 QAM589820:QAM589829 QKI589820:QKI589829 QUE589820:QUE589829 REA589820:REA589829 RNW589820:RNW589829 RXS589820:RXS589829 SHO589820:SHO589829 SRK589820:SRK589829 TBG589820:TBG589829 TLC589820:TLC589829 TUY589820:TUY589829 UEU589820:UEU589829 UOQ589820:UOQ589829 UYM589820:UYM589829 VII589820:VII589829 VSE589820:VSE589829 WCA589820:WCA589829 WLW589820:WLW589829 WVS589820:WVS589829 K655356:K655365 JG655356:JG655365 TC655356:TC655365 ACY655356:ACY655365 AMU655356:AMU655365 AWQ655356:AWQ655365 BGM655356:BGM655365 BQI655356:BQI655365 CAE655356:CAE655365 CKA655356:CKA655365 CTW655356:CTW655365 DDS655356:DDS655365 DNO655356:DNO655365 DXK655356:DXK655365 EHG655356:EHG655365 ERC655356:ERC655365 FAY655356:FAY655365 FKU655356:FKU655365 FUQ655356:FUQ655365 GEM655356:GEM655365 GOI655356:GOI655365 GYE655356:GYE655365 HIA655356:HIA655365 HRW655356:HRW655365 IBS655356:IBS655365 ILO655356:ILO655365 IVK655356:IVK655365 JFG655356:JFG655365 JPC655356:JPC655365 JYY655356:JYY655365 KIU655356:KIU655365 KSQ655356:KSQ655365 LCM655356:LCM655365 LMI655356:LMI655365 LWE655356:LWE655365 MGA655356:MGA655365 MPW655356:MPW655365 MZS655356:MZS655365 NJO655356:NJO655365 NTK655356:NTK655365 ODG655356:ODG655365 ONC655356:ONC655365 OWY655356:OWY655365 PGU655356:PGU655365 PQQ655356:PQQ655365 QAM655356:QAM655365 QKI655356:QKI655365 QUE655356:QUE655365 REA655356:REA655365 RNW655356:RNW655365 RXS655356:RXS655365 SHO655356:SHO655365 SRK655356:SRK655365 TBG655356:TBG655365 TLC655356:TLC655365 TUY655356:TUY655365 UEU655356:UEU655365 UOQ655356:UOQ655365 UYM655356:UYM655365 VII655356:VII655365 VSE655356:VSE655365 WCA655356:WCA655365 WLW655356:WLW655365 WVS655356:WVS655365 K720892:K720901 JG720892:JG720901 TC720892:TC720901 ACY720892:ACY720901 AMU720892:AMU720901 AWQ720892:AWQ720901 BGM720892:BGM720901 BQI720892:BQI720901 CAE720892:CAE720901 CKA720892:CKA720901 CTW720892:CTW720901 DDS720892:DDS720901 DNO720892:DNO720901 DXK720892:DXK720901 EHG720892:EHG720901 ERC720892:ERC720901 FAY720892:FAY720901 FKU720892:FKU720901 FUQ720892:FUQ720901 GEM720892:GEM720901 GOI720892:GOI720901 GYE720892:GYE720901 HIA720892:HIA720901 HRW720892:HRW720901 IBS720892:IBS720901 ILO720892:ILO720901 IVK720892:IVK720901 JFG720892:JFG720901 JPC720892:JPC720901 JYY720892:JYY720901 KIU720892:KIU720901 KSQ720892:KSQ720901 LCM720892:LCM720901 LMI720892:LMI720901 LWE720892:LWE720901 MGA720892:MGA720901 MPW720892:MPW720901 MZS720892:MZS720901 NJO720892:NJO720901 NTK720892:NTK720901 ODG720892:ODG720901 ONC720892:ONC720901 OWY720892:OWY720901 PGU720892:PGU720901 PQQ720892:PQQ720901 QAM720892:QAM720901 QKI720892:QKI720901 QUE720892:QUE720901 REA720892:REA720901 RNW720892:RNW720901 RXS720892:RXS720901 SHO720892:SHO720901 SRK720892:SRK720901 TBG720892:TBG720901 TLC720892:TLC720901 TUY720892:TUY720901 UEU720892:UEU720901 UOQ720892:UOQ720901 UYM720892:UYM720901 VII720892:VII720901 VSE720892:VSE720901 WCA720892:WCA720901 WLW720892:WLW720901 WVS720892:WVS720901 K786428:K786437 JG786428:JG786437 TC786428:TC786437 ACY786428:ACY786437 AMU786428:AMU786437 AWQ786428:AWQ786437 BGM786428:BGM786437 BQI786428:BQI786437 CAE786428:CAE786437 CKA786428:CKA786437 CTW786428:CTW786437 DDS786428:DDS786437 DNO786428:DNO786437 DXK786428:DXK786437 EHG786428:EHG786437 ERC786428:ERC786437 FAY786428:FAY786437 FKU786428:FKU786437 FUQ786428:FUQ786437 GEM786428:GEM786437 GOI786428:GOI786437 GYE786428:GYE786437 HIA786428:HIA786437 HRW786428:HRW786437 IBS786428:IBS786437 ILO786428:ILO786437 IVK786428:IVK786437 JFG786428:JFG786437 JPC786428:JPC786437 JYY786428:JYY786437 KIU786428:KIU786437 KSQ786428:KSQ786437 LCM786428:LCM786437 LMI786428:LMI786437 LWE786428:LWE786437 MGA786428:MGA786437 MPW786428:MPW786437 MZS786428:MZS786437 NJO786428:NJO786437 NTK786428:NTK786437 ODG786428:ODG786437 ONC786428:ONC786437 OWY786428:OWY786437 PGU786428:PGU786437 PQQ786428:PQQ786437 QAM786428:QAM786437 QKI786428:QKI786437 QUE786428:QUE786437 REA786428:REA786437 RNW786428:RNW786437 RXS786428:RXS786437 SHO786428:SHO786437 SRK786428:SRK786437 TBG786428:TBG786437 TLC786428:TLC786437 TUY786428:TUY786437 UEU786428:UEU786437 UOQ786428:UOQ786437 UYM786428:UYM786437 VII786428:VII786437 VSE786428:VSE786437 WCA786428:WCA786437 WLW786428:WLW786437 WVS786428:WVS786437 K851964:K851973 JG851964:JG851973 TC851964:TC851973 ACY851964:ACY851973 AMU851964:AMU851973 AWQ851964:AWQ851973 BGM851964:BGM851973 BQI851964:BQI851973 CAE851964:CAE851973 CKA851964:CKA851973 CTW851964:CTW851973 DDS851964:DDS851973 DNO851964:DNO851973 DXK851964:DXK851973 EHG851964:EHG851973 ERC851964:ERC851973 FAY851964:FAY851973 FKU851964:FKU851973 FUQ851964:FUQ851973 GEM851964:GEM851973 GOI851964:GOI851973 GYE851964:GYE851973 HIA851964:HIA851973 HRW851964:HRW851973 IBS851964:IBS851973 ILO851964:ILO851973 IVK851964:IVK851973 JFG851964:JFG851973 JPC851964:JPC851973 JYY851964:JYY851973 KIU851964:KIU851973 KSQ851964:KSQ851973 LCM851964:LCM851973 LMI851964:LMI851973 LWE851964:LWE851973 MGA851964:MGA851973 MPW851964:MPW851973 MZS851964:MZS851973 NJO851964:NJO851973 NTK851964:NTK851973 ODG851964:ODG851973 ONC851964:ONC851973 OWY851964:OWY851973 PGU851964:PGU851973 PQQ851964:PQQ851973 QAM851964:QAM851973 QKI851964:QKI851973 QUE851964:QUE851973 REA851964:REA851973 RNW851964:RNW851973 RXS851964:RXS851973 SHO851964:SHO851973 SRK851964:SRK851973 TBG851964:TBG851973 TLC851964:TLC851973 TUY851964:TUY851973 UEU851964:UEU851973 UOQ851964:UOQ851973 UYM851964:UYM851973 VII851964:VII851973 VSE851964:VSE851973 WCA851964:WCA851973 WLW851964:WLW851973 WVS851964:WVS851973 K917500:K917509 JG917500:JG917509 TC917500:TC917509 ACY917500:ACY917509 AMU917500:AMU917509 AWQ917500:AWQ917509 BGM917500:BGM917509 BQI917500:BQI917509 CAE917500:CAE917509 CKA917500:CKA917509 CTW917500:CTW917509 DDS917500:DDS917509 DNO917500:DNO917509 DXK917500:DXK917509 EHG917500:EHG917509 ERC917500:ERC917509 FAY917500:FAY917509 FKU917500:FKU917509 FUQ917500:FUQ917509 GEM917500:GEM917509 GOI917500:GOI917509 GYE917500:GYE917509 HIA917500:HIA917509 HRW917500:HRW917509 IBS917500:IBS917509 ILO917500:ILO917509 IVK917500:IVK917509 JFG917500:JFG917509 JPC917500:JPC917509 JYY917500:JYY917509 KIU917500:KIU917509 KSQ917500:KSQ917509 LCM917500:LCM917509 LMI917500:LMI917509 LWE917500:LWE917509 MGA917500:MGA917509 MPW917500:MPW917509 MZS917500:MZS917509 NJO917500:NJO917509 NTK917500:NTK917509 ODG917500:ODG917509 ONC917500:ONC917509 OWY917500:OWY917509 PGU917500:PGU917509 PQQ917500:PQQ917509 QAM917500:QAM917509 QKI917500:QKI917509 QUE917500:QUE917509 REA917500:REA917509 RNW917500:RNW917509 RXS917500:RXS917509 SHO917500:SHO917509 SRK917500:SRK917509 TBG917500:TBG917509 TLC917500:TLC917509 TUY917500:TUY917509 UEU917500:UEU917509 UOQ917500:UOQ917509 UYM917500:UYM917509 VII917500:VII917509 VSE917500:VSE917509 WCA917500:WCA917509 WLW917500:WLW917509 WVS917500:WVS917509 K983036:K983045 JG983036:JG983045 TC983036:TC983045 ACY983036:ACY983045 AMU983036:AMU983045 AWQ983036:AWQ983045 BGM983036:BGM983045 BQI983036:BQI983045 CAE983036:CAE983045 CKA983036:CKA983045 CTW983036:CTW983045 DDS983036:DDS983045 DNO983036:DNO983045 DXK983036:DXK983045 EHG983036:EHG983045 ERC983036:ERC983045 FAY983036:FAY983045 FKU983036:FKU983045 FUQ983036:FUQ983045 GEM983036:GEM983045 GOI983036:GOI983045 GYE983036:GYE983045 HIA983036:HIA983045 HRW983036:HRW983045 IBS983036:IBS983045 ILO983036:ILO983045 IVK983036:IVK983045 JFG983036:JFG983045 JPC983036:JPC983045 JYY983036:JYY983045 KIU983036:KIU983045 KSQ983036:KSQ983045 LCM983036:LCM983045 LMI983036:LMI983045 LWE983036:LWE983045 MGA983036:MGA983045 MPW983036:MPW983045 MZS983036:MZS983045 NJO983036:NJO983045 NTK983036:NTK983045 ODG983036:ODG983045 ONC983036:ONC983045 OWY983036:OWY983045 PGU983036:PGU983045 PQQ983036:PQQ983045 QAM983036:QAM983045 QKI983036:QKI983045 QUE983036:QUE983045 REA983036:REA983045 RNW983036:RNW983045 RXS983036:RXS983045 SHO983036:SHO983045 SRK983036:SRK983045 TBG983036:TBG983045 TLC983036:TLC983045 TUY983036:TUY983045 UEU983036:UEU983045 UOQ983036:UOQ983045 UYM983036:UYM983045 VII983036:VII983045 VSE983036:VSE983045 WCA983036:WCA983045 WLW983036:WLW983045 WVS983036:WVS983045 G65532:G65541 JC65532:JC65541 SY65532:SY65541 ACU65532:ACU65541 AMQ65532:AMQ65541 AWM65532:AWM65541 BGI65532:BGI65541 BQE65532:BQE65541 CAA65532:CAA65541 CJW65532:CJW65541 CTS65532:CTS65541 DDO65532:DDO65541 DNK65532:DNK65541 DXG65532:DXG65541 EHC65532:EHC65541 EQY65532:EQY65541 FAU65532:FAU65541 FKQ65532:FKQ65541 FUM65532:FUM65541 GEI65532:GEI65541 GOE65532:GOE65541 GYA65532:GYA65541 HHW65532:HHW65541 HRS65532:HRS65541 IBO65532:IBO65541 ILK65532:ILK65541 IVG65532:IVG65541 JFC65532:JFC65541 JOY65532:JOY65541 JYU65532:JYU65541 KIQ65532:KIQ65541 KSM65532:KSM65541 LCI65532:LCI65541 LME65532:LME65541 LWA65532:LWA65541 MFW65532:MFW65541 MPS65532:MPS65541 MZO65532:MZO65541 NJK65532:NJK65541 NTG65532:NTG65541 ODC65532:ODC65541 OMY65532:OMY65541 OWU65532:OWU65541 PGQ65532:PGQ65541 PQM65532:PQM65541 QAI65532:QAI65541 QKE65532:QKE65541 QUA65532:QUA65541 RDW65532:RDW65541 RNS65532:RNS65541 RXO65532:RXO65541 SHK65532:SHK65541 SRG65532:SRG65541 TBC65532:TBC65541 TKY65532:TKY65541 TUU65532:TUU65541 UEQ65532:UEQ65541 UOM65532:UOM65541 UYI65532:UYI65541 VIE65532:VIE65541 VSA65532:VSA65541 WBW65532:WBW65541 WLS65532:WLS65541 WVO65532:WVO65541 G131068:G131077 JC131068:JC131077 SY131068:SY131077 ACU131068:ACU131077 AMQ131068:AMQ131077 AWM131068:AWM131077 BGI131068:BGI131077 BQE131068:BQE131077 CAA131068:CAA131077 CJW131068:CJW131077 CTS131068:CTS131077 DDO131068:DDO131077 DNK131068:DNK131077 DXG131068:DXG131077 EHC131068:EHC131077 EQY131068:EQY131077 FAU131068:FAU131077 FKQ131068:FKQ131077 FUM131068:FUM131077 GEI131068:GEI131077 GOE131068:GOE131077 GYA131068:GYA131077 HHW131068:HHW131077 HRS131068:HRS131077 IBO131068:IBO131077 ILK131068:ILK131077 IVG131068:IVG131077 JFC131068:JFC131077 JOY131068:JOY131077 JYU131068:JYU131077 KIQ131068:KIQ131077 KSM131068:KSM131077 LCI131068:LCI131077 LME131068:LME131077 LWA131068:LWA131077 MFW131068:MFW131077 MPS131068:MPS131077 MZO131068:MZO131077 NJK131068:NJK131077 NTG131068:NTG131077 ODC131068:ODC131077 OMY131068:OMY131077 OWU131068:OWU131077 PGQ131068:PGQ131077 PQM131068:PQM131077 QAI131068:QAI131077 QKE131068:QKE131077 QUA131068:QUA131077 RDW131068:RDW131077 RNS131068:RNS131077 RXO131068:RXO131077 SHK131068:SHK131077 SRG131068:SRG131077 TBC131068:TBC131077 TKY131068:TKY131077 TUU131068:TUU131077 UEQ131068:UEQ131077 UOM131068:UOM131077 UYI131068:UYI131077 VIE131068:VIE131077 VSA131068:VSA131077 WBW131068:WBW131077 WLS131068:WLS131077 WVO131068:WVO131077 G196604:G196613 JC196604:JC196613 SY196604:SY196613 ACU196604:ACU196613 AMQ196604:AMQ196613 AWM196604:AWM196613 BGI196604:BGI196613 BQE196604:BQE196613 CAA196604:CAA196613 CJW196604:CJW196613 CTS196604:CTS196613 DDO196604:DDO196613 DNK196604:DNK196613 DXG196604:DXG196613 EHC196604:EHC196613 EQY196604:EQY196613 FAU196604:FAU196613 FKQ196604:FKQ196613 FUM196604:FUM196613 GEI196604:GEI196613 GOE196604:GOE196613 GYA196604:GYA196613 HHW196604:HHW196613 HRS196604:HRS196613 IBO196604:IBO196613 ILK196604:ILK196613 IVG196604:IVG196613 JFC196604:JFC196613 JOY196604:JOY196613 JYU196604:JYU196613 KIQ196604:KIQ196613 KSM196604:KSM196613 LCI196604:LCI196613 LME196604:LME196613 LWA196604:LWA196613 MFW196604:MFW196613 MPS196604:MPS196613 MZO196604:MZO196613 NJK196604:NJK196613 NTG196604:NTG196613 ODC196604:ODC196613 OMY196604:OMY196613 OWU196604:OWU196613 PGQ196604:PGQ196613 PQM196604:PQM196613 QAI196604:QAI196613 QKE196604:QKE196613 QUA196604:QUA196613 RDW196604:RDW196613 RNS196604:RNS196613 RXO196604:RXO196613 SHK196604:SHK196613 SRG196604:SRG196613 TBC196604:TBC196613 TKY196604:TKY196613 TUU196604:TUU196613 UEQ196604:UEQ196613 UOM196604:UOM196613 UYI196604:UYI196613 VIE196604:VIE196613 VSA196604:VSA196613 WBW196604:WBW196613 WLS196604:WLS196613 WVO196604:WVO196613 G262140:G262149 JC262140:JC262149 SY262140:SY262149 ACU262140:ACU262149 AMQ262140:AMQ262149 AWM262140:AWM262149 BGI262140:BGI262149 BQE262140:BQE262149 CAA262140:CAA262149 CJW262140:CJW262149 CTS262140:CTS262149 DDO262140:DDO262149 DNK262140:DNK262149 DXG262140:DXG262149 EHC262140:EHC262149 EQY262140:EQY262149 FAU262140:FAU262149 FKQ262140:FKQ262149 FUM262140:FUM262149 GEI262140:GEI262149 GOE262140:GOE262149 GYA262140:GYA262149 HHW262140:HHW262149 HRS262140:HRS262149 IBO262140:IBO262149 ILK262140:ILK262149 IVG262140:IVG262149 JFC262140:JFC262149 JOY262140:JOY262149 JYU262140:JYU262149 KIQ262140:KIQ262149 KSM262140:KSM262149 LCI262140:LCI262149 LME262140:LME262149 LWA262140:LWA262149 MFW262140:MFW262149 MPS262140:MPS262149 MZO262140:MZO262149 NJK262140:NJK262149 NTG262140:NTG262149 ODC262140:ODC262149 OMY262140:OMY262149 OWU262140:OWU262149 PGQ262140:PGQ262149 PQM262140:PQM262149 QAI262140:QAI262149 QKE262140:QKE262149 QUA262140:QUA262149 RDW262140:RDW262149 RNS262140:RNS262149 RXO262140:RXO262149 SHK262140:SHK262149 SRG262140:SRG262149 TBC262140:TBC262149 TKY262140:TKY262149 TUU262140:TUU262149 UEQ262140:UEQ262149 UOM262140:UOM262149 UYI262140:UYI262149 VIE262140:VIE262149 VSA262140:VSA262149 WBW262140:WBW262149 WLS262140:WLS262149 WVO262140:WVO262149 G327676:G327685 JC327676:JC327685 SY327676:SY327685 ACU327676:ACU327685 AMQ327676:AMQ327685 AWM327676:AWM327685 BGI327676:BGI327685 BQE327676:BQE327685 CAA327676:CAA327685 CJW327676:CJW327685 CTS327676:CTS327685 DDO327676:DDO327685 DNK327676:DNK327685 DXG327676:DXG327685 EHC327676:EHC327685 EQY327676:EQY327685 FAU327676:FAU327685 FKQ327676:FKQ327685 FUM327676:FUM327685 GEI327676:GEI327685 GOE327676:GOE327685 GYA327676:GYA327685 HHW327676:HHW327685 HRS327676:HRS327685 IBO327676:IBO327685 ILK327676:ILK327685 IVG327676:IVG327685 JFC327676:JFC327685 JOY327676:JOY327685 JYU327676:JYU327685 KIQ327676:KIQ327685 KSM327676:KSM327685 LCI327676:LCI327685 LME327676:LME327685 LWA327676:LWA327685 MFW327676:MFW327685 MPS327676:MPS327685 MZO327676:MZO327685 NJK327676:NJK327685 NTG327676:NTG327685 ODC327676:ODC327685 OMY327676:OMY327685 OWU327676:OWU327685 PGQ327676:PGQ327685 PQM327676:PQM327685 QAI327676:QAI327685 QKE327676:QKE327685 QUA327676:QUA327685 RDW327676:RDW327685 RNS327676:RNS327685 RXO327676:RXO327685 SHK327676:SHK327685 SRG327676:SRG327685 TBC327676:TBC327685 TKY327676:TKY327685 TUU327676:TUU327685 UEQ327676:UEQ327685 UOM327676:UOM327685 UYI327676:UYI327685 VIE327676:VIE327685 VSA327676:VSA327685 WBW327676:WBW327685 WLS327676:WLS327685 WVO327676:WVO327685 G393212:G393221 JC393212:JC393221 SY393212:SY393221 ACU393212:ACU393221 AMQ393212:AMQ393221 AWM393212:AWM393221 BGI393212:BGI393221 BQE393212:BQE393221 CAA393212:CAA393221 CJW393212:CJW393221 CTS393212:CTS393221 DDO393212:DDO393221 DNK393212:DNK393221 DXG393212:DXG393221 EHC393212:EHC393221 EQY393212:EQY393221 FAU393212:FAU393221 FKQ393212:FKQ393221 FUM393212:FUM393221 GEI393212:GEI393221 GOE393212:GOE393221 GYA393212:GYA393221 HHW393212:HHW393221 HRS393212:HRS393221 IBO393212:IBO393221 ILK393212:ILK393221 IVG393212:IVG393221 JFC393212:JFC393221 JOY393212:JOY393221 JYU393212:JYU393221 KIQ393212:KIQ393221 KSM393212:KSM393221 LCI393212:LCI393221 LME393212:LME393221 LWA393212:LWA393221 MFW393212:MFW393221 MPS393212:MPS393221 MZO393212:MZO393221 NJK393212:NJK393221 NTG393212:NTG393221 ODC393212:ODC393221 OMY393212:OMY393221 OWU393212:OWU393221 PGQ393212:PGQ393221 PQM393212:PQM393221 QAI393212:QAI393221 QKE393212:QKE393221 QUA393212:QUA393221 RDW393212:RDW393221 RNS393212:RNS393221 RXO393212:RXO393221 SHK393212:SHK393221 SRG393212:SRG393221 TBC393212:TBC393221 TKY393212:TKY393221 TUU393212:TUU393221 UEQ393212:UEQ393221 UOM393212:UOM393221 UYI393212:UYI393221 VIE393212:VIE393221 VSA393212:VSA393221 WBW393212:WBW393221 WLS393212:WLS393221 WVO393212:WVO393221 G458748:G458757 JC458748:JC458757 SY458748:SY458757 ACU458748:ACU458757 AMQ458748:AMQ458757 AWM458748:AWM458757 BGI458748:BGI458757 BQE458748:BQE458757 CAA458748:CAA458757 CJW458748:CJW458757 CTS458748:CTS458757 DDO458748:DDO458757 DNK458748:DNK458757 DXG458748:DXG458757 EHC458748:EHC458757 EQY458748:EQY458757 FAU458748:FAU458757 FKQ458748:FKQ458757 FUM458748:FUM458757 GEI458748:GEI458757 GOE458748:GOE458757 GYA458748:GYA458757 HHW458748:HHW458757 HRS458748:HRS458757 IBO458748:IBO458757 ILK458748:ILK458757 IVG458748:IVG458757 JFC458748:JFC458757 JOY458748:JOY458757 JYU458748:JYU458757 KIQ458748:KIQ458757 KSM458748:KSM458757 LCI458748:LCI458757 LME458748:LME458757 LWA458748:LWA458757 MFW458748:MFW458757 MPS458748:MPS458757 MZO458748:MZO458757 NJK458748:NJK458757 NTG458748:NTG458757 ODC458748:ODC458757 OMY458748:OMY458757 OWU458748:OWU458757 PGQ458748:PGQ458757 PQM458748:PQM458757 QAI458748:QAI458757 QKE458748:QKE458757 QUA458748:QUA458757 RDW458748:RDW458757 RNS458748:RNS458757 RXO458748:RXO458757 SHK458748:SHK458757 SRG458748:SRG458757 TBC458748:TBC458757 TKY458748:TKY458757 TUU458748:TUU458757 UEQ458748:UEQ458757 UOM458748:UOM458757 UYI458748:UYI458757 VIE458748:VIE458757 VSA458748:VSA458757 WBW458748:WBW458757 WLS458748:WLS458757 WVO458748:WVO458757 G524284:G524293 JC524284:JC524293 SY524284:SY524293 ACU524284:ACU524293 AMQ524284:AMQ524293 AWM524284:AWM524293 BGI524284:BGI524293 BQE524284:BQE524293 CAA524284:CAA524293 CJW524284:CJW524293 CTS524284:CTS524293 DDO524284:DDO524293 DNK524284:DNK524293 DXG524284:DXG524293 EHC524284:EHC524293 EQY524284:EQY524293 FAU524284:FAU524293 FKQ524284:FKQ524293 FUM524284:FUM524293 GEI524284:GEI524293 GOE524284:GOE524293 GYA524284:GYA524293 HHW524284:HHW524293 HRS524284:HRS524293 IBO524284:IBO524293 ILK524284:ILK524293 IVG524284:IVG524293 JFC524284:JFC524293 JOY524284:JOY524293 JYU524284:JYU524293 KIQ524284:KIQ524293 KSM524284:KSM524293 LCI524284:LCI524293 LME524284:LME524293 LWA524284:LWA524293 MFW524284:MFW524293 MPS524284:MPS524293 MZO524284:MZO524293 NJK524284:NJK524293 NTG524284:NTG524293 ODC524284:ODC524293 OMY524284:OMY524293 OWU524284:OWU524293 PGQ524284:PGQ524293 PQM524284:PQM524293 QAI524284:QAI524293 QKE524284:QKE524293 QUA524284:QUA524293 RDW524284:RDW524293 RNS524284:RNS524293 RXO524284:RXO524293 SHK524284:SHK524293 SRG524284:SRG524293 TBC524284:TBC524293 TKY524284:TKY524293 TUU524284:TUU524293 UEQ524284:UEQ524293 UOM524284:UOM524293 UYI524284:UYI524293 VIE524284:VIE524293 VSA524284:VSA524293 WBW524284:WBW524293 WLS524284:WLS524293 WVO524284:WVO524293 G589820:G589829 JC589820:JC589829 SY589820:SY589829 ACU589820:ACU589829 AMQ589820:AMQ589829 AWM589820:AWM589829 BGI589820:BGI589829 BQE589820:BQE589829 CAA589820:CAA589829 CJW589820:CJW589829 CTS589820:CTS589829 DDO589820:DDO589829 DNK589820:DNK589829 DXG589820:DXG589829 EHC589820:EHC589829 EQY589820:EQY589829 FAU589820:FAU589829 FKQ589820:FKQ589829 FUM589820:FUM589829 GEI589820:GEI589829 GOE589820:GOE589829 GYA589820:GYA589829 HHW589820:HHW589829 HRS589820:HRS589829 IBO589820:IBO589829 ILK589820:ILK589829 IVG589820:IVG589829 JFC589820:JFC589829 JOY589820:JOY589829 JYU589820:JYU589829 KIQ589820:KIQ589829 KSM589820:KSM589829 LCI589820:LCI589829 LME589820:LME589829 LWA589820:LWA589829 MFW589820:MFW589829 MPS589820:MPS589829 MZO589820:MZO589829 NJK589820:NJK589829 NTG589820:NTG589829 ODC589820:ODC589829 OMY589820:OMY589829 OWU589820:OWU589829 PGQ589820:PGQ589829 PQM589820:PQM589829 QAI589820:QAI589829 QKE589820:QKE589829 QUA589820:QUA589829 RDW589820:RDW589829 RNS589820:RNS589829 RXO589820:RXO589829 SHK589820:SHK589829 SRG589820:SRG589829 TBC589820:TBC589829 TKY589820:TKY589829 TUU589820:TUU589829 UEQ589820:UEQ589829 UOM589820:UOM589829 UYI589820:UYI589829 VIE589820:VIE589829 VSA589820:VSA589829 WBW589820:WBW589829 WLS589820:WLS589829 WVO589820:WVO589829 G655356:G655365 JC655356:JC655365 SY655356:SY655365 ACU655356:ACU655365 AMQ655356:AMQ655365 AWM655356:AWM655365 BGI655356:BGI655365 BQE655356:BQE655365 CAA655356:CAA655365 CJW655356:CJW655365 CTS655356:CTS655365 DDO655356:DDO655365 DNK655356:DNK655365 DXG655356:DXG655365 EHC655356:EHC655365 EQY655356:EQY655365 FAU655356:FAU655365 FKQ655356:FKQ655365 FUM655356:FUM655365 GEI655356:GEI655365 GOE655356:GOE655365 GYA655356:GYA655365 HHW655356:HHW655365 HRS655356:HRS655365 IBO655356:IBO655365 ILK655356:ILK655365 IVG655356:IVG655365 JFC655356:JFC655365 JOY655356:JOY655365 JYU655356:JYU655365 KIQ655356:KIQ655365 KSM655356:KSM655365 LCI655356:LCI655365 LME655356:LME655365 LWA655356:LWA655365 MFW655356:MFW655365 MPS655356:MPS655365 MZO655356:MZO655365 NJK655356:NJK655365 NTG655356:NTG655365 ODC655356:ODC655365 OMY655356:OMY655365 OWU655356:OWU655365 PGQ655356:PGQ655365 PQM655356:PQM655365 QAI655356:QAI655365 QKE655356:QKE655365 QUA655356:QUA655365 RDW655356:RDW655365 RNS655356:RNS655365 RXO655356:RXO655365 SHK655356:SHK655365 SRG655356:SRG655365 TBC655356:TBC655365 TKY655356:TKY655365 TUU655356:TUU655365 UEQ655356:UEQ655365 UOM655356:UOM655365 UYI655356:UYI655365 VIE655356:VIE655365 VSA655356:VSA655365 WBW655356:WBW655365 WLS655356:WLS655365 WVO655356:WVO655365 G720892:G720901 JC720892:JC720901 SY720892:SY720901 ACU720892:ACU720901 AMQ720892:AMQ720901 AWM720892:AWM720901 BGI720892:BGI720901 BQE720892:BQE720901 CAA720892:CAA720901 CJW720892:CJW720901 CTS720892:CTS720901 DDO720892:DDO720901 DNK720892:DNK720901 DXG720892:DXG720901 EHC720892:EHC720901 EQY720892:EQY720901 FAU720892:FAU720901 FKQ720892:FKQ720901 FUM720892:FUM720901 GEI720892:GEI720901 GOE720892:GOE720901 GYA720892:GYA720901 HHW720892:HHW720901 HRS720892:HRS720901 IBO720892:IBO720901 ILK720892:ILK720901 IVG720892:IVG720901 JFC720892:JFC720901 JOY720892:JOY720901 JYU720892:JYU720901 KIQ720892:KIQ720901 KSM720892:KSM720901 LCI720892:LCI720901 LME720892:LME720901 LWA720892:LWA720901 MFW720892:MFW720901 MPS720892:MPS720901 MZO720892:MZO720901 NJK720892:NJK720901 NTG720892:NTG720901 ODC720892:ODC720901 OMY720892:OMY720901 OWU720892:OWU720901 PGQ720892:PGQ720901 PQM720892:PQM720901 QAI720892:QAI720901 QKE720892:QKE720901 QUA720892:QUA720901 RDW720892:RDW720901 RNS720892:RNS720901 RXO720892:RXO720901 SHK720892:SHK720901 SRG720892:SRG720901 TBC720892:TBC720901 TKY720892:TKY720901 TUU720892:TUU720901 UEQ720892:UEQ720901 UOM720892:UOM720901 UYI720892:UYI720901 VIE720892:VIE720901 VSA720892:VSA720901 WBW720892:WBW720901 WLS720892:WLS720901 WVO720892:WVO720901 G786428:G786437 JC786428:JC786437 SY786428:SY786437 ACU786428:ACU786437 AMQ786428:AMQ786437 AWM786428:AWM786437 BGI786428:BGI786437 BQE786428:BQE786437 CAA786428:CAA786437 CJW786428:CJW786437 CTS786428:CTS786437 DDO786428:DDO786437 DNK786428:DNK786437 DXG786428:DXG786437 EHC786428:EHC786437 EQY786428:EQY786437 FAU786428:FAU786437 FKQ786428:FKQ786437 FUM786428:FUM786437 GEI786428:GEI786437 GOE786428:GOE786437 GYA786428:GYA786437 HHW786428:HHW786437 HRS786428:HRS786437 IBO786428:IBO786437 ILK786428:ILK786437 IVG786428:IVG786437 JFC786428:JFC786437 JOY786428:JOY786437 JYU786428:JYU786437 KIQ786428:KIQ786437 KSM786428:KSM786437 LCI786428:LCI786437 LME786428:LME786437 LWA786428:LWA786437 MFW786428:MFW786437 MPS786428:MPS786437 MZO786428:MZO786437 NJK786428:NJK786437 NTG786428:NTG786437 ODC786428:ODC786437 OMY786428:OMY786437 OWU786428:OWU786437 PGQ786428:PGQ786437 PQM786428:PQM786437 QAI786428:QAI786437 QKE786428:QKE786437 QUA786428:QUA786437 RDW786428:RDW786437 RNS786428:RNS786437 RXO786428:RXO786437 SHK786428:SHK786437 SRG786428:SRG786437 TBC786428:TBC786437 TKY786428:TKY786437 TUU786428:TUU786437 UEQ786428:UEQ786437 UOM786428:UOM786437 UYI786428:UYI786437 VIE786428:VIE786437 VSA786428:VSA786437 WBW786428:WBW786437 WLS786428:WLS786437 WVO786428:WVO786437 G851964:G851973 JC851964:JC851973 SY851964:SY851973 ACU851964:ACU851973 AMQ851964:AMQ851973 AWM851964:AWM851973 BGI851964:BGI851973 BQE851964:BQE851973 CAA851964:CAA851973 CJW851964:CJW851973 CTS851964:CTS851973 DDO851964:DDO851973 DNK851964:DNK851973 DXG851964:DXG851973 EHC851964:EHC851973 EQY851964:EQY851973 FAU851964:FAU851973 FKQ851964:FKQ851973 FUM851964:FUM851973 GEI851964:GEI851973 GOE851964:GOE851973 GYA851964:GYA851973 HHW851964:HHW851973 HRS851964:HRS851973 IBO851964:IBO851973 ILK851964:ILK851973 IVG851964:IVG851973 JFC851964:JFC851973 JOY851964:JOY851973 JYU851964:JYU851973 KIQ851964:KIQ851973 KSM851964:KSM851973 LCI851964:LCI851973 LME851964:LME851973 LWA851964:LWA851973 MFW851964:MFW851973 MPS851964:MPS851973 MZO851964:MZO851973 NJK851964:NJK851973 NTG851964:NTG851973 ODC851964:ODC851973 OMY851964:OMY851973 OWU851964:OWU851973 PGQ851964:PGQ851973 PQM851964:PQM851973 QAI851964:QAI851973 QKE851964:QKE851973 QUA851964:QUA851973 RDW851964:RDW851973 RNS851964:RNS851973 RXO851964:RXO851973 SHK851964:SHK851973 SRG851964:SRG851973 TBC851964:TBC851973 TKY851964:TKY851973 TUU851964:TUU851973 UEQ851964:UEQ851973 UOM851964:UOM851973 UYI851964:UYI851973 VIE851964:VIE851973 VSA851964:VSA851973 WBW851964:WBW851973 WLS851964:WLS851973 WVO851964:WVO851973 G917500:G917509 JC917500:JC917509 SY917500:SY917509 ACU917500:ACU917509 AMQ917500:AMQ917509 AWM917500:AWM917509 BGI917500:BGI917509 BQE917500:BQE917509 CAA917500:CAA917509 CJW917500:CJW917509 CTS917500:CTS917509 DDO917500:DDO917509 DNK917500:DNK917509 DXG917500:DXG917509 EHC917500:EHC917509 EQY917500:EQY917509 FAU917500:FAU917509 FKQ917500:FKQ917509 FUM917500:FUM917509 GEI917500:GEI917509 GOE917500:GOE917509 GYA917500:GYA917509 HHW917500:HHW917509 HRS917500:HRS917509 IBO917500:IBO917509 ILK917500:ILK917509 IVG917500:IVG917509 JFC917500:JFC917509 JOY917500:JOY917509 JYU917500:JYU917509 KIQ917500:KIQ917509 KSM917500:KSM917509 LCI917500:LCI917509 LME917500:LME917509 LWA917500:LWA917509 MFW917500:MFW917509 MPS917500:MPS917509 MZO917500:MZO917509 NJK917500:NJK917509 NTG917500:NTG917509 ODC917500:ODC917509 OMY917500:OMY917509 OWU917500:OWU917509 PGQ917500:PGQ917509 PQM917500:PQM917509 QAI917500:QAI917509 QKE917500:QKE917509 QUA917500:QUA917509 RDW917500:RDW917509 RNS917500:RNS917509 RXO917500:RXO917509 SHK917500:SHK917509 SRG917500:SRG917509 TBC917500:TBC917509 TKY917500:TKY917509 TUU917500:TUU917509 UEQ917500:UEQ917509 UOM917500:UOM917509 UYI917500:UYI917509 VIE917500:VIE917509 VSA917500:VSA917509 WBW917500:WBW917509 WLS917500:WLS917509 WVO917500:WVO917509 G983036:G983045 JC983036:JC983045 SY983036:SY983045 ACU983036:ACU983045 AMQ983036:AMQ983045 AWM983036:AWM983045 BGI983036:BGI983045 BQE983036:BQE983045 CAA983036:CAA983045 CJW983036:CJW983045 CTS983036:CTS983045 DDO983036:DDO983045 DNK983036:DNK983045 DXG983036:DXG983045 EHC983036:EHC983045 EQY983036:EQY983045 FAU983036:FAU983045 FKQ983036:FKQ983045 FUM983036:FUM983045 GEI983036:GEI983045 GOE983036:GOE983045 GYA983036:GYA983045 HHW983036:HHW983045 HRS983036:HRS983045 IBO983036:IBO983045 ILK983036:ILK983045 IVG983036:IVG983045 JFC983036:JFC983045 JOY983036:JOY983045 JYU983036:JYU983045 KIQ983036:KIQ983045 KSM983036:KSM983045 LCI983036:LCI983045 LME983036:LME983045 LWA983036:LWA983045 MFW983036:MFW983045 MPS983036:MPS983045 MZO983036:MZO983045 NJK983036:NJK983045 NTG983036:NTG983045 ODC983036:ODC983045 OMY983036:OMY983045 OWU983036:OWU983045 PGQ983036:PGQ983045 PQM983036:PQM983045 QAI983036:QAI983045 QKE983036:QKE983045 QUA983036:QUA983045 RDW983036:RDW983045 RNS983036:RNS983045 RXO983036:RXO983045 SHK983036:SHK983045 SRG983036:SRG983045 TBC983036:TBC983045 TKY983036:TKY983045 TUU983036:TUU983045 UEQ983036:UEQ983045 UOM983036:UOM983045 UYI983036:UYI983045 VIE983036:VIE983045 VSA983036:VSA983045 WBW983036:WBW983045 WLS983036:WLS983045 WVO983036:WVO983045 WVO11:WVO23 K11:K23 JG11:JG23 TC11:TC23 ACY11:ACY23 AMU11:AMU23 AWQ11:AWQ23 BGM11:BGM23 BQI11:BQI23 CAE11:CAE23 CKA11:CKA23 CTW11:CTW23 DDS11:DDS23 DNO11:DNO23 DXK11:DXK23 EHG11:EHG23 ERC11:ERC23 FAY11:FAY23 FKU11:FKU23 FUQ11:FUQ23 GEM11:GEM23 GOI11:GOI23 GYE11:GYE23 HIA11:HIA23 HRW11:HRW23 IBS11:IBS23 ILO11:ILO23 IVK11:IVK23 JFG11:JFG23 JPC11:JPC23 JYY11:JYY23 KIU11:KIU23 KSQ11:KSQ23 LCM11:LCM23 LMI11:LMI23 LWE11:LWE23 MGA11:MGA23 MPW11:MPW23 MZS11:MZS23 NJO11:NJO23 NTK11:NTK23 ODG11:ODG23 ONC11:ONC23 OWY11:OWY23 PGU11:PGU23 PQQ11:PQQ23 QAM11:QAM23 QKI11:QKI23 QUE11:QUE23 REA11:REA23 RNW11:RNW23 RXS11:RXS23 SHO11:SHO23 SRK11:SRK23 TBG11:TBG23 TLC11:TLC23 TUY11:TUY23 UEU11:UEU23 UOQ11:UOQ23 UYM11:UYM23 VII11:VII23 VSE11:VSE23 WCA11:WCA23 WLW11:WLW23 WVS11:WVS23 G11:G23 JC11:JC23 SY11:SY23 ACU11:ACU23 AMQ11:AMQ23 AWM11:AWM23 BGI11:BGI23 BQE11:BQE23 CAA11:CAA23 CJW11:CJW23 CTS11:CTS23 DDO11:DDO23 DNK11:DNK23 DXG11:DXG23 EHC11:EHC23 EQY11:EQY23 FAU11:FAU23 FKQ11:FKQ23 FUM11:FUM23 GEI11:GEI23 GOE11:GOE23 GYA11:GYA23 HHW11:HHW23 HRS11:HRS23 IBO11:IBO23 ILK11:ILK23 IVG11:IVG23 JFC11:JFC23 JOY11:JOY23 JYU11:JYU23 KIQ11:KIQ23 KSM11:KSM23 LCI11:LCI23 LME11:LME23 LWA11:LWA23 MFW11:MFW23 MPS11:MPS23 MZO11:MZO23 NJK11:NJK23 NTG11:NTG23 ODC11:ODC23 OMY11:OMY23 OWU11:OWU23 PGQ11:PGQ23 PQM11:PQM23 QAI11:QAI23 QKE11:QKE23 QUA11:QUA23 RDW11:RDW23 RNS11:RNS23 RXO11:RXO23 SHK11:SHK23 SRG11:SRG23 TBC11:TBC23 TKY11:TKY23 TUU11:TUU23 UEQ11:UEQ23 UOM11:UOM23 UYI11:UYI23 VIE11:VIE23 VSA11:VSA23 WBW11:WBW23 WLS11:WLS23" xr:uid="{AD056EF4-E8E8-4401-BA49-9E0C9DF380E9}">
      <formula1>"Pass,Fail,NA"</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CC5EE-F5B8-4E41-9AF7-431035B3BB1A}">
  <dimension ref="A1:P21"/>
  <sheetViews>
    <sheetView topLeftCell="A24" workbookViewId="0">
      <selection activeCell="B10" sqref="B10:D10"/>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COUNTBLANK(G11:G21)</f>
        <v>11</v>
      </c>
      <c r="H2" s="3"/>
      <c r="K2" s="4">
        <f>COUNTBLANK(K11:K21)</f>
        <v>11</v>
      </c>
      <c r="L2" s="3"/>
    </row>
    <row r="3" spans="1:16" ht="16.5">
      <c r="A3" s="142" t="s">
        <v>29</v>
      </c>
      <c r="B3" s="142"/>
      <c r="C3" s="142"/>
      <c r="D3" s="142"/>
      <c r="F3" s="143" t="s">
        <v>30</v>
      </c>
      <c r="G3" s="143"/>
      <c r="H3" s="143"/>
      <c r="J3" s="143" t="s">
        <v>31</v>
      </c>
      <c r="K3" s="143"/>
      <c r="L3" s="143"/>
    </row>
    <row r="4" spans="1:16" ht="16.5">
      <c r="A4" s="59" t="s">
        <v>32</v>
      </c>
      <c r="B4" s="59"/>
      <c r="C4" s="60" t="s">
        <v>475</v>
      </c>
      <c r="D4" s="60"/>
      <c r="E4" s="61"/>
      <c r="F4" s="139" t="str">
        <f>"TRẠNG THÁI:" &amp; CHAR(10) &amp; " " &amp; IF(G6=G8,"KHÔNG ÁP DỤNG",IF(G5&gt;0,"FAIL",IF(G4+G6=G8,"PASS","CHƯA HOÀN THÀNH -" &amp; CHAR(10) &amp; "XEM LẠI TRẠNG THÁI TỪNG CASE!")))</f>
        <v>TRẠNG THÁI:
 CHƯA HOÀN THÀNH -
XEM LẠI TRẠNG THÁI TỪNG CASE!</v>
      </c>
      <c r="G4" s="62">
        <f>COUNTIF(G10:G21,"Pass")</f>
        <v>0</v>
      </c>
      <c r="H4" s="63" t="s">
        <v>12</v>
      </c>
      <c r="I4" s="61"/>
      <c r="J4" s="139" t="str">
        <f>"TRẠNG THÁI:" &amp; CHAR(10) &amp; " " &amp; IF(K6=K8,"KHÔNG ÁP DỤNG",IF(K5&gt;0,"FAIL",IF(K4+K6=K8,"PASS","CHƯA HOÀN THÀNH -" &amp; CHAR(10) &amp; "XEM LẠI TRẠNG THÁI TỪNG CASE!")))</f>
        <v>TRẠNG THÁI:
 CHƯA HOÀN THÀNH -
XEM LẠI TRẠNG THÁI TỪNG CASE!</v>
      </c>
      <c r="K4" s="62">
        <f>COUNTIF(K10:K21,"Pass")</f>
        <v>0</v>
      </c>
      <c r="L4" s="63" t="s">
        <v>12</v>
      </c>
      <c r="M4" s="61"/>
      <c r="N4" s="61"/>
      <c r="O4" s="58"/>
      <c r="P4" s="58"/>
    </row>
    <row r="5" spans="1:16" ht="32.5" customHeight="1">
      <c r="A5" s="59" t="s">
        <v>33</v>
      </c>
      <c r="B5" s="59"/>
      <c r="C5" s="141" t="s">
        <v>476</v>
      </c>
      <c r="D5" s="141"/>
      <c r="E5" s="65"/>
      <c r="F5" s="140"/>
      <c r="G5" s="66">
        <f>COUNTIF(G10:G21,"Fail")</f>
        <v>0</v>
      </c>
      <c r="H5" s="63" t="s">
        <v>13</v>
      </c>
      <c r="I5" s="65"/>
      <c r="J5" s="140"/>
      <c r="K5" s="66">
        <f>COUNTIF(K10:K21,"Fail")</f>
        <v>0</v>
      </c>
      <c r="L5" s="63" t="s">
        <v>13</v>
      </c>
      <c r="M5" s="67"/>
      <c r="N5" s="61"/>
      <c r="O5" s="58"/>
      <c r="P5" s="58"/>
    </row>
    <row r="6" spans="1:16" ht="16.5">
      <c r="A6" s="68" t="s">
        <v>34</v>
      </c>
      <c r="B6" s="68"/>
      <c r="C6" s="141" t="s">
        <v>163</v>
      </c>
      <c r="D6" s="141"/>
      <c r="E6" s="65"/>
      <c r="F6" s="140"/>
      <c r="G6" s="66">
        <f>COUNTIF(G10:G21,"NA")</f>
        <v>0</v>
      </c>
      <c r="H6" s="63" t="s">
        <v>14</v>
      </c>
      <c r="I6" s="65"/>
      <c r="J6" s="140"/>
      <c r="K6" s="66">
        <f>COUNTIF(K10:K21,"NA")</f>
        <v>0</v>
      </c>
      <c r="L6" s="63" t="s">
        <v>14</v>
      </c>
      <c r="M6" s="67"/>
      <c r="N6" s="61"/>
      <c r="O6" s="58"/>
      <c r="P6" s="58"/>
    </row>
    <row r="7" spans="1:16" ht="16.5">
      <c r="A7" s="68" t="s">
        <v>46</v>
      </c>
      <c r="B7" s="68"/>
      <c r="C7" s="141"/>
      <c r="D7" s="141"/>
      <c r="E7" s="65"/>
      <c r="F7" s="140"/>
      <c r="G7" s="66">
        <f>COUNTA(G10:G21)</f>
        <v>0</v>
      </c>
      <c r="H7" s="63" t="s">
        <v>35</v>
      </c>
      <c r="I7" s="65"/>
      <c r="J7" s="140"/>
      <c r="K7" s="66">
        <f>COUNTA(K10:K21)</f>
        <v>0</v>
      </c>
      <c r="L7" s="63" t="s">
        <v>36</v>
      </c>
      <c r="M7" s="67"/>
      <c r="N7" s="61"/>
      <c r="O7" s="58"/>
      <c r="P7" s="58"/>
    </row>
    <row r="8" spans="1:16" ht="16.5">
      <c r="A8" s="68" t="s">
        <v>440</v>
      </c>
      <c r="B8" s="109"/>
      <c r="C8" s="69"/>
      <c r="D8" s="69"/>
      <c r="E8" s="70"/>
      <c r="F8" s="69"/>
      <c r="G8" s="66">
        <f>COUNTA($A11:$A21)</f>
        <v>11</v>
      </c>
      <c r="H8" s="63" t="s">
        <v>37</v>
      </c>
      <c r="I8" s="70"/>
      <c r="J8" s="69"/>
      <c r="K8" s="66">
        <f>COUNTA($A11:$A21)</f>
        <v>11</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1" t="s">
        <v>475</v>
      </c>
      <c r="C10" s="131"/>
      <c r="D10" s="132"/>
      <c r="E10" s="75"/>
      <c r="F10" s="76"/>
      <c r="G10" s="77"/>
      <c r="H10" s="78"/>
      <c r="I10" s="75"/>
      <c r="J10" s="79"/>
      <c r="K10" s="79"/>
      <c r="L10" s="80"/>
      <c r="M10" s="81"/>
      <c r="N10" s="81"/>
      <c r="O10" s="74"/>
      <c r="P10" s="74"/>
    </row>
    <row r="11" spans="1:16" ht="49.5">
      <c r="A11" s="82" t="s">
        <v>477</v>
      </c>
      <c r="B11" s="83" t="s">
        <v>478</v>
      </c>
      <c r="C11" s="83" t="s">
        <v>479</v>
      </c>
      <c r="D11" s="83" t="s">
        <v>717</v>
      </c>
      <c r="E11" s="64"/>
      <c r="F11" s="83"/>
      <c r="G11" s="84"/>
      <c r="H11" s="83"/>
      <c r="I11" s="85"/>
      <c r="J11" s="83"/>
      <c r="K11" s="84"/>
      <c r="L11" s="83"/>
      <c r="M11" s="86"/>
      <c r="N11" s="86"/>
      <c r="O11" s="74"/>
      <c r="P11" s="74"/>
    </row>
    <row r="12" spans="1:16" s="100" customFormat="1" ht="49.5">
      <c r="A12" s="82" t="s">
        <v>480</v>
      </c>
      <c r="B12" s="83" t="s">
        <v>66</v>
      </c>
      <c r="C12" s="83" t="s">
        <v>67</v>
      </c>
      <c r="D12" s="83" t="s">
        <v>718</v>
      </c>
      <c r="E12" s="64"/>
      <c r="F12" s="83"/>
      <c r="G12" s="84"/>
      <c r="H12" s="83"/>
      <c r="I12" s="85"/>
      <c r="J12" s="83"/>
      <c r="K12" s="84"/>
      <c r="L12" s="83"/>
      <c r="M12" s="85"/>
      <c r="N12" s="85"/>
    </row>
    <row r="13" spans="1:16" s="100" customFormat="1" ht="66">
      <c r="A13" s="82" t="s">
        <v>481</v>
      </c>
      <c r="B13" s="83" t="s">
        <v>78</v>
      </c>
      <c r="C13" s="83" t="s">
        <v>671</v>
      </c>
      <c r="D13" s="83" t="s">
        <v>80</v>
      </c>
      <c r="E13" s="64"/>
      <c r="F13" s="83"/>
      <c r="G13" s="84"/>
      <c r="H13" s="83"/>
      <c r="I13" s="85"/>
      <c r="J13" s="83"/>
      <c r="K13" s="84"/>
      <c r="L13" s="83"/>
      <c r="M13" s="85"/>
      <c r="N13" s="85"/>
    </row>
    <row r="14" spans="1:16" s="100" customFormat="1" ht="49.5">
      <c r="A14" s="82" t="s">
        <v>482</v>
      </c>
      <c r="B14" s="83" t="s">
        <v>69</v>
      </c>
      <c r="C14" s="83" t="s">
        <v>672</v>
      </c>
      <c r="D14" s="83" t="s">
        <v>71</v>
      </c>
      <c r="E14" s="64"/>
      <c r="F14" s="83"/>
      <c r="G14" s="84"/>
      <c r="H14" s="83"/>
      <c r="I14" s="85"/>
      <c r="J14" s="83"/>
      <c r="K14" s="84"/>
      <c r="L14" s="83"/>
      <c r="M14" s="85"/>
      <c r="N14" s="85"/>
    </row>
    <row r="15" spans="1:16" s="100" customFormat="1" ht="49.5">
      <c r="A15" s="82" t="s">
        <v>483</v>
      </c>
      <c r="B15" s="83" t="s">
        <v>72</v>
      </c>
      <c r="C15" s="83" t="s">
        <v>73</v>
      </c>
      <c r="D15" s="83" t="s">
        <v>719</v>
      </c>
      <c r="E15" s="64"/>
      <c r="F15" s="83"/>
      <c r="G15" s="84"/>
      <c r="H15" s="83"/>
      <c r="I15" s="85"/>
      <c r="J15" s="83"/>
      <c r="K15" s="84"/>
      <c r="L15" s="83"/>
      <c r="M15" s="85"/>
      <c r="N15" s="85"/>
    </row>
    <row r="16" spans="1:16" s="100" customFormat="1" ht="49.5">
      <c r="A16" s="82" t="s">
        <v>484</v>
      </c>
      <c r="B16" s="83" t="s">
        <v>74</v>
      </c>
      <c r="C16" s="83" t="s">
        <v>673</v>
      </c>
      <c r="D16" s="83" t="s">
        <v>75</v>
      </c>
      <c r="E16" s="64"/>
      <c r="F16" s="83"/>
      <c r="G16" s="84"/>
      <c r="H16" s="83"/>
      <c r="I16" s="85"/>
      <c r="J16" s="83"/>
      <c r="K16" s="84"/>
      <c r="L16" s="83"/>
      <c r="M16" s="85"/>
      <c r="N16" s="85"/>
    </row>
    <row r="17" spans="1:14" s="100" customFormat="1" ht="66">
      <c r="A17" s="82" t="s">
        <v>485</v>
      </c>
      <c r="B17" s="83" t="s">
        <v>108</v>
      </c>
      <c r="C17" s="83" t="s">
        <v>674</v>
      </c>
      <c r="D17" s="83" t="s">
        <v>76</v>
      </c>
      <c r="E17" s="64"/>
      <c r="F17" s="83"/>
      <c r="G17" s="84"/>
      <c r="H17" s="83"/>
      <c r="I17" s="85"/>
      <c r="J17" s="83"/>
      <c r="K17" s="84"/>
      <c r="L17" s="83"/>
      <c r="M17" s="85"/>
      <c r="N17" s="85"/>
    </row>
    <row r="18" spans="1:14" s="100" customFormat="1" ht="66">
      <c r="A18" s="82" t="s">
        <v>486</v>
      </c>
      <c r="B18" s="83" t="s">
        <v>81</v>
      </c>
      <c r="C18" s="83" t="s">
        <v>82</v>
      </c>
      <c r="D18" s="83" t="s">
        <v>720</v>
      </c>
      <c r="E18" s="64"/>
      <c r="F18" s="83"/>
      <c r="G18" s="84"/>
      <c r="H18" s="83"/>
      <c r="I18" s="85"/>
      <c r="J18" s="83"/>
      <c r="K18" s="84"/>
      <c r="L18" s="83"/>
      <c r="M18" s="85"/>
      <c r="N18" s="85"/>
    </row>
    <row r="19" spans="1:14" s="100" customFormat="1" ht="50.5" customHeight="1">
      <c r="A19" s="82" t="s">
        <v>487</v>
      </c>
      <c r="B19" s="83" t="s">
        <v>86</v>
      </c>
      <c r="C19" s="83" t="s">
        <v>175</v>
      </c>
      <c r="D19" s="83" t="s">
        <v>721</v>
      </c>
      <c r="E19" s="64"/>
      <c r="F19" s="83"/>
      <c r="G19" s="84"/>
      <c r="H19" s="83"/>
      <c r="I19" s="85"/>
      <c r="J19" s="83"/>
      <c r="K19" s="84"/>
      <c r="L19" s="83"/>
      <c r="M19" s="85"/>
      <c r="N19" s="85"/>
    </row>
    <row r="20" spans="1:14" s="100" customFormat="1" ht="49.5">
      <c r="A20" s="82" t="s">
        <v>488</v>
      </c>
      <c r="B20" s="83" t="s">
        <v>172</v>
      </c>
      <c r="C20" s="83" t="s">
        <v>173</v>
      </c>
      <c r="D20" s="83" t="s">
        <v>722</v>
      </c>
      <c r="E20" s="64"/>
      <c r="F20" s="83"/>
      <c r="G20" s="84"/>
      <c r="H20" s="83"/>
      <c r="I20" s="85"/>
      <c r="J20" s="83"/>
      <c r="K20" s="84"/>
      <c r="L20" s="83"/>
      <c r="M20" s="85"/>
      <c r="N20" s="85"/>
    </row>
    <row r="21" spans="1:14" s="100" customFormat="1" ht="82.5">
      <c r="A21" s="82" t="s">
        <v>489</v>
      </c>
      <c r="B21" s="83" t="s">
        <v>84</v>
      </c>
      <c r="C21" s="83" t="s">
        <v>675</v>
      </c>
      <c r="D21" s="83" t="s">
        <v>723</v>
      </c>
      <c r="E21" s="64"/>
      <c r="F21" s="83"/>
      <c r="G21" s="84"/>
      <c r="H21" s="83"/>
      <c r="I21" s="85"/>
      <c r="J21" s="83"/>
      <c r="K21" s="84"/>
      <c r="L21" s="83"/>
      <c r="M21" s="85"/>
      <c r="N21" s="85"/>
    </row>
  </sheetData>
  <mergeCells count="9">
    <mergeCell ref="B10:D10"/>
    <mergeCell ref="A3:D3"/>
    <mergeCell ref="F3:H3"/>
    <mergeCell ref="J3:L3"/>
    <mergeCell ref="F4:F7"/>
    <mergeCell ref="J4:J7"/>
    <mergeCell ref="C5:D5"/>
    <mergeCell ref="C6:D6"/>
    <mergeCell ref="C7:D7"/>
  </mergeCells>
  <phoneticPr fontId="25" type="noConversion"/>
  <conditionalFormatting sqref="B11:C11 H11 L11 F11:F21">
    <cfRule type="expression" dxfId="175" priority="59" stopIfTrue="1">
      <formula>#REF!="Pass"</formula>
    </cfRule>
    <cfRule type="expression" dxfId="174" priority="60" stopIfTrue="1">
      <formula>#REF!="NA"</formula>
    </cfRule>
  </conditionalFormatting>
  <conditionalFormatting sqref="C11:D11">
    <cfRule type="expression" dxfId="173" priority="57" stopIfTrue="1">
      <formula>#REF!="Pass"</formula>
    </cfRule>
    <cfRule type="expression" dxfId="172" priority="58" stopIfTrue="1">
      <formula>#REF!="NA"</formula>
    </cfRule>
  </conditionalFormatting>
  <conditionalFormatting sqref="D11:D21">
    <cfRule type="expression" dxfId="171" priority="32" stopIfTrue="1">
      <formula>#REF!="Pass"</formula>
    </cfRule>
    <cfRule type="expression" dxfId="170" priority="56" stopIfTrue="1">
      <formula>#REF!="NA"</formula>
    </cfRule>
  </conditionalFormatting>
  <conditionalFormatting sqref="E10:E21 I11:I21 M11:N21">
    <cfRule type="expression" dxfId="169" priority="23" stopIfTrue="1">
      <formula>#REF!="Pass"</formula>
    </cfRule>
  </conditionalFormatting>
  <conditionalFormatting sqref="G10 J12:J21">
    <cfRule type="expression" dxfId="168" priority="51" stopIfTrue="1">
      <formula>#REF!="Pass"</formula>
    </cfRule>
    <cfRule type="expression" dxfId="167" priority="52" stopIfTrue="1">
      <formula>#REF!="NA"</formula>
    </cfRule>
  </conditionalFormatting>
  <conditionalFormatting sqref="G10">
    <cfRule type="expression" dxfId="166" priority="49" stopIfTrue="1">
      <formula>#REF!="Pass"</formula>
    </cfRule>
    <cfRule type="expression" dxfId="165" priority="50" stopIfTrue="1">
      <formula>#REF!="NA"</formula>
    </cfRule>
  </conditionalFormatting>
  <conditionalFormatting sqref="G11:G21 K11:K21">
    <cfRule type="cellIs" dxfId="164" priority="54" stopIfTrue="1" operator="equal">
      <formula>"Fail"</formula>
    </cfRule>
    <cfRule type="cellIs" dxfId="163" priority="55" stopIfTrue="1" operator="equal">
      <formula>"Pass"</formula>
    </cfRule>
  </conditionalFormatting>
  <conditionalFormatting sqref="H11:H21 L11:L21 B12:D21 F12:F21">
    <cfRule type="expression" dxfId="162" priority="26" stopIfTrue="1">
      <formula>#REF!="Pass"</formula>
    </cfRule>
    <cfRule type="expression" dxfId="161" priority="27" stopIfTrue="1">
      <formula>#REF!="NA"</formula>
    </cfRule>
  </conditionalFormatting>
  <conditionalFormatting sqref="H10:I10">
    <cfRule type="expression" dxfId="160" priority="53" stopIfTrue="1">
      <formula>#REF!="Pass"</formula>
    </cfRule>
  </conditionalFormatting>
  <conditionalFormatting sqref="J10:J11">
    <cfRule type="expression" dxfId="159" priority="28" stopIfTrue="1">
      <formula>#REF!="Pass"</formula>
    </cfRule>
    <cfRule type="expression" dxfId="158" priority="29" stopIfTrue="1">
      <formula>#REF!="NA"</formula>
    </cfRule>
  </conditionalFormatting>
  <conditionalFormatting sqref="J10:J21">
    <cfRule type="expression" dxfId="157" priority="46" stopIfTrue="1">
      <formula>#REF!="Pass"</formula>
    </cfRule>
    <cfRule type="expression" dxfId="156" priority="47" stopIfTrue="1">
      <formula>#REF!="NA"</formula>
    </cfRule>
  </conditionalFormatting>
  <conditionalFormatting sqref="L10:N10">
    <cfRule type="expression" dxfId="155" priority="48" stopIfTrue="1">
      <formula>#REF!="Pass"</formula>
    </cfRule>
  </conditionalFormatting>
  <dataValidations count="1">
    <dataValidation type="list" allowBlank="1" showInputMessage="1" showErrorMessage="1" sqref="K65530:K65539 JG65530:JG65539 TC65530:TC65539 ACY65530:ACY65539 AMU65530:AMU65539 AWQ65530:AWQ65539 BGM65530:BGM65539 BQI65530:BQI65539 CAE65530:CAE65539 CKA65530:CKA65539 CTW65530:CTW65539 DDS65530:DDS65539 DNO65530:DNO65539 DXK65530:DXK65539 EHG65530:EHG65539 ERC65530:ERC65539 FAY65530:FAY65539 FKU65530:FKU65539 FUQ65530:FUQ65539 GEM65530:GEM65539 GOI65530:GOI65539 GYE65530:GYE65539 HIA65530:HIA65539 HRW65530:HRW65539 IBS65530:IBS65539 ILO65530:ILO65539 IVK65530:IVK65539 JFG65530:JFG65539 JPC65530:JPC65539 JYY65530:JYY65539 KIU65530:KIU65539 KSQ65530:KSQ65539 LCM65530:LCM65539 LMI65530:LMI65539 LWE65530:LWE65539 MGA65530:MGA65539 MPW65530:MPW65539 MZS65530:MZS65539 NJO65530:NJO65539 NTK65530:NTK65539 ODG65530:ODG65539 ONC65530:ONC65539 OWY65530:OWY65539 PGU65530:PGU65539 PQQ65530:PQQ65539 QAM65530:QAM65539 QKI65530:QKI65539 QUE65530:QUE65539 REA65530:REA65539 RNW65530:RNW65539 RXS65530:RXS65539 SHO65530:SHO65539 SRK65530:SRK65539 TBG65530:TBG65539 TLC65530:TLC65539 TUY65530:TUY65539 UEU65530:UEU65539 UOQ65530:UOQ65539 UYM65530:UYM65539 VII65530:VII65539 VSE65530:VSE65539 WCA65530:WCA65539 WLW65530:WLW65539 WVS65530:WVS65539 K131066:K131075 JG131066:JG131075 TC131066:TC131075 ACY131066:ACY131075 AMU131066:AMU131075 AWQ131066:AWQ131075 BGM131066:BGM131075 BQI131066:BQI131075 CAE131066:CAE131075 CKA131066:CKA131075 CTW131066:CTW131075 DDS131066:DDS131075 DNO131066:DNO131075 DXK131066:DXK131075 EHG131066:EHG131075 ERC131066:ERC131075 FAY131066:FAY131075 FKU131066:FKU131075 FUQ131066:FUQ131075 GEM131066:GEM131075 GOI131066:GOI131075 GYE131066:GYE131075 HIA131066:HIA131075 HRW131066:HRW131075 IBS131066:IBS131075 ILO131066:ILO131075 IVK131066:IVK131075 JFG131066:JFG131075 JPC131066:JPC131075 JYY131066:JYY131075 KIU131066:KIU131075 KSQ131066:KSQ131075 LCM131066:LCM131075 LMI131066:LMI131075 LWE131066:LWE131075 MGA131066:MGA131075 MPW131066:MPW131075 MZS131066:MZS131075 NJO131066:NJO131075 NTK131066:NTK131075 ODG131066:ODG131075 ONC131066:ONC131075 OWY131066:OWY131075 PGU131066:PGU131075 PQQ131066:PQQ131075 QAM131066:QAM131075 QKI131066:QKI131075 QUE131066:QUE131075 REA131066:REA131075 RNW131066:RNW131075 RXS131066:RXS131075 SHO131066:SHO131075 SRK131066:SRK131075 TBG131066:TBG131075 TLC131066:TLC131075 TUY131066:TUY131075 UEU131066:UEU131075 UOQ131066:UOQ131075 UYM131066:UYM131075 VII131066:VII131075 VSE131066:VSE131075 WCA131066:WCA131075 WLW131066:WLW131075 WVS131066:WVS131075 K196602:K196611 JG196602:JG196611 TC196602:TC196611 ACY196602:ACY196611 AMU196602:AMU196611 AWQ196602:AWQ196611 BGM196602:BGM196611 BQI196602:BQI196611 CAE196602:CAE196611 CKA196602:CKA196611 CTW196602:CTW196611 DDS196602:DDS196611 DNO196602:DNO196611 DXK196602:DXK196611 EHG196602:EHG196611 ERC196602:ERC196611 FAY196602:FAY196611 FKU196602:FKU196611 FUQ196602:FUQ196611 GEM196602:GEM196611 GOI196602:GOI196611 GYE196602:GYE196611 HIA196602:HIA196611 HRW196602:HRW196611 IBS196602:IBS196611 ILO196602:ILO196611 IVK196602:IVK196611 JFG196602:JFG196611 JPC196602:JPC196611 JYY196602:JYY196611 KIU196602:KIU196611 KSQ196602:KSQ196611 LCM196602:LCM196611 LMI196602:LMI196611 LWE196602:LWE196611 MGA196602:MGA196611 MPW196602:MPW196611 MZS196602:MZS196611 NJO196602:NJO196611 NTK196602:NTK196611 ODG196602:ODG196611 ONC196602:ONC196611 OWY196602:OWY196611 PGU196602:PGU196611 PQQ196602:PQQ196611 QAM196602:QAM196611 QKI196602:QKI196611 QUE196602:QUE196611 REA196602:REA196611 RNW196602:RNW196611 RXS196602:RXS196611 SHO196602:SHO196611 SRK196602:SRK196611 TBG196602:TBG196611 TLC196602:TLC196611 TUY196602:TUY196611 UEU196602:UEU196611 UOQ196602:UOQ196611 UYM196602:UYM196611 VII196602:VII196611 VSE196602:VSE196611 WCA196602:WCA196611 WLW196602:WLW196611 WVS196602:WVS196611 K262138:K262147 JG262138:JG262147 TC262138:TC262147 ACY262138:ACY262147 AMU262138:AMU262147 AWQ262138:AWQ262147 BGM262138:BGM262147 BQI262138:BQI262147 CAE262138:CAE262147 CKA262138:CKA262147 CTW262138:CTW262147 DDS262138:DDS262147 DNO262138:DNO262147 DXK262138:DXK262147 EHG262138:EHG262147 ERC262138:ERC262147 FAY262138:FAY262147 FKU262138:FKU262147 FUQ262138:FUQ262147 GEM262138:GEM262147 GOI262138:GOI262147 GYE262138:GYE262147 HIA262138:HIA262147 HRW262138:HRW262147 IBS262138:IBS262147 ILO262138:ILO262147 IVK262138:IVK262147 JFG262138:JFG262147 JPC262138:JPC262147 JYY262138:JYY262147 KIU262138:KIU262147 KSQ262138:KSQ262147 LCM262138:LCM262147 LMI262138:LMI262147 LWE262138:LWE262147 MGA262138:MGA262147 MPW262138:MPW262147 MZS262138:MZS262147 NJO262138:NJO262147 NTK262138:NTK262147 ODG262138:ODG262147 ONC262138:ONC262147 OWY262138:OWY262147 PGU262138:PGU262147 PQQ262138:PQQ262147 QAM262138:QAM262147 QKI262138:QKI262147 QUE262138:QUE262147 REA262138:REA262147 RNW262138:RNW262147 RXS262138:RXS262147 SHO262138:SHO262147 SRK262138:SRK262147 TBG262138:TBG262147 TLC262138:TLC262147 TUY262138:TUY262147 UEU262138:UEU262147 UOQ262138:UOQ262147 UYM262138:UYM262147 VII262138:VII262147 VSE262138:VSE262147 WCA262138:WCA262147 WLW262138:WLW262147 WVS262138:WVS262147 K327674:K327683 JG327674:JG327683 TC327674:TC327683 ACY327674:ACY327683 AMU327674:AMU327683 AWQ327674:AWQ327683 BGM327674:BGM327683 BQI327674:BQI327683 CAE327674:CAE327683 CKA327674:CKA327683 CTW327674:CTW327683 DDS327674:DDS327683 DNO327674:DNO327683 DXK327674:DXK327683 EHG327674:EHG327683 ERC327674:ERC327683 FAY327674:FAY327683 FKU327674:FKU327683 FUQ327674:FUQ327683 GEM327674:GEM327683 GOI327674:GOI327683 GYE327674:GYE327683 HIA327674:HIA327683 HRW327674:HRW327683 IBS327674:IBS327683 ILO327674:ILO327683 IVK327674:IVK327683 JFG327674:JFG327683 JPC327674:JPC327683 JYY327674:JYY327683 KIU327674:KIU327683 KSQ327674:KSQ327683 LCM327674:LCM327683 LMI327674:LMI327683 LWE327674:LWE327683 MGA327674:MGA327683 MPW327674:MPW327683 MZS327674:MZS327683 NJO327674:NJO327683 NTK327674:NTK327683 ODG327674:ODG327683 ONC327674:ONC327683 OWY327674:OWY327683 PGU327674:PGU327683 PQQ327674:PQQ327683 QAM327674:QAM327683 QKI327674:QKI327683 QUE327674:QUE327683 REA327674:REA327683 RNW327674:RNW327683 RXS327674:RXS327683 SHO327674:SHO327683 SRK327674:SRK327683 TBG327674:TBG327683 TLC327674:TLC327683 TUY327674:TUY327683 UEU327674:UEU327683 UOQ327674:UOQ327683 UYM327674:UYM327683 VII327674:VII327683 VSE327674:VSE327683 WCA327674:WCA327683 WLW327674:WLW327683 WVS327674:WVS327683 K393210:K393219 JG393210:JG393219 TC393210:TC393219 ACY393210:ACY393219 AMU393210:AMU393219 AWQ393210:AWQ393219 BGM393210:BGM393219 BQI393210:BQI393219 CAE393210:CAE393219 CKA393210:CKA393219 CTW393210:CTW393219 DDS393210:DDS393219 DNO393210:DNO393219 DXK393210:DXK393219 EHG393210:EHG393219 ERC393210:ERC393219 FAY393210:FAY393219 FKU393210:FKU393219 FUQ393210:FUQ393219 GEM393210:GEM393219 GOI393210:GOI393219 GYE393210:GYE393219 HIA393210:HIA393219 HRW393210:HRW393219 IBS393210:IBS393219 ILO393210:ILO393219 IVK393210:IVK393219 JFG393210:JFG393219 JPC393210:JPC393219 JYY393210:JYY393219 KIU393210:KIU393219 KSQ393210:KSQ393219 LCM393210:LCM393219 LMI393210:LMI393219 LWE393210:LWE393219 MGA393210:MGA393219 MPW393210:MPW393219 MZS393210:MZS393219 NJO393210:NJO393219 NTK393210:NTK393219 ODG393210:ODG393219 ONC393210:ONC393219 OWY393210:OWY393219 PGU393210:PGU393219 PQQ393210:PQQ393219 QAM393210:QAM393219 QKI393210:QKI393219 QUE393210:QUE393219 REA393210:REA393219 RNW393210:RNW393219 RXS393210:RXS393219 SHO393210:SHO393219 SRK393210:SRK393219 TBG393210:TBG393219 TLC393210:TLC393219 TUY393210:TUY393219 UEU393210:UEU393219 UOQ393210:UOQ393219 UYM393210:UYM393219 VII393210:VII393219 VSE393210:VSE393219 WCA393210:WCA393219 WLW393210:WLW393219 WVS393210:WVS393219 K458746:K458755 JG458746:JG458755 TC458746:TC458755 ACY458746:ACY458755 AMU458746:AMU458755 AWQ458746:AWQ458755 BGM458746:BGM458755 BQI458746:BQI458755 CAE458746:CAE458755 CKA458746:CKA458755 CTW458746:CTW458755 DDS458746:DDS458755 DNO458746:DNO458755 DXK458746:DXK458755 EHG458746:EHG458755 ERC458746:ERC458755 FAY458746:FAY458755 FKU458746:FKU458755 FUQ458746:FUQ458755 GEM458746:GEM458755 GOI458746:GOI458755 GYE458746:GYE458755 HIA458746:HIA458755 HRW458746:HRW458755 IBS458746:IBS458755 ILO458746:ILO458755 IVK458746:IVK458755 JFG458746:JFG458755 JPC458746:JPC458755 JYY458746:JYY458755 KIU458746:KIU458755 KSQ458746:KSQ458755 LCM458746:LCM458755 LMI458746:LMI458755 LWE458746:LWE458755 MGA458746:MGA458755 MPW458746:MPW458755 MZS458746:MZS458755 NJO458746:NJO458755 NTK458746:NTK458755 ODG458746:ODG458755 ONC458746:ONC458755 OWY458746:OWY458755 PGU458746:PGU458755 PQQ458746:PQQ458755 QAM458746:QAM458755 QKI458746:QKI458755 QUE458746:QUE458755 REA458746:REA458755 RNW458746:RNW458755 RXS458746:RXS458755 SHO458746:SHO458755 SRK458746:SRK458755 TBG458746:TBG458755 TLC458746:TLC458755 TUY458746:TUY458755 UEU458746:UEU458755 UOQ458746:UOQ458755 UYM458746:UYM458755 VII458746:VII458755 VSE458746:VSE458755 WCA458746:WCA458755 WLW458746:WLW458755 WVS458746:WVS458755 K524282:K524291 JG524282:JG524291 TC524282:TC524291 ACY524282:ACY524291 AMU524282:AMU524291 AWQ524282:AWQ524291 BGM524282:BGM524291 BQI524282:BQI524291 CAE524282:CAE524291 CKA524282:CKA524291 CTW524282:CTW524291 DDS524282:DDS524291 DNO524282:DNO524291 DXK524282:DXK524291 EHG524282:EHG524291 ERC524282:ERC524291 FAY524282:FAY524291 FKU524282:FKU524291 FUQ524282:FUQ524291 GEM524282:GEM524291 GOI524282:GOI524291 GYE524282:GYE524291 HIA524282:HIA524291 HRW524282:HRW524291 IBS524282:IBS524291 ILO524282:ILO524291 IVK524282:IVK524291 JFG524282:JFG524291 JPC524282:JPC524291 JYY524282:JYY524291 KIU524282:KIU524291 KSQ524282:KSQ524291 LCM524282:LCM524291 LMI524282:LMI524291 LWE524282:LWE524291 MGA524282:MGA524291 MPW524282:MPW524291 MZS524282:MZS524291 NJO524282:NJO524291 NTK524282:NTK524291 ODG524282:ODG524291 ONC524282:ONC524291 OWY524282:OWY524291 PGU524282:PGU524291 PQQ524282:PQQ524291 QAM524282:QAM524291 QKI524282:QKI524291 QUE524282:QUE524291 REA524282:REA524291 RNW524282:RNW524291 RXS524282:RXS524291 SHO524282:SHO524291 SRK524282:SRK524291 TBG524282:TBG524291 TLC524282:TLC524291 TUY524282:TUY524291 UEU524282:UEU524291 UOQ524282:UOQ524291 UYM524282:UYM524291 VII524282:VII524291 VSE524282:VSE524291 WCA524282:WCA524291 WLW524282:WLW524291 WVS524282:WVS524291 K589818:K589827 JG589818:JG589827 TC589818:TC589827 ACY589818:ACY589827 AMU589818:AMU589827 AWQ589818:AWQ589827 BGM589818:BGM589827 BQI589818:BQI589827 CAE589818:CAE589827 CKA589818:CKA589827 CTW589818:CTW589827 DDS589818:DDS589827 DNO589818:DNO589827 DXK589818:DXK589827 EHG589818:EHG589827 ERC589818:ERC589827 FAY589818:FAY589827 FKU589818:FKU589827 FUQ589818:FUQ589827 GEM589818:GEM589827 GOI589818:GOI589827 GYE589818:GYE589827 HIA589818:HIA589827 HRW589818:HRW589827 IBS589818:IBS589827 ILO589818:ILO589827 IVK589818:IVK589827 JFG589818:JFG589827 JPC589818:JPC589827 JYY589818:JYY589827 KIU589818:KIU589827 KSQ589818:KSQ589827 LCM589818:LCM589827 LMI589818:LMI589827 LWE589818:LWE589827 MGA589818:MGA589827 MPW589818:MPW589827 MZS589818:MZS589827 NJO589818:NJO589827 NTK589818:NTK589827 ODG589818:ODG589827 ONC589818:ONC589827 OWY589818:OWY589827 PGU589818:PGU589827 PQQ589818:PQQ589827 QAM589818:QAM589827 QKI589818:QKI589827 QUE589818:QUE589827 REA589818:REA589827 RNW589818:RNW589827 RXS589818:RXS589827 SHO589818:SHO589827 SRK589818:SRK589827 TBG589818:TBG589827 TLC589818:TLC589827 TUY589818:TUY589827 UEU589818:UEU589827 UOQ589818:UOQ589827 UYM589818:UYM589827 VII589818:VII589827 VSE589818:VSE589827 WCA589818:WCA589827 WLW589818:WLW589827 WVS589818:WVS589827 K655354:K655363 JG655354:JG655363 TC655354:TC655363 ACY655354:ACY655363 AMU655354:AMU655363 AWQ655354:AWQ655363 BGM655354:BGM655363 BQI655354:BQI655363 CAE655354:CAE655363 CKA655354:CKA655363 CTW655354:CTW655363 DDS655354:DDS655363 DNO655354:DNO655363 DXK655354:DXK655363 EHG655354:EHG655363 ERC655354:ERC655363 FAY655354:FAY655363 FKU655354:FKU655363 FUQ655354:FUQ655363 GEM655354:GEM655363 GOI655354:GOI655363 GYE655354:GYE655363 HIA655354:HIA655363 HRW655354:HRW655363 IBS655354:IBS655363 ILO655354:ILO655363 IVK655354:IVK655363 JFG655354:JFG655363 JPC655354:JPC655363 JYY655354:JYY655363 KIU655354:KIU655363 KSQ655354:KSQ655363 LCM655354:LCM655363 LMI655354:LMI655363 LWE655354:LWE655363 MGA655354:MGA655363 MPW655354:MPW655363 MZS655354:MZS655363 NJO655354:NJO655363 NTK655354:NTK655363 ODG655354:ODG655363 ONC655354:ONC655363 OWY655354:OWY655363 PGU655354:PGU655363 PQQ655354:PQQ655363 QAM655354:QAM655363 QKI655354:QKI655363 QUE655354:QUE655363 REA655354:REA655363 RNW655354:RNW655363 RXS655354:RXS655363 SHO655354:SHO655363 SRK655354:SRK655363 TBG655354:TBG655363 TLC655354:TLC655363 TUY655354:TUY655363 UEU655354:UEU655363 UOQ655354:UOQ655363 UYM655354:UYM655363 VII655354:VII655363 VSE655354:VSE655363 WCA655354:WCA655363 WLW655354:WLW655363 WVS655354:WVS655363 K720890:K720899 JG720890:JG720899 TC720890:TC720899 ACY720890:ACY720899 AMU720890:AMU720899 AWQ720890:AWQ720899 BGM720890:BGM720899 BQI720890:BQI720899 CAE720890:CAE720899 CKA720890:CKA720899 CTW720890:CTW720899 DDS720890:DDS720899 DNO720890:DNO720899 DXK720890:DXK720899 EHG720890:EHG720899 ERC720890:ERC720899 FAY720890:FAY720899 FKU720890:FKU720899 FUQ720890:FUQ720899 GEM720890:GEM720899 GOI720890:GOI720899 GYE720890:GYE720899 HIA720890:HIA720899 HRW720890:HRW720899 IBS720890:IBS720899 ILO720890:ILO720899 IVK720890:IVK720899 JFG720890:JFG720899 JPC720890:JPC720899 JYY720890:JYY720899 KIU720890:KIU720899 KSQ720890:KSQ720899 LCM720890:LCM720899 LMI720890:LMI720899 LWE720890:LWE720899 MGA720890:MGA720899 MPW720890:MPW720899 MZS720890:MZS720899 NJO720890:NJO720899 NTK720890:NTK720899 ODG720890:ODG720899 ONC720890:ONC720899 OWY720890:OWY720899 PGU720890:PGU720899 PQQ720890:PQQ720899 QAM720890:QAM720899 QKI720890:QKI720899 QUE720890:QUE720899 REA720890:REA720899 RNW720890:RNW720899 RXS720890:RXS720899 SHO720890:SHO720899 SRK720890:SRK720899 TBG720890:TBG720899 TLC720890:TLC720899 TUY720890:TUY720899 UEU720890:UEU720899 UOQ720890:UOQ720899 UYM720890:UYM720899 VII720890:VII720899 VSE720890:VSE720899 WCA720890:WCA720899 WLW720890:WLW720899 WVS720890:WVS720899 K786426:K786435 JG786426:JG786435 TC786426:TC786435 ACY786426:ACY786435 AMU786426:AMU786435 AWQ786426:AWQ786435 BGM786426:BGM786435 BQI786426:BQI786435 CAE786426:CAE786435 CKA786426:CKA786435 CTW786426:CTW786435 DDS786426:DDS786435 DNO786426:DNO786435 DXK786426:DXK786435 EHG786426:EHG786435 ERC786426:ERC786435 FAY786426:FAY786435 FKU786426:FKU786435 FUQ786426:FUQ786435 GEM786426:GEM786435 GOI786426:GOI786435 GYE786426:GYE786435 HIA786426:HIA786435 HRW786426:HRW786435 IBS786426:IBS786435 ILO786426:ILO786435 IVK786426:IVK786435 JFG786426:JFG786435 JPC786426:JPC786435 JYY786426:JYY786435 KIU786426:KIU786435 KSQ786426:KSQ786435 LCM786426:LCM786435 LMI786426:LMI786435 LWE786426:LWE786435 MGA786426:MGA786435 MPW786426:MPW786435 MZS786426:MZS786435 NJO786426:NJO786435 NTK786426:NTK786435 ODG786426:ODG786435 ONC786426:ONC786435 OWY786426:OWY786435 PGU786426:PGU786435 PQQ786426:PQQ786435 QAM786426:QAM786435 QKI786426:QKI786435 QUE786426:QUE786435 REA786426:REA786435 RNW786426:RNW786435 RXS786426:RXS786435 SHO786426:SHO786435 SRK786426:SRK786435 TBG786426:TBG786435 TLC786426:TLC786435 TUY786426:TUY786435 UEU786426:UEU786435 UOQ786426:UOQ786435 UYM786426:UYM786435 VII786426:VII786435 VSE786426:VSE786435 WCA786426:WCA786435 WLW786426:WLW786435 WVS786426:WVS786435 K851962:K851971 JG851962:JG851971 TC851962:TC851971 ACY851962:ACY851971 AMU851962:AMU851971 AWQ851962:AWQ851971 BGM851962:BGM851971 BQI851962:BQI851971 CAE851962:CAE851971 CKA851962:CKA851971 CTW851962:CTW851971 DDS851962:DDS851971 DNO851962:DNO851971 DXK851962:DXK851971 EHG851962:EHG851971 ERC851962:ERC851971 FAY851962:FAY851971 FKU851962:FKU851971 FUQ851962:FUQ851971 GEM851962:GEM851971 GOI851962:GOI851971 GYE851962:GYE851971 HIA851962:HIA851971 HRW851962:HRW851971 IBS851962:IBS851971 ILO851962:ILO851971 IVK851962:IVK851971 JFG851962:JFG851971 JPC851962:JPC851971 JYY851962:JYY851971 KIU851962:KIU851971 KSQ851962:KSQ851971 LCM851962:LCM851971 LMI851962:LMI851971 LWE851962:LWE851971 MGA851962:MGA851971 MPW851962:MPW851971 MZS851962:MZS851971 NJO851962:NJO851971 NTK851962:NTK851971 ODG851962:ODG851971 ONC851962:ONC851971 OWY851962:OWY851971 PGU851962:PGU851971 PQQ851962:PQQ851971 QAM851962:QAM851971 QKI851962:QKI851971 QUE851962:QUE851971 REA851962:REA851971 RNW851962:RNW851971 RXS851962:RXS851971 SHO851962:SHO851971 SRK851962:SRK851971 TBG851962:TBG851971 TLC851962:TLC851971 TUY851962:TUY851971 UEU851962:UEU851971 UOQ851962:UOQ851971 UYM851962:UYM851971 VII851962:VII851971 VSE851962:VSE851971 WCA851962:WCA851971 WLW851962:WLW851971 WVS851962:WVS851971 K917498:K917507 JG917498:JG917507 TC917498:TC917507 ACY917498:ACY917507 AMU917498:AMU917507 AWQ917498:AWQ917507 BGM917498:BGM917507 BQI917498:BQI917507 CAE917498:CAE917507 CKA917498:CKA917507 CTW917498:CTW917507 DDS917498:DDS917507 DNO917498:DNO917507 DXK917498:DXK917507 EHG917498:EHG917507 ERC917498:ERC917507 FAY917498:FAY917507 FKU917498:FKU917507 FUQ917498:FUQ917507 GEM917498:GEM917507 GOI917498:GOI917507 GYE917498:GYE917507 HIA917498:HIA917507 HRW917498:HRW917507 IBS917498:IBS917507 ILO917498:ILO917507 IVK917498:IVK917507 JFG917498:JFG917507 JPC917498:JPC917507 JYY917498:JYY917507 KIU917498:KIU917507 KSQ917498:KSQ917507 LCM917498:LCM917507 LMI917498:LMI917507 LWE917498:LWE917507 MGA917498:MGA917507 MPW917498:MPW917507 MZS917498:MZS917507 NJO917498:NJO917507 NTK917498:NTK917507 ODG917498:ODG917507 ONC917498:ONC917507 OWY917498:OWY917507 PGU917498:PGU917507 PQQ917498:PQQ917507 QAM917498:QAM917507 QKI917498:QKI917507 QUE917498:QUE917507 REA917498:REA917507 RNW917498:RNW917507 RXS917498:RXS917507 SHO917498:SHO917507 SRK917498:SRK917507 TBG917498:TBG917507 TLC917498:TLC917507 TUY917498:TUY917507 UEU917498:UEU917507 UOQ917498:UOQ917507 UYM917498:UYM917507 VII917498:VII917507 VSE917498:VSE917507 WCA917498:WCA917507 WLW917498:WLW917507 WVS917498:WVS917507 K983034:K983043 JG983034:JG983043 TC983034:TC983043 ACY983034:ACY983043 AMU983034:AMU983043 AWQ983034:AWQ983043 BGM983034:BGM983043 BQI983034:BQI983043 CAE983034:CAE983043 CKA983034:CKA983043 CTW983034:CTW983043 DDS983034:DDS983043 DNO983034:DNO983043 DXK983034:DXK983043 EHG983034:EHG983043 ERC983034:ERC983043 FAY983034:FAY983043 FKU983034:FKU983043 FUQ983034:FUQ983043 GEM983034:GEM983043 GOI983034:GOI983043 GYE983034:GYE983043 HIA983034:HIA983043 HRW983034:HRW983043 IBS983034:IBS983043 ILO983034:ILO983043 IVK983034:IVK983043 JFG983034:JFG983043 JPC983034:JPC983043 JYY983034:JYY983043 KIU983034:KIU983043 KSQ983034:KSQ983043 LCM983034:LCM983043 LMI983034:LMI983043 LWE983034:LWE983043 MGA983034:MGA983043 MPW983034:MPW983043 MZS983034:MZS983043 NJO983034:NJO983043 NTK983034:NTK983043 ODG983034:ODG983043 ONC983034:ONC983043 OWY983034:OWY983043 PGU983034:PGU983043 PQQ983034:PQQ983043 QAM983034:QAM983043 QKI983034:QKI983043 QUE983034:QUE983043 REA983034:REA983043 RNW983034:RNW983043 RXS983034:RXS983043 SHO983034:SHO983043 SRK983034:SRK983043 TBG983034:TBG983043 TLC983034:TLC983043 TUY983034:TUY983043 UEU983034:UEU983043 UOQ983034:UOQ983043 UYM983034:UYM983043 VII983034:VII983043 VSE983034:VSE983043 WCA983034:WCA983043 WLW983034:WLW983043 WVS983034:WVS983043 G65530:G65539 JC65530:JC65539 SY65530:SY65539 ACU65530:ACU65539 AMQ65530:AMQ65539 AWM65530:AWM65539 BGI65530:BGI65539 BQE65530:BQE65539 CAA65530:CAA65539 CJW65530:CJW65539 CTS65530:CTS65539 DDO65530:DDO65539 DNK65530:DNK65539 DXG65530:DXG65539 EHC65530:EHC65539 EQY65530:EQY65539 FAU65530:FAU65539 FKQ65530:FKQ65539 FUM65530:FUM65539 GEI65530:GEI65539 GOE65530:GOE65539 GYA65530:GYA65539 HHW65530:HHW65539 HRS65530:HRS65539 IBO65530:IBO65539 ILK65530:ILK65539 IVG65530:IVG65539 JFC65530:JFC65539 JOY65530:JOY65539 JYU65530:JYU65539 KIQ65530:KIQ65539 KSM65530:KSM65539 LCI65530:LCI65539 LME65530:LME65539 LWA65530:LWA65539 MFW65530:MFW65539 MPS65530:MPS65539 MZO65530:MZO65539 NJK65530:NJK65539 NTG65530:NTG65539 ODC65530:ODC65539 OMY65530:OMY65539 OWU65530:OWU65539 PGQ65530:PGQ65539 PQM65530:PQM65539 QAI65530:QAI65539 QKE65530:QKE65539 QUA65530:QUA65539 RDW65530:RDW65539 RNS65530:RNS65539 RXO65530:RXO65539 SHK65530:SHK65539 SRG65530:SRG65539 TBC65530:TBC65539 TKY65530:TKY65539 TUU65530:TUU65539 UEQ65530:UEQ65539 UOM65530:UOM65539 UYI65530:UYI65539 VIE65530:VIE65539 VSA65530:VSA65539 WBW65530:WBW65539 WLS65530:WLS65539 WVO65530:WVO65539 G131066:G131075 JC131066:JC131075 SY131066:SY131075 ACU131066:ACU131075 AMQ131066:AMQ131075 AWM131066:AWM131075 BGI131066:BGI131075 BQE131066:BQE131075 CAA131066:CAA131075 CJW131066:CJW131075 CTS131066:CTS131075 DDO131066:DDO131075 DNK131066:DNK131075 DXG131066:DXG131075 EHC131066:EHC131075 EQY131066:EQY131075 FAU131066:FAU131075 FKQ131066:FKQ131075 FUM131066:FUM131075 GEI131066:GEI131075 GOE131066:GOE131075 GYA131066:GYA131075 HHW131066:HHW131075 HRS131066:HRS131075 IBO131066:IBO131075 ILK131066:ILK131075 IVG131066:IVG131075 JFC131066:JFC131075 JOY131066:JOY131075 JYU131066:JYU131075 KIQ131066:KIQ131075 KSM131066:KSM131075 LCI131066:LCI131075 LME131066:LME131075 LWA131066:LWA131075 MFW131066:MFW131075 MPS131066:MPS131075 MZO131066:MZO131075 NJK131066:NJK131075 NTG131066:NTG131075 ODC131066:ODC131075 OMY131066:OMY131075 OWU131066:OWU131075 PGQ131066:PGQ131075 PQM131066:PQM131075 QAI131066:QAI131075 QKE131066:QKE131075 QUA131066:QUA131075 RDW131066:RDW131075 RNS131066:RNS131075 RXO131066:RXO131075 SHK131066:SHK131075 SRG131066:SRG131075 TBC131066:TBC131075 TKY131066:TKY131075 TUU131066:TUU131075 UEQ131066:UEQ131075 UOM131066:UOM131075 UYI131066:UYI131075 VIE131066:VIE131075 VSA131066:VSA131075 WBW131066:WBW131075 WLS131066:WLS131075 WVO131066:WVO131075 G196602:G196611 JC196602:JC196611 SY196602:SY196611 ACU196602:ACU196611 AMQ196602:AMQ196611 AWM196602:AWM196611 BGI196602:BGI196611 BQE196602:BQE196611 CAA196602:CAA196611 CJW196602:CJW196611 CTS196602:CTS196611 DDO196602:DDO196611 DNK196602:DNK196611 DXG196602:DXG196611 EHC196602:EHC196611 EQY196602:EQY196611 FAU196602:FAU196611 FKQ196602:FKQ196611 FUM196602:FUM196611 GEI196602:GEI196611 GOE196602:GOE196611 GYA196602:GYA196611 HHW196602:HHW196611 HRS196602:HRS196611 IBO196602:IBO196611 ILK196602:ILK196611 IVG196602:IVG196611 JFC196602:JFC196611 JOY196602:JOY196611 JYU196602:JYU196611 KIQ196602:KIQ196611 KSM196602:KSM196611 LCI196602:LCI196611 LME196602:LME196611 LWA196602:LWA196611 MFW196602:MFW196611 MPS196602:MPS196611 MZO196602:MZO196611 NJK196602:NJK196611 NTG196602:NTG196611 ODC196602:ODC196611 OMY196602:OMY196611 OWU196602:OWU196611 PGQ196602:PGQ196611 PQM196602:PQM196611 QAI196602:QAI196611 QKE196602:QKE196611 QUA196602:QUA196611 RDW196602:RDW196611 RNS196602:RNS196611 RXO196602:RXO196611 SHK196602:SHK196611 SRG196602:SRG196611 TBC196602:TBC196611 TKY196602:TKY196611 TUU196602:TUU196611 UEQ196602:UEQ196611 UOM196602:UOM196611 UYI196602:UYI196611 VIE196602:VIE196611 VSA196602:VSA196611 WBW196602:WBW196611 WLS196602:WLS196611 WVO196602:WVO196611 G262138:G262147 JC262138:JC262147 SY262138:SY262147 ACU262138:ACU262147 AMQ262138:AMQ262147 AWM262138:AWM262147 BGI262138:BGI262147 BQE262138:BQE262147 CAA262138:CAA262147 CJW262138:CJW262147 CTS262138:CTS262147 DDO262138:DDO262147 DNK262138:DNK262147 DXG262138:DXG262147 EHC262138:EHC262147 EQY262138:EQY262147 FAU262138:FAU262147 FKQ262138:FKQ262147 FUM262138:FUM262147 GEI262138:GEI262147 GOE262138:GOE262147 GYA262138:GYA262147 HHW262138:HHW262147 HRS262138:HRS262147 IBO262138:IBO262147 ILK262138:ILK262147 IVG262138:IVG262147 JFC262138:JFC262147 JOY262138:JOY262147 JYU262138:JYU262147 KIQ262138:KIQ262147 KSM262138:KSM262147 LCI262138:LCI262147 LME262138:LME262147 LWA262138:LWA262147 MFW262138:MFW262147 MPS262138:MPS262147 MZO262138:MZO262147 NJK262138:NJK262147 NTG262138:NTG262147 ODC262138:ODC262147 OMY262138:OMY262147 OWU262138:OWU262147 PGQ262138:PGQ262147 PQM262138:PQM262147 QAI262138:QAI262147 QKE262138:QKE262147 QUA262138:QUA262147 RDW262138:RDW262147 RNS262138:RNS262147 RXO262138:RXO262147 SHK262138:SHK262147 SRG262138:SRG262147 TBC262138:TBC262147 TKY262138:TKY262147 TUU262138:TUU262147 UEQ262138:UEQ262147 UOM262138:UOM262147 UYI262138:UYI262147 VIE262138:VIE262147 VSA262138:VSA262147 WBW262138:WBW262147 WLS262138:WLS262147 WVO262138:WVO262147 G327674:G327683 JC327674:JC327683 SY327674:SY327683 ACU327674:ACU327683 AMQ327674:AMQ327683 AWM327674:AWM327683 BGI327674:BGI327683 BQE327674:BQE327683 CAA327674:CAA327683 CJW327674:CJW327683 CTS327674:CTS327683 DDO327674:DDO327683 DNK327674:DNK327683 DXG327674:DXG327683 EHC327674:EHC327683 EQY327674:EQY327683 FAU327674:FAU327683 FKQ327674:FKQ327683 FUM327674:FUM327683 GEI327674:GEI327683 GOE327674:GOE327683 GYA327674:GYA327683 HHW327674:HHW327683 HRS327674:HRS327683 IBO327674:IBO327683 ILK327674:ILK327683 IVG327674:IVG327683 JFC327674:JFC327683 JOY327674:JOY327683 JYU327674:JYU327683 KIQ327674:KIQ327683 KSM327674:KSM327683 LCI327674:LCI327683 LME327674:LME327683 LWA327674:LWA327683 MFW327674:MFW327683 MPS327674:MPS327683 MZO327674:MZO327683 NJK327674:NJK327683 NTG327674:NTG327683 ODC327674:ODC327683 OMY327674:OMY327683 OWU327674:OWU327683 PGQ327674:PGQ327683 PQM327674:PQM327683 QAI327674:QAI327683 QKE327674:QKE327683 QUA327674:QUA327683 RDW327674:RDW327683 RNS327674:RNS327683 RXO327674:RXO327683 SHK327674:SHK327683 SRG327674:SRG327683 TBC327674:TBC327683 TKY327674:TKY327683 TUU327674:TUU327683 UEQ327674:UEQ327683 UOM327674:UOM327683 UYI327674:UYI327683 VIE327674:VIE327683 VSA327674:VSA327683 WBW327674:WBW327683 WLS327674:WLS327683 WVO327674:WVO327683 G393210:G393219 JC393210:JC393219 SY393210:SY393219 ACU393210:ACU393219 AMQ393210:AMQ393219 AWM393210:AWM393219 BGI393210:BGI393219 BQE393210:BQE393219 CAA393210:CAA393219 CJW393210:CJW393219 CTS393210:CTS393219 DDO393210:DDO393219 DNK393210:DNK393219 DXG393210:DXG393219 EHC393210:EHC393219 EQY393210:EQY393219 FAU393210:FAU393219 FKQ393210:FKQ393219 FUM393210:FUM393219 GEI393210:GEI393219 GOE393210:GOE393219 GYA393210:GYA393219 HHW393210:HHW393219 HRS393210:HRS393219 IBO393210:IBO393219 ILK393210:ILK393219 IVG393210:IVG393219 JFC393210:JFC393219 JOY393210:JOY393219 JYU393210:JYU393219 KIQ393210:KIQ393219 KSM393210:KSM393219 LCI393210:LCI393219 LME393210:LME393219 LWA393210:LWA393219 MFW393210:MFW393219 MPS393210:MPS393219 MZO393210:MZO393219 NJK393210:NJK393219 NTG393210:NTG393219 ODC393210:ODC393219 OMY393210:OMY393219 OWU393210:OWU393219 PGQ393210:PGQ393219 PQM393210:PQM393219 QAI393210:QAI393219 QKE393210:QKE393219 QUA393210:QUA393219 RDW393210:RDW393219 RNS393210:RNS393219 RXO393210:RXO393219 SHK393210:SHK393219 SRG393210:SRG393219 TBC393210:TBC393219 TKY393210:TKY393219 TUU393210:TUU393219 UEQ393210:UEQ393219 UOM393210:UOM393219 UYI393210:UYI393219 VIE393210:VIE393219 VSA393210:VSA393219 WBW393210:WBW393219 WLS393210:WLS393219 WVO393210:WVO393219 G458746:G458755 JC458746:JC458755 SY458746:SY458755 ACU458746:ACU458755 AMQ458746:AMQ458755 AWM458746:AWM458755 BGI458746:BGI458755 BQE458746:BQE458755 CAA458746:CAA458755 CJW458746:CJW458755 CTS458746:CTS458755 DDO458746:DDO458755 DNK458746:DNK458755 DXG458746:DXG458755 EHC458746:EHC458755 EQY458746:EQY458755 FAU458746:FAU458755 FKQ458746:FKQ458755 FUM458746:FUM458755 GEI458746:GEI458755 GOE458746:GOE458755 GYA458746:GYA458755 HHW458746:HHW458755 HRS458746:HRS458755 IBO458746:IBO458755 ILK458746:ILK458755 IVG458746:IVG458755 JFC458746:JFC458755 JOY458746:JOY458755 JYU458746:JYU458755 KIQ458746:KIQ458755 KSM458746:KSM458755 LCI458746:LCI458755 LME458746:LME458755 LWA458746:LWA458755 MFW458746:MFW458755 MPS458746:MPS458755 MZO458746:MZO458755 NJK458746:NJK458755 NTG458746:NTG458755 ODC458746:ODC458755 OMY458746:OMY458755 OWU458746:OWU458755 PGQ458746:PGQ458755 PQM458746:PQM458755 QAI458746:QAI458755 QKE458746:QKE458755 QUA458746:QUA458755 RDW458746:RDW458755 RNS458746:RNS458755 RXO458746:RXO458755 SHK458746:SHK458755 SRG458746:SRG458755 TBC458746:TBC458755 TKY458746:TKY458755 TUU458746:TUU458755 UEQ458746:UEQ458755 UOM458746:UOM458755 UYI458746:UYI458755 VIE458746:VIE458755 VSA458746:VSA458755 WBW458746:WBW458755 WLS458746:WLS458755 WVO458746:WVO458755 G524282:G524291 JC524282:JC524291 SY524282:SY524291 ACU524282:ACU524291 AMQ524282:AMQ524291 AWM524282:AWM524291 BGI524282:BGI524291 BQE524282:BQE524291 CAA524282:CAA524291 CJW524282:CJW524291 CTS524282:CTS524291 DDO524282:DDO524291 DNK524282:DNK524291 DXG524282:DXG524291 EHC524282:EHC524291 EQY524282:EQY524291 FAU524282:FAU524291 FKQ524282:FKQ524291 FUM524282:FUM524291 GEI524282:GEI524291 GOE524282:GOE524291 GYA524282:GYA524291 HHW524282:HHW524291 HRS524282:HRS524291 IBO524282:IBO524291 ILK524282:ILK524291 IVG524282:IVG524291 JFC524282:JFC524291 JOY524282:JOY524291 JYU524282:JYU524291 KIQ524282:KIQ524291 KSM524282:KSM524291 LCI524282:LCI524291 LME524282:LME524291 LWA524282:LWA524291 MFW524282:MFW524291 MPS524282:MPS524291 MZO524282:MZO524291 NJK524282:NJK524291 NTG524282:NTG524291 ODC524282:ODC524291 OMY524282:OMY524291 OWU524282:OWU524291 PGQ524282:PGQ524291 PQM524282:PQM524291 QAI524282:QAI524291 QKE524282:QKE524291 QUA524282:QUA524291 RDW524282:RDW524291 RNS524282:RNS524291 RXO524282:RXO524291 SHK524282:SHK524291 SRG524282:SRG524291 TBC524282:TBC524291 TKY524282:TKY524291 TUU524282:TUU524291 UEQ524282:UEQ524291 UOM524282:UOM524291 UYI524282:UYI524291 VIE524282:VIE524291 VSA524282:VSA524291 WBW524282:WBW524291 WLS524282:WLS524291 WVO524282:WVO524291 G589818:G589827 JC589818:JC589827 SY589818:SY589827 ACU589818:ACU589827 AMQ589818:AMQ589827 AWM589818:AWM589827 BGI589818:BGI589827 BQE589818:BQE589827 CAA589818:CAA589827 CJW589818:CJW589827 CTS589818:CTS589827 DDO589818:DDO589827 DNK589818:DNK589827 DXG589818:DXG589827 EHC589818:EHC589827 EQY589818:EQY589827 FAU589818:FAU589827 FKQ589818:FKQ589827 FUM589818:FUM589827 GEI589818:GEI589827 GOE589818:GOE589827 GYA589818:GYA589827 HHW589818:HHW589827 HRS589818:HRS589827 IBO589818:IBO589827 ILK589818:ILK589827 IVG589818:IVG589827 JFC589818:JFC589827 JOY589818:JOY589827 JYU589818:JYU589827 KIQ589818:KIQ589827 KSM589818:KSM589827 LCI589818:LCI589827 LME589818:LME589827 LWA589818:LWA589827 MFW589818:MFW589827 MPS589818:MPS589827 MZO589818:MZO589827 NJK589818:NJK589827 NTG589818:NTG589827 ODC589818:ODC589827 OMY589818:OMY589827 OWU589818:OWU589827 PGQ589818:PGQ589827 PQM589818:PQM589827 QAI589818:QAI589827 QKE589818:QKE589827 QUA589818:QUA589827 RDW589818:RDW589827 RNS589818:RNS589827 RXO589818:RXO589827 SHK589818:SHK589827 SRG589818:SRG589827 TBC589818:TBC589827 TKY589818:TKY589827 TUU589818:TUU589827 UEQ589818:UEQ589827 UOM589818:UOM589827 UYI589818:UYI589827 VIE589818:VIE589827 VSA589818:VSA589827 WBW589818:WBW589827 WLS589818:WLS589827 WVO589818:WVO589827 G655354:G655363 JC655354:JC655363 SY655354:SY655363 ACU655354:ACU655363 AMQ655354:AMQ655363 AWM655354:AWM655363 BGI655354:BGI655363 BQE655354:BQE655363 CAA655354:CAA655363 CJW655354:CJW655363 CTS655354:CTS655363 DDO655354:DDO655363 DNK655354:DNK655363 DXG655354:DXG655363 EHC655354:EHC655363 EQY655354:EQY655363 FAU655354:FAU655363 FKQ655354:FKQ655363 FUM655354:FUM655363 GEI655354:GEI655363 GOE655354:GOE655363 GYA655354:GYA655363 HHW655354:HHW655363 HRS655354:HRS655363 IBO655354:IBO655363 ILK655354:ILK655363 IVG655354:IVG655363 JFC655354:JFC655363 JOY655354:JOY655363 JYU655354:JYU655363 KIQ655354:KIQ655363 KSM655354:KSM655363 LCI655354:LCI655363 LME655354:LME655363 LWA655354:LWA655363 MFW655354:MFW655363 MPS655354:MPS655363 MZO655354:MZO655363 NJK655354:NJK655363 NTG655354:NTG655363 ODC655354:ODC655363 OMY655354:OMY655363 OWU655354:OWU655363 PGQ655354:PGQ655363 PQM655354:PQM655363 QAI655354:QAI655363 QKE655354:QKE655363 QUA655354:QUA655363 RDW655354:RDW655363 RNS655354:RNS655363 RXO655354:RXO655363 SHK655354:SHK655363 SRG655354:SRG655363 TBC655354:TBC655363 TKY655354:TKY655363 TUU655354:TUU655363 UEQ655354:UEQ655363 UOM655354:UOM655363 UYI655354:UYI655363 VIE655354:VIE655363 VSA655354:VSA655363 WBW655354:WBW655363 WLS655354:WLS655363 WVO655354:WVO655363 G720890:G720899 JC720890:JC720899 SY720890:SY720899 ACU720890:ACU720899 AMQ720890:AMQ720899 AWM720890:AWM720899 BGI720890:BGI720899 BQE720890:BQE720899 CAA720890:CAA720899 CJW720890:CJW720899 CTS720890:CTS720899 DDO720890:DDO720899 DNK720890:DNK720899 DXG720890:DXG720899 EHC720890:EHC720899 EQY720890:EQY720899 FAU720890:FAU720899 FKQ720890:FKQ720899 FUM720890:FUM720899 GEI720890:GEI720899 GOE720890:GOE720899 GYA720890:GYA720899 HHW720890:HHW720899 HRS720890:HRS720899 IBO720890:IBO720899 ILK720890:ILK720899 IVG720890:IVG720899 JFC720890:JFC720899 JOY720890:JOY720899 JYU720890:JYU720899 KIQ720890:KIQ720899 KSM720890:KSM720899 LCI720890:LCI720899 LME720890:LME720899 LWA720890:LWA720899 MFW720890:MFW720899 MPS720890:MPS720899 MZO720890:MZO720899 NJK720890:NJK720899 NTG720890:NTG720899 ODC720890:ODC720899 OMY720890:OMY720899 OWU720890:OWU720899 PGQ720890:PGQ720899 PQM720890:PQM720899 QAI720890:QAI720899 QKE720890:QKE720899 QUA720890:QUA720899 RDW720890:RDW720899 RNS720890:RNS720899 RXO720890:RXO720899 SHK720890:SHK720899 SRG720890:SRG720899 TBC720890:TBC720899 TKY720890:TKY720899 TUU720890:TUU720899 UEQ720890:UEQ720899 UOM720890:UOM720899 UYI720890:UYI720899 VIE720890:VIE720899 VSA720890:VSA720899 WBW720890:WBW720899 WLS720890:WLS720899 WVO720890:WVO720899 G786426:G786435 JC786426:JC786435 SY786426:SY786435 ACU786426:ACU786435 AMQ786426:AMQ786435 AWM786426:AWM786435 BGI786426:BGI786435 BQE786426:BQE786435 CAA786426:CAA786435 CJW786426:CJW786435 CTS786426:CTS786435 DDO786426:DDO786435 DNK786426:DNK786435 DXG786426:DXG786435 EHC786426:EHC786435 EQY786426:EQY786435 FAU786426:FAU786435 FKQ786426:FKQ786435 FUM786426:FUM786435 GEI786426:GEI786435 GOE786426:GOE786435 GYA786426:GYA786435 HHW786426:HHW786435 HRS786426:HRS786435 IBO786426:IBO786435 ILK786426:ILK786435 IVG786426:IVG786435 JFC786426:JFC786435 JOY786426:JOY786435 JYU786426:JYU786435 KIQ786426:KIQ786435 KSM786426:KSM786435 LCI786426:LCI786435 LME786426:LME786435 LWA786426:LWA786435 MFW786426:MFW786435 MPS786426:MPS786435 MZO786426:MZO786435 NJK786426:NJK786435 NTG786426:NTG786435 ODC786426:ODC786435 OMY786426:OMY786435 OWU786426:OWU786435 PGQ786426:PGQ786435 PQM786426:PQM786435 QAI786426:QAI786435 QKE786426:QKE786435 QUA786426:QUA786435 RDW786426:RDW786435 RNS786426:RNS786435 RXO786426:RXO786435 SHK786426:SHK786435 SRG786426:SRG786435 TBC786426:TBC786435 TKY786426:TKY786435 TUU786426:TUU786435 UEQ786426:UEQ786435 UOM786426:UOM786435 UYI786426:UYI786435 VIE786426:VIE786435 VSA786426:VSA786435 WBW786426:WBW786435 WLS786426:WLS786435 WVO786426:WVO786435 G851962:G851971 JC851962:JC851971 SY851962:SY851971 ACU851962:ACU851971 AMQ851962:AMQ851971 AWM851962:AWM851971 BGI851962:BGI851971 BQE851962:BQE851971 CAA851962:CAA851971 CJW851962:CJW851971 CTS851962:CTS851971 DDO851962:DDO851971 DNK851962:DNK851971 DXG851962:DXG851971 EHC851962:EHC851971 EQY851962:EQY851971 FAU851962:FAU851971 FKQ851962:FKQ851971 FUM851962:FUM851971 GEI851962:GEI851971 GOE851962:GOE851971 GYA851962:GYA851971 HHW851962:HHW851971 HRS851962:HRS851971 IBO851962:IBO851971 ILK851962:ILK851971 IVG851962:IVG851971 JFC851962:JFC851971 JOY851962:JOY851971 JYU851962:JYU851971 KIQ851962:KIQ851971 KSM851962:KSM851971 LCI851962:LCI851971 LME851962:LME851971 LWA851962:LWA851971 MFW851962:MFW851971 MPS851962:MPS851971 MZO851962:MZO851971 NJK851962:NJK851971 NTG851962:NTG851971 ODC851962:ODC851971 OMY851962:OMY851971 OWU851962:OWU851971 PGQ851962:PGQ851971 PQM851962:PQM851971 QAI851962:QAI851971 QKE851962:QKE851971 QUA851962:QUA851971 RDW851962:RDW851971 RNS851962:RNS851971 RXO851962:RXO851971 SHK851962:SHK851971 SRG851962:SRG851971 TBC851962:TBC851971 TKY851962:TKY851971 TUU851962:TUU851971 UEQ851962:UEQ851971 UOM851962:UOM851971 UYI851962:UYI851971 VIE851962:VIE851971 VSA851962:VSA851971 WBW851962:WBW851971 WLS851962:WLS851971 WVO851962:WVO851971 G917498:G917507 JC917498:JC917507 SY917498:SY917507 ACU917498:ACU917507 AMQ917498:AMQ917507 AWM917498:AWM917507 BGI917498:BGI917507 BQE917498:BQE917507 CAA917498:CAA917507 CJW917498:CJW917507 CTS917498:CTS917507 DDO917498:DDO917507 DNK917498:DNK917507 DXG917498:DXG917507 EHC917498:EHC917507 EQY917498:EQY917507 FAU917498:FAU917507 FKQ917498:FKQ917507 FUM917498:FUM917507 GEI917498:GEI917507 GOE917498:GOE917507 GYA917498:GYA917507 HHW917498:HHW917507 HRS917498:HRS917507 IBO917498:IBO917507 ILK917498:ILK917507 IVG917498:IVG917507 JFC917498:JFC917507 JOY917498:JOY917507 JYU917498:JYU917507 KIQ917498:KIQ917507 KSM917498:KSM917507 LCI917498:LCI917507 LME917498:LME917507 LWA917498:LWA917507 MFW917498:MFW917507 MPS917498:MPS917507 MZO917498:MZO917507 NJK917498:NJK917507 NTG917498:NTG917507 ODC917498:ODC917507 OMY917498:OMY917507 OWU917498:OWU917507 PGQ917498:PGQ917507 PQM917498:PQM917507 QAI917498:QAI917507 QKE917498:QKE917507 QUA917498:QUA917507 RDW917498:RDW917507 RNS917498:RNS917507 RXO917498:RXO917507 SHK917498:SHK917507 SRG917498:SRG917507 TBC917498:TBC917507 TKY917498:TKY917507 TUU917498:TUU917507 UEQ917498:UEQ917507 UOM917498:UOM917507 UYI917498:UYI917507 VIE917498:VIE917507 VSA917498:VSA917507 WBW917498:WBW917507 WLS917498:WLS917507 WVO917498:WVO917507 G983034:G983043 JC983034:JC983043 SY983034:SY983043 ACU983034:ACU983043 AMQ983034:AMQ983043 AWM983034:AWM983043 BGI983034:BGI983043 BQE983034:BQE983043 CAA983034:CAA983043 CJW983034:CJW983043 CTS983034:CTS983043 DDO983034:DDO983043 DNK983034:DNK983043 DXG983034:DXG983043 EHC983034:EHC983043 EQY983034:EQY983043 FAU983034:FAU983043 FKQ983034:FKQ983043 FUM983034:FUM983043 GEI983034:GEI983043 GOE983034:GOE983043 GYA983034:GYA983043 HHW983034:HHW983043 HRS983034:HRS983043 IBO983034:IBO983043 ILK983034:ILK983043 IVG983034:IVG983043 JFC983034:JFC983043 JOY983034:JOY983043 JYU983034:JYU983043 KIQ983034:KIQ983043 KSM983034:KSM983043 LCI983034:LCI983043 LME983034:LME983043 LWA983034:LWA983043 MFW983034:MFW983043 MPS983034:MPS983043 MZO983034:MZO983043 NJK983034:NJK983043 NTG983034:NTG983043 ODC983034:ODC983043 OMY983034:OMY983043 OWU983034:OWU983043 PGQ983034:PGQ983043 PQM983034:PQM983043 QAI983034:QAI983043 QKE983034:QKE983043 QUA983034:QUA983043 RDW983034:RDW983043 RNS983034:RNS983043 RXO983034:RXO983043 SHK983034:SHK983043 SRG983034:SRG983043 TBC983034:TBC983043 TKY983034:TKY983043 TUU983034:TUU983043 UEQ983034:UEQ983043 UOM983034:UOM983043 UYI983034:UYI983043 VIE983034:VIE983043 VSA983034:VSA983043 WBW983034:WBW983043 WLS983034:WLS983043 WVO983034:WVO983043 WLS11:WLS21 WBW11:WBW21 VSA11:VSA21 VIE11:VIE21 UYI11:UYI21 UOM11:UOM21 UEQ11:UEQ21 TUU11:TUU21 TKY11:TKY21 TBC11:TBC21 SRG11:SRG21 SHK11:SHK21 RXO11:RXO21 RNS11:RNS21 RDW11:RDW21 QUA11:QUA21 QKE11:QKE21 QAI11:QAI21 PQM11:PQM21 PGQ11:PGQ21 OWU11:OWU21 OMY11:OMY21 ODC11:ODC21 NTG11:NTG21 NJK11:NJK21 MZO11:MZO21 MPS11:MPS21 MFW11:MFW21 LWA11:LWA21 LME11:LME21 LCI11:LCI21 KSM11:KSM21 KIQ11:KIQ21 JYU11:JYU21 JOY11:JOY21 JFC11:JFC21 IVG11:IVG21 ILK11:ILK21 IBO11:IBO21 HRS11:HRS21 HHW11:HHW21 GYA11:GYA21 GOE11:GOE21 GEI11:GEI21 FUM11:FUM21 FKQ11:FKQ21 FAU11:FAU21 EQY11:EQY21 EHC11:EHC21 DXG11:DXG21 DNK11:DNK21 DDO11:DDO21 CTS11:CTS21 CJW11:CJW21 CAA11:CAA21 BQE11:BQE21 BGI11:BGI21 AWM11:AWM21 AMQ11:AMQ21 ACU11:ACU21 SY11:SY21 JC11:JC21 G11:G21 WVS11:WVS21 WLW11:WLW21 WCA11:WCA21 VSE11:VSE21 VII11:VII21 UYM11:UYM21 UOQ11:UOQ21 UEU11:UEU21 TUY11:TUY21 TLC11:TLC21 TBG11:TBG21 SRK11:SRK21 SHO11:SHO21 RXS11:RXS21 RNW11:RNW21 REA11:REA21 QUE11:QUE21 QKI11:QKI21 QAM11:QAM21 PQQ11:PQQ21 PGU11:PGU21 OWY11:OWY21 ONC11:ONC21 ODG11:ODG21 NTK11:NTK21 NJO11:NJO21 MZS11:MZS21 MPW11:MPW21 MGA11:MGA21 LWE11:LWE21 LMI11:LMI21 LCM11:LCM21 KSQ11:KSQ21 KIU11:KIU21 JYY11:JYY21 JPC11:JPC21 JFG11:JFG21 IVK11:IVK21 ILO11:ILO21 IBS11:IBS21 HRW11:HRW21 HIA11:HIA21 GYE11:GYE21 GOI11:GOI21 GEM11:GEM21 FUQ11:FUQ21 FKU11:FKU21 FAY11:FAY21 ERC11:ERC21 EHG11:EHG21 DXK11:DXK21 DNO11:DNO21 DDS11:DDS21 CTW11:CTW21 CKA11:CKA21 CAE11:CAE21 BQI11:BQI21 BGM11:BGM21 AWQ11:AWQ21 AMU11:AMU21 ACY11:ACY21 TC11:TC21 JG11:JG21 K11:K21 WVO11:WVO21" xr:uid="{3147FAA8-A8FD-4B3E-BD57-374DF6C960FE}">
      <formula1>"Pass,Fail,NA"</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0379E-3853-4C3D-AF86-3D25358FBBA1}">
  <dimension ref="A1:P16"/>
  <sheetViews>
    <sheetView topLeftCell="A5" workbookViewId="0">
      <selection activeCell="B10" sqref="B10:D10"/>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COUNTBLANK(G11:G16)</f>
        <v>6</v>
      </c>
      <c r="H2" s="3"/>
      <c r="K2" s="4">
        <f>COUNTBLANK(K11:K16)</f>
        <v>6</v>
      </c>
      <c r="L2" s="3"/>
    </row>
    <row r="3" spans="1:16" ht="16.5">
      <c r="A3" s="142" t="s">
        <v>29</v>
      </c>
      <c r="B3" s="142"/>
      <c r="C3" s="142"/>
      <c r="D3" s="142"/>
      <c r="F3" s="143" t="s">
        <v>30</v>
      </c>
      <c r="G3" s="143"/>
      <c r="H3" s="143"/>
      <c r="J3" s="143" t="s">
        <v>31</v>
      </c>
      <c r="K3" s="143"/>
      <c r="L3" s="143"/>
    </row>
    <row r="4" spans="1:16" ht="16.5">
      <c r="A4" s="59" t="s">
        <v>32</v>
      </c>
      <c r="B4" s="59"/>
      <c r="C4" s="60" t="s">
        <v>490</v>
      </c>
      <c r="D4" s="60"/>
      <c r="E4" s="61"/>
      <c r="F4" s="139" t="str">
        <f>"TRẠNG THÁI:" &amp; CHAR(10) &amp; " " &amp; IF(G6=G8,"KHÔNG ÁP DỤNG",IF(G5&gt;0,"FAIL",IF(G4+G6=G8,"PASS","CHƯA HOÀN THÀNH -" &amp; CHAR(10) &amp; "XEM LẠI TRẠNG THÁI TỪNG CASE!")))</f>
        <v>TRẠNG THÁI:
 CHƯA HOÀN THÀNH -
XEM LẠI TRẠNG THÁI TỪNG CASE!</v>
      </c>
      <c r="G4" s="62">
        <f>COUNTIF(G10:G16,"Pass")</f>
        <v>0</v>
      </c>
      <c r="H4" s="63" t="s">
        <v>12</v>
      </c>
      <c r="I4" s="61"/>
      <c r="J4" s="139" t="str">
        <f>"TRẠNG THÁI:" &amp; CHAR(10) &amp; " " &amp; IF(K6=K8,"KHÔNG ÁP DỤNG",IF(K5&gt;0,"FAIL",IF(K4+K6=K8,"PASS","CHƯA HOÀN THÀNH -" &amp; CHAR(10) &amp; "XEM LẠI TRẠNG THÁI TỪNG CASE!")))</f>
        <v>TRẠNG THÁI:
 CHƯA HOÀN THÀNH -
XEM LẠI TRẠNG THÁI TỪNG CASE!</v>
      </c>
      <c r="K4" s="62">
        <f>COUNTIF(K10:K16,"Pass")</f>
        <v>0</v>
      </c>
      <c r="L4" s="63" t="s">
        <v>12</v>
      </c>
      <c r="M4" s="61"/>
      <c r="N4" s="61"/>
      <c r="O4" s="58"/>
      <c r="P4" s="58"/>
    </row>
    <row r="5" spans="1:16" ht="90" customHeight="1">
      <c r="A5" s="59" t="s">
        <v>33</v>
      </c>
      <c r="B5" s="59"/>
      <c r="C5" s="141" t="s">
        <v>491</v>
      </c>
      <c r="D5" s="141"/>
      <c r="E5" s="65"/>
      <c r="F5" s="140"/>
      <c r="G5" s="66">
        <f>COUNTIF(G10:G16,"Fail")</f>
        <v>0</v>
      </c>
      <c r="H5" s="63" t="s">
        <v>13</v>
      </c>
      <c r="I5" s="65"/>
      <c r="J5" s="140"/>
      <c r="K5" s="66">
        <f>COUNTIF(K10:K16,"Fail")</f>
        <v>0</v>
      </c>
      <c r="L5" s="63" t="s">
        <v>13</v>
      </c>
      <c r="M5" s="67"/>
      <c r="N5" s="61"/>
      <c r="O5" s="58"/>
      <c r="P5" s="58"/>
    </row>
    <row r="6" spans="1:16" ht="16.5">
      <c r="A6" s="68" t="s">
        <v>34</v>
      </c>
      <c r="B6" s="68"/>
      <c r="C6" s="141" t="s">
        <v>163</v>
      </c>
      <c r="D6" s="141"/>
      <c r="E6" s="65"/>
      <c r="F6" s="140"/>
      <c r="G6" s="66">
        <f>COUNTIF(G10:G16,"NA")</f>
        <v>0</v>
      </c>
      <c r="H6" s="63" t="s">
        <v>14</v>
      </c>
      <c r="I6" s="65"/>
      <c r="J6" s="140"/>
      <c r="K6" s="66">
        <f>COUNTIF(K10:K16,"NA")</f>
        <v>0</v>
      </c>
      <c r="L6" s="63" t="s">
        <v>14</v>
      </c>
      <c r="M6" s="67"/>
      <c r="N6" s="61"/>
      <c r="O6" s="58"/>
      <c r="P6" s="58"/>
    </row>
    <row r="7" spans="1:16" ht="16.5">
      <c r="A7" s="68" t="s">
        <v>46</v>
      </c>
      <c r="B7" s="68"/>
      <c r="C7" s="141"/>
      <c r="D7" s="141"/>
      <c r="E7" s="65"/>
      <c r="F7" s="140"/>
      <c r="G7" s="66">
        <f>COUNTA(G10:G16)</f>
        <v>0</v>
      </c>
      <c r="H7" s="63" t="s">
        <v>35</v>
      </c>
      <c r="I7" s="65"/>
      <c r="J7" s="140"/>
      <c r="K7" s="66">
        <f>COUNTA(K10:K16)</f>
        <v>0</v>
      </c>
      <c r="L7" s="63" t="s">
        <v>36</v>
      </c>
      <c r="M7" s="67"/>
      <c r="N7" s="61"/>
      <c r="O7" s="58"/>
      <c r="P7" s="58"/>
    </row>
    <row r="8" spans="1:16" ht="16.5">
      <c r="A8" s="68" t="s">
        <v>440</v>
      </c>
      <c r="B8" s="109"/>
      <c r="C8" s="69"/>
      <c r="D8" s="69"/>
      <c r="E8" s="70"/>
      <c r="F8" s="69"/>
      <c r="G8" s="66">
        <f>COUNTA($A11:$A16)</f>
        <v>6</v>
      </c>
      <c r="H8" s="63" t="s">
        <v>37</v>
      </c>
      <c r="I8" s="70"/>
      <c r="J8" s="69"/>
      <c r="K8" s="66">
        <f>COUNTA($A11:$A16)</f>
        <v>6</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1" t="s">
        <v>490</v>
      </c>
      <c r="C10" s="131"/>
      <c r="D10" s="132"/>
      <c r="E10" s="75"/>
      <c r="F10" s="76"/>
      <c r="G10" s="77"/>
      <c r="H10" s="78"/>
      <c r="I10" s="75"/>
      <c r="J10" s="79"/>
      <c r="K10" s="79"/>
      <c r="L10" s="80"/>
      <c r="M10" s="81"/>
      <c r="N10" s="81"/>
      <c r="O10" s="74"/>
      <c r="P10" s="74"/>
    </row>
    <row r="11" spans="1:16" ht="66">
      <c r="A11" s="82" t="s">
        <v>500</v>
      </c>
      <c r="B11" s="83" t="s">
        <v>492</v>
      </c>
      <c r="C11" s="83" t="s">
        <v>678</v>
      </c>
      <c r="D11" s="83" t="s">
        <v>679</v>
      </c>
      <c r="E11" s="64"/>
      <c r="F11" s="83"/>
      <c r="G11" s="84"/>
      <c r="H11" s="83"/>
      <c r="I11" s="85"/>
      <c r="J11" s="83"/>
      <c r="K11" s="84"/>
      <c r="L11" s="83"/>
      <c r="M11" s="86"/>
      <c r="N11" s="86"/>
      <c r="O11" s="74"/>
      <c r="P11" s="74"/>
    </row>
    <row r="12" spans="1:16" s="100" customFormat="1" ht="82.5">
      <c r="A12" s="82" t="s">
        <v>501</v>
      </c>
      <c r="B12" s="83" t="s">
        <v>497</v>
      </c>
      <c r="C12" s="83" t="s">
        <v>523</v>
      </c>
      <c r="D12" s="83" t="s">
        <v>494</v>
      </c>
      <c r="E12" s="64"/>
      <c r="F12" s="83"/>
      <c r="G12" s="84"/>
      <c r="H12" s="83"/>
      <c r="I12" s="85"/>
      <c r="J12" s="83"/>
      <c r="K12" s="84"/>
      <c r="L12" s="83"/>
      <c r="M12" s="85"/>
      <c r="N12" s="85"/>
    </row>
    <row r="13" spans="1:16" s="100" customFormat="1" ht="82.5">
      <c r="A13" s="82" t="s">
        <v>502</v>
      </c>
      <c r="B13" s="83" t="s">
        <v>496</v>
      </c>
      <c r="C13" s="83" t="s">
        <v>522</v>
      </c>
      <c r="D13" s="83" t="s">
        <v>495</v>
      </c>
      <c r="E13" s="64"/>
      <c r="F13" s="83"/>
      <c r="G13" s="84"/>
      <c r="H13" s="83"/>
      <c r="I13" s="85"/>
      <c r="J13" s="83"/>
      <c r="K13" s="84"/>
      <c r="L13" s="83"/>
      <c r="M13" s="85"/>
      <c r="N13" s="85"/>
    </row>
    <row r="14" spans="1:16" s="100" customFormat="1" ht="49.5">
      <c r="A14" s="82" t="s">
        <v>503</v>
      </c>
      <c r="B14" s="83" t="s">
        <v>682</v>
      </c>
      <c r="C14" s="83" t="s">
        <v>680</v>
      </c>
      <c r="D14" s="83" t="s">
        <v>681</v>
      </c>
      <c r="E14" s="64"/>
      <c r="F14" s="83"/>
      <c r="G14" s="84"/>
      <c r="H14" s="83"/>
      <c r="I14" s="85"/>
      <c r="J14" s="83"/>
      <c r="K14" s="84"/>
      <c r="L14" s="83"/>
      <c r="M14" s="85"/>
      <c r="N14" s="85"/>
    </row>
    <row r="15" spans="1:16" s="100" customFormat="1" ht="66">
      <c r="A15" s="82" t="s">
        <v>526</v>
      </c>
      <c r="B15" s="83" t="s">
        <v>498</v>
      </c>
      <c r="C15" s="83" t="s">
        <v>521</v>
      </c>
      <c r="D15" s="83" t="s">
        <v>499</v>
      </c>
      <c r="E15" s="64"/>
      <c r="F15" s="83"/>
      <c r="G15" s="84"/>
      <c r="H15" s="83"/>
      <c r="I15" s="85"/>
      <c r="J15" s="83"/>
      <c r="K15" s="84"/>
      <c r="L15" s="83"/>
      <c r="M15" s="85"/>
      <c r="N15" s="85"/>
    </row>
    <row r="16" spans="1:16" s="100" customFormat="1" ht="82.5">
      <c r="A16" s="82" t="s">
        <v>683</v>
      </c>
      <c r="B16" s="83" t="s">
        <v>520</v>
      </c>
      <c r="C16" s="83" t="s">
        <v>524</v>
      </c>
      <c r="D16" s="83" t="s">
        <v>525</v>
      </c>
      <c r="E16" s="64"/>
      <c r="F16" s="83"/>
      <c r="G16" s="84"/>
      <c r="H16" s="83"/>
      <c r="I16" s="85"/>
      <c r="J16" s="83"/>
      <c r="K16" s="84"/>
      <c r="L16" s="83"/>
      <c r="M16" s="85"/>
      <c r="N16" s="85"/>
    </row>
  </sheetData>
  <mergeCells count="9">
    <mergeCell ref="B10:D10"/>
    <mergeCell ref="A3:D3"/>
    <mergeCell ref="F3:H3"/>
    <mergeCell ref="J3:L3"/>
    <mergeCell ref="F4:F7"/>
    <mergeCell ref="J4:J7"/>
    <mergeCell ref="C5:D5"/>
    <mergeCell ref="C6:D6"/>
    <mergeCell ref="C7:D7"/>
  </mergeCells>
  <phoneticPr fontId="25" type="noConversion"/>
  <conditionalFormatting sqref="B11:C11 D11:D16 F11:F16 H11:H16 L11:L16 B12:D16 J10:J16">
    <cfRule type="expression" dxfId="154" priority="28" stopIfTrue="1">
      <formula>#REF!="Pass"</formula>
    </cfRule>
  </conditionalFormatting>
  <conditionalFormatting sqref="B11:C11">
    <cfRule type="expression" dxfId="153" priority="29" stopIfTrue="1">
      <formula>#REF!="NA"</formula>
    </cfRule>
  </conditionalFormatting>
  <conditionalFormatting sqref="C11:D11">
    <cfRule type="expression" dxfId="152" priority="26" stopIfTrue="1">
      <formula>#REF!="Pass"</formula>
    </cfRule>
    <cfRule type="expression" dxfId="151" priority="27" stopIfTrue="1">
      <formula>#REF!="NA"</formula>
    </cfRule>
  </conditionalFormatting>
  <conditionalFormatting sqref="D11:D15 F11:F16 H11:H16 L11:L16 B12:D16">
    <cfRule type="expression" dxfId="150" priority="25" stopIfTrue="1">
      <formula>#REF!="NA"</formula>
    </cfRule>
  </conditionalFormatting>
  <conditionalFormatting sqref="E10:E16 I11:I16 M11:N16">
    <cfRule type="expression" dxfId="149" priority="1" stopIfTrue="1">
      <formula>#REF!="Pass"</formula>
    </cfRule>
  </conditionalFormatting>
  <conditionalFormatting sqref="G10">
    <cfRule type="expression" dxfId="148" priority="18" stopIfTrue="1">
      <formula>#REF!="Pass"</formula>
    </cfRule>
    <cfRule type="expression" dxfId="147" priority="19" stopIfTrue="1">
      <formula>#REF!="NA"</formula>
    </cfRule>
    <cfRule type="expression" dxfId="146" priority="20" stopIfTrue="1">
      <formula>#REF!="Pass"</formula>
    </cfRule>
    <cfRule type="expression" dxfId="145" priority="21" stopIfTrue="1">
      <formula>#REF!="NA"</formula>
    </cfRule>
  </conditionalFormatting>
  <conditionalFormatting sqref="G11:G16 K11:K16">
    <cfRule type="cellIs" dxfId="144" priority="23" stopIfTrue="1" operator="equal">
      <formula>"Fail"</formula>
    </cfRule>
    <cfRule type="cellIs" dxfId="143" priority="24" stopIfTrue="1" operator="equal">
      <formula>"Pass"</formula>
    </cfRule>
  </conditionalFormatting>
  <conditionalFormatting sqref="H10:I10">
    <cfRule type="expression" dxfId="142" priority="22" stopIfTrue="1">
      <formula>#REF!="Pass"</formula>
    </cfRule>
  </conditionalFormatting>
  <conditionalFormatting sqref="J10:J11">
    <cfRule type="expression" dxfId="141" priority="6" stopIfTrue="1">
      <formula>#REF!="Pass"</formula>
    </cfRule>
  </conditionalFormatting>
  <conditionalFormatting sqref="J10:J16">
    <cfRule type="expression" dxfId="140" priority="7" stopIfTrue="1">
      <formula>#REF!="NA"</formula>
    </cfRule>
  </conditionalFormatting>
  <conditionalFormatting sqref="L10:N10">
    <cfRule type="expression" dxfId="139" priority="17" stopIfTrue="1">
      <formula>#REF!="Pass"</formula>
    </cfRule>
  </conditionalFormatting>
  <dataValidations count="1">
    <dataValidation type="list" allowBlank="1" showInputMessage="1" showErrorMessage="1" sqref="K65524:K65533 JG65524:JG65533 TC65524:TC65533 ACY65524:ACY65533 AMU65524:AMU65533 AWQ65524:AWQ65533 BGM65524:BGM65533 BQI65524:BQI65533 CAE65524:CAE65533 CKA65524:CKA65533 CTW65524:CTW65533 DDS65524:DDS65533 DNO65524:DNO65533 DXK65524:DXK65533 EHG65524:EHG65533 ERC65524:ERC65533 FAY65524:FAY65533 FKU65524:FKU65533 FUQ65524:FUQ65533 GEM65524:GEM65533 GOI65524:GOI65533 GYE65524:GYE65533 HIA65524:HIA65533 HRW65524:HRW65533 IBS65524:IBS65533 ILO65524:ILO65533 IVK65524:IVK65533 JFG65524:JFG65533 JPC65524:JPC65533 JYY65524:JYY65533 KIU65524:KIU65533 KSQ65524:KSQ65533 LCM65524:LCM65533 LMI65524:LMI65533 LWE65524:LWE65533 MGA65524:MGA65533 MPW65524:MPW65533 MZS65524:MZS65533 NJO65524:NJO65533 NTK65524:NTK65533 ODG65524:ODG65533 ONC65524:ONC65533 OWY65524:OWY65533 PGU65524:PGU65533 PQQ65524:PQQ65533 QAM65524:QAM65533 QKI65524:QKI65533 QUE65524:QUE65533 REA65524:REA65533 RNW65524:RNW65533 RXS65524:RXS65533 SHO65524:SHO65533 SRK65524:SRK65533 TBG65524:TBG65533 TLC65524:TLC65533 TUY65524:TUY65533 UEU65524:UEU65533 UOQ65524:UOQ65533 UYM65524:UYM65533 VII65524:VII65533 VSE65524:VSE65533 WCA65524:WCA65533 WLW65524:WLW65533 WVS65524:WVS65533 K131060:K131069 JG131060:JG131069 TC131060:TC131069 ACY131060:ACY131069 AMU131060:AMU131069 AWQ131060:AWQ131069 BGM131060:BGM131069 BQI131060:BQI131069 CAE131060:CAE131069 CKA131060:CKA131069 CTW131060:CTW131069 DDS131060:DDS131069 DNO131060:DNO131069 DXK131060:DXK131069 EHG131060:EHG131069 ERC131060:ERC131069 FAY131060:FAY131069 FKU131060:FKU131069 FUQ131060:FUQ131069 GEM131060:GEM131069 GOI131060:GOI131069 GYE131060:GYE131069 HIA131060:HIA131069 HRW131060:HRW131069 IBS131060:IBS131069 ILO131060:ILO131069 IVK131060:IVK131069 JFG131060:JFG131069 JPC131060:JPC131069 JYY131060:JYY131069 KIU131060:KIU131069 KSQ131060:KSQ131069 LCM131060:LCM131069 LMI131060:LMI131069 LWE131060:LWE131069 MGA131060:MGA131069 MPW131060:MPW131069 MZS131060:MZS131069 NJO131060:NJO131069 NTK131060:NTK131069 ODG131060:ODG131069 ONC131060:ONC131069 OWY131060:OWY131069 PGU131060:PGU131069 PQQ131060:PQQ131069 QAM131060:QAM131069 QKI131060:QKI131069 QUE131060:QUE131069 REA131060:REA131069 RNW131060:RNW131069 RXS131060:RXS131069 SHO131060:SHO131069 SRK131060:SRK131069 TBG131060:TBG131069 TLC131060:TLC131069 TUY131060:TUY131069 UEU131060:UEU131069 UOQ131060:UOQ131069 UYM131060:UYM131069 VII131060:VII131069 VSE131060:VSE131069 WCA131060:WCA131069 WLW131060:WLW131069 WVS131060:WVS131069 K196596:K196605 JG196596:JG196605 TC196596:TC196605 ACY196596:ACY196605 AMU196596:AMU196605 AWQ196596:AWQ196605 BGM196596:BGM196605 BQI196596:BQI196605 CAE196596:CAE196605 CKA196596:CKA196605 CTW196596:CTW196605 DDS196596:DDS196605 DNO196596:DNO196605 DXK196596:DXK196605 EHG196596:EHG196605 ERC196596:ERC196605 FAY196596:FAY196605 FKU196596:FKU196605 FUQ196596:FUQ196605 GEM196596:GEM196605 GOI196596:GOI196605 GYE196596:GYE196605 HIA196596:HIA196605 HRW196596:HRW196605 IBS196596:IBS196605 ILO196596:ILO196605 IVK196596:IVK196605 JFG196596:JFG196605 JPC196596:JPC196605 JYY196596:JYY196605 KIU196596:KIU196605 KSQ196596:KSQ196605 LCM196596:LCM196605 LMI196596:LMI196605 LWE196596:LWE196605 MGA196596:MGA196605 MPW196596:MPW196605 MZS196596:MZS196605 NJO196596:NJO196605 NTK196596:NTK196605 ODG196596:ODG196605 ONC196596:ONC196605 OWY196596:OWY196605 PGU196596:PGU196605 PQQ196596:PQQ196605 QAM196596:QAM196605 QKI196596:QKI196605 QUE196596:QUE196605 REA196596:REA196605 RNW196596:RNW196605 RXS196596:RXS196605 SHO196596:SHO196605 SRK196596:SRK196605 TBG196596:TBG196605 TLC196596:TLC196605 TUY196596:TUY196605 UEU196596:UEU196605 UOQ196596:UOQ196605 UYM196596:UYM196605 VII196596:VII196605 VSE196596:VSE196605 WCA196596:WCA196605 WLW196596:WLW196605 WVS196596:WVS196605 K262132:K262141 JG262132:JG262141 TC262132:TC262141 ACY262132:ACY262141 AMU262132:AMU262141 AWQ262132:AWQ262141 BGM262132:BGM262141 BQI262132:BQI262141 CAE262132:CAE262141 CKA262132:CKA262141 CTW262132:CTW262141 DDS262132:DDS262141 DNO262132:DNO262141 DXK262132:DXK262141 EHG262132:EHG262141 ERC262132:ERC262141 FAY262132:FAY262141 FKU262132:FKU262141 FUQ262132:FUQ262141 GEM262132:GEM262141 GOI262132:GOI262141 GYE262132:GYE262141 HIA262132:HIA262141 HRW262132:HRW262141 IBS262132:IBS262141 ILO262132:ILO262141 IVK262132:IVK262141 JFG262132:JFG262141 JPC262132:JPC262141 JYY262132:JYY262141 KIU262132:KIU262141 KSQ262132:KSQ262141 LCM262132:LCM262141 LMI262132:LMI262141 LWE262132:LWE262141 MGA262132:MGA262141 MPW262132:MPW262141 MZS262132:MZS262141 NJO262132:NJO262141 NTK262132:NTK262141 ODG262132:ODG262141 ONC262132:ONC262141 OWY262132:OWY262141 PGU262132:PGU262141 PQQ262132:PQQ262141 QAM262132:QAM262141 QKI262132:QKI262141 QUE262132:QUE262141 REA262132:REA262141 RNW262132:RNW262141 RXS262132:RXS262141 SHO262132:SHO262141 SRK262132:SRK262141 TBG262132:TBG262141 TLC262132:TLC262141 TUY262132:TUY262141 UEU262132:UEU262141 UOQ262132:UOQ262141 UYM262132:UYM262141 VII262132:VII262141 VSE262132:VSE262141 WCA262132:WCA262141 WLW262132:WLW262141 WVS262132:WVS262141 K327668:K327677 JG327668:JG327677 TC327668:TC327677 ACY327668:ACY327677 AMU327668:AMU327677 AWQ327668:AWQ327677 BGM327668:BGM327677 BQI327668:BQI327677 CAE327668:CAE327677 CKA327668:CKA327677 CTW327668:CTW327677 DDS327668:DDS327677 DNO327668:DNO327677 DXK327668:DXK327677 EHG327668:EHG327677 ERC327668:ERC327677 FAY327668:FAY327677 FKU327668:FKU327677 FUQ327668:FUQ327677 GEM327668:GEM327677 GOI327668:GOI327677 GYE327668:GYE327677 HIA327668:HIA327677 HRW327668:HRW327677 IBS327668:IBS327677 ILO327668:ILO327677 IVK327668:IVK327677 JFG327668:JFG327677 JPC327668:JPC327677 JYY327668:JYY327677 KIU327668:KIU327677 KSQ327668:KSQ327677 LCM327668:LCM327677 LMI327668:LMI327677 LWE327668:LWE327677 MGA327668:MGA327677 MPW327668:MPW327677 MZS327668:MZS327677 NJO327668:NJO327677 NTK327668:NTK327677 ODG327668:ODG327677 ONC327668:ONC327677 OWY327668:OWY327677 PGU327668:PGU327677 PQQ327668:PQQ327677 QAM327668:QAM327677 QKI327668:QKI327677 QUE327668:QUE327677 REA327668:REA327677 RNW327668:RNW327677 RXS327668:RXS327677 SHO327668:SHO327677 SRK327668:SRK327677 TBG327668:TBG327677 TLC327668:TLC327677 TUY327668:TUY327677 UEU327668:UEU327677 UOQ327668:UOQ327677 UYM327668:UYM327677 VII327668:VII327677 VSE327668:VSE327677 WCA327668:WCA327677 WLW327668:WLW327677 WVS327668:WVS327677 K393204:K393213 JG393204:JG393213 TC393204:TC393213 ACY393204:ACY393213 AMU393204:AMU393213 AWQ393204:AWQ393213 BGM393204:BGM393213 BQI393204:BQI393213 CAE393204:CAE393213 CKA393204:CKA393213 CTW393204:CTW393213 DDS393204:DDS393213 DNO393204:DNO393213 DXK393204:DXK393213 EHG393204:EHG393213 ERC393204:ERC393213 FAY393204:FAY393213 FKU393204:FKU393213 FUQ393204:FUQ393213 GEM393204:GEM393213 GOI393204:GOI393213 GYE393204:GYE393213 HIA393204:HIA393213 HRW393204:HRW393213 IBS393204:IBS393213 ILO393204:ILO393213 IVK393204:IVK393213 JFG393204:JFG393213 JPC393204:JPC393213 JYY393204:JYY393213 KIU393204:KIU393213 KSQ393204:KSQ393213 LCM393204:LCM393213 LMI393204:LMI393213 LWE393204:LWE393213 MGA393204:MGA393213 MPW393204:MPW393213 MZS393204:MZS393213 NJO393204:NJO393213 NTK393204:NTK393213 ODG393204:ODG393213 ONC393204:ONC393213 OWY393204:OWY393213 PGU393204:PGU393213 PQQ393204:PQQ393213 QAM393204:QAM393213 QKI393204:QKI393213 QUE393204:QUE393213 REA393204:REA393213 RNW393204:RNW393213 RXS393204:RXS393213 SHO393204:SHO393213 SRK393204:SRK393213 TBG393204:TBG393213 TLC393204:TLC393213 TUY393204:TUY393213 UEU393204:UEU393213 UOQ393204:UOQ393213 UYM393204:UYM393213 VII393204:VII393213 VSE393204:VSE393213 WCA393204:WCA393213 WLW393204:WLW393213 WVS393204:WVS393213 K458740:K458749 JG458740:JG458749 TC458740:TC458749 ACY458740:ACY458749 AMU458740:AMU458749 AWQ458740:AWQ458749 BGM458740:BGM458749 BQI458740:BQI458749 CAE458740:CAE458749 CKA458740:CKA458749 CTW458740:CTW458749 DDS458740:DDS458749 DNO458740:DNO458749 DXK458740:DXK458749 EHG458740:EHG458749 ERC458740:ERC458749 FAY458740:FAY458749 FKU458740:FKU458749 FUQ458740:FUQ458749 GEM458740:GEM458749 GOI458740:GOI458749 GYE458740:GYE458749 HIA458740:HIA458749 HRW458740:HRW458749 IBS458740:IBS458749 ILO458740:ILO458749 IVK458740:IVK458749 JFG458740:JFG458749 JPC458740:JPC458749 JYY458740:JYY458749 KIU458740:KIU458749 KSQ458740:KSQ458749 LCM458740:LCM458749 LMI458740:LMI458749 LWE458740:LWE458749 MGA458740:MGA458749 MPW458740:MPW458749 MZS458740:MZS458749 NJO458740:NJO458749 NTK458740:NTK458749 ODG458740:ODG458749 ONC458740:ONC458749 OWY458740:OWY458749 PGU458740:PGU458749 PQQ458740:PQQ458749 QAM458740:QAM458749 QKI458740:QKI458749 QUE458740:QUE458749 REA458740:REA458749 RNW458740:RNW458749 RXS458740:RXS458749 SHO458740:SHO458749 SRK458740:SRK458749 TBG458740:TBG458749 TLC458740:TLC458749 TUY458740:TUY458749 UEU458740:UEU458749 UOQ458740:UOQ458749 UYM458740:UYM458749 VII458740:VII458749 VSE458740:VSE458749 WCA458740:WCA458749 WLW458740:WLW458749 WVS458740:WVS458749 K524276:K524285 JG524276:JG524285 TC524276:TC524285 ACY524276:ACY524285 AMU524276:AMU524285 AWQ524276:AWQ524285 BGM524276:BGM524285 BQI524276:BQI524285 CAE524276:CAE524285 CKA524276:CKA524285 CTW524276:CTW524285 DDS524276:DDS524285 DNO524276:DNO524285 DXK524276:DXK524285 EHG524276:EHG524285 ERC524276:ERC524285 FAY524276:FAY524285 FKU524276:FKU524285 FUQ524276:FUQ524285 GEM524276:GEM524285 GOI524276:GOI524285 GYE524276:GYE524285 HIA524276:HIA524285 HRW524276:HRW524285 IBS524276:IBS524285 ILO524276:ILO524285 IVK524276:IVK524285 JFG524276:JFG524285 JPC524276:JPC524285 JYY524276:JYY524285 KIU524276:KIU524285 KSQ524276:KSQ524285 LCM524276:LCM524285 LMI524276:LMI524285 LWE524276:LWE524285 MGA524276:MGA524285 MPW524276:MPW524285 MZS524276:MZS524285 NJO524276:NJO524285 NTK524276:NTK524285 ODG524276:ODG524285 ONC524276:ONC524285 OWY524276:OWY524285 PGU524276:PGU524285 PQQ524276:PQQ524285 QAM524276:QAM524285 QKI524276:QKI524285 QUE524276:QUE524285 REA524276:REA524285 RNW524276:RNW524285 RXS524276:RXS524285 SHO524276:SHO524285 SRK524276:SRK524285 TBG524276:TBG524285 TLC524276:TLC524285 TUY524276:TUY524285 UEU524276:UEU524285 UOQ524276:UOQ524285 UYM524276:UYM524285 VII524276:VII524285 VSE524276:VSE524285 WCA524276:WCA524285 WLW524276:WLW524285 WVS524276:WVS524285 K589812:K589821 JG589812:JG589821 TC589812:TC589821 ACY589812:ACY589821 AMU589812:AMU589821 AWQ589812:AWQ589821 BGM589812:BGM589821 BQI589812:BQI589821 CAE589812:CAE589821 CKA589812:CKA589821 CTW589812:CTW589821 DDS589812:DDS589821 DNO589812:DNO589821 DXK589812:DXK589821 EHG589812:EHG589821 ERC589812:ERC589821 FAY589812:FAY589821 FKU589812:FKU589821 FUQ589812:FUQ589821 GEM589812:GEM589821 GOI589812:GOI589821 GYE589812:GYE589821 HIA589812:HIA589821 HRW589812:HRW589821 IBS589812:IBS589821 ILO589812:ILO589821 IVK589812:IVK589821 JFG589812:JFG589821 JPC589812:JPC589821 JYY589812:JYY589821 KIU589812:KIU589821 KSQ589812:KSQ589821 LCM589812:LCM589821 LMI589812:LMI589821 LWE589812:LWE589821 MGA589812:MGA589821 MPW589812:MPW589821 MZS589812:MZS589821 NJO589812:NJO589821 NTK589812:NTK589821 ODG589812:ODG589821 ONC589812:ONC589821 OWY589812:OWY589821 PGU589812:PGU589821 PQQ589812:PQQ589821 QAM589812:QAM589821 QKI589812:QKI589821 QUE589812:QUE589821 REA589812:REA589821 RNW589812:RNW589821 RXS589812:RXS589821 SHO589812:SHO589821 SRK589812:SRK589821 TBG589812:TBG589821 TLC589812:TLC589821 TUY589812:TUY589821 UEU589812:UEU589821 UOQ589812:UOQ589821 UYM589812:UYM589821 VII589812:VII589821 VSE589812:VSE589821 WCA589812:WCA589821 WLW589812:WLW589821 WVS589812:WVS589821 K655348:K655357 JG655348:JG655357 TC655348:TC655357 ACY655348:ACY655357 AMU655348:AMU655357 AWQ655348:AWQ655357 BGM655348:BGM655357 BQI655348:BQI655357 CAE655348:CAE655357 CKA655348:CKA655357 CTW655348:CTW655357 DDS655348:DDS655357 DNO655348:DNO655357 DXK655348:DXK655357 EHG655348:EHG655357 ERC655348:ERC655357 FAY655348:FAY655357 FKU655348:FKU655357 FUQ655348:FUQ655357 GEM655348:GEM655357 GOI655348:GOI655357 GYE655348:GYE655357 HIA655348:HIA655357 HRW655348:HRW655357 IBS655348:IBS655357 ILO655348:ILO655357 IVK655348:IVK655357 JFG655348:JFG655357 JPC655348:JPC655357 JYY655348:JYY655357 KIU655348:KIU655357 KSQ655348:KSQ655357 LCM655348:LCM655357 LMI655348:LMI655357 LWE655348:LWE655357 MGA655348:MGA655357 MPW655348:MPW655357 MZS655348:MZS655357 NJO655348:NJO655357 NTK655348:NTK655357 ODG655348:ODG655357 ONC655348:ONC655357 OWY655348:OWY655357 PGU655348:PGU655357 PQQ655348:PQQ655357 QAM655348:QAM655357 QKI655348:QKI655357 QUE655348:QUE655357 REA655348:REA655357 RNW655348:RNW655357 RXS655348:RXS655357 SHO655348:SHO655357 SRK655348:SRK655357 TBG655348:TBG655357 TLC655348:TLC655357 TUY655348:TUY655357 UEU655348:UEU655357 UOQ655348:UOQ655357 UYM655348:UYM655357 VII655348:VII655357 VSE655348:VSE655357 WCA655348:WCA655357 WLW655348:WLW655357 WVS655348:WVS655357 K720884:K720893 JG720884:JG720893 TC720884:TC720893 ACY720884:ACY720893 AMU720884:AMU720893 AWQ720884:AWQ720893 BGM720884:BGM720893 BQI720884:BQI720893 CAE720884:CAE720893 CKA720884:CKA720893 CTW720884:CTW720893 DDS720884:DDS720893 DNO720884:DNO720893 DXK720884:DXK720893 EHG720884:EHG720893 ERC720884:ERC720893 FAY720884:FAY720893 FKU720884:FKU720893 FUQ720884:FUQ720893 GEM720884:GEM720893 GOI720884:GOI720893 GYE720884:GYE720893 HIA720884:HIA720893 HRW720884:HRW720893 IBS720884:IBS720893 ILO720884:ILO720893 IVK720884:IVK720893 JFG720884:JFG720893 JPC720884:JPC720893 JYY720884:JYY720893 KIU720884:KIU720893 KSQ720884:KSQ720893 LCM720884:LCM720893 LMI720884:LMI720893 LWE720884:LWE720893 MGA720884:MGA720893 MPW720884:MPW720893 MZS720884:MZS720893 NJO720884:NJO720893 NTK720884:NTK720893 ODG720884:ODG720893 ONC720884:ONC720893 OWY720884:OWY720893 PGU720884:PGU720893 PQQ720884:PQQ720893 QAM720884:QAM720893 QKI720884:QKI720893 QUE720884:QUE720893 REA720884:REA720893 RNW720884:RNW720893 RXS720884:RXS720893 SHO720884:SHO720893 SRK720884:SRK720893 TBG720884:TBG720893 TLC720884:TLC720893 TUY720884:TUY720893 UEU720884:UEU720893 UOQ720884:UOQ720893 UYM720884:UYM720893 VII720884:VII720893 VSE720884:VSE720893 WCA720884:WCA720893 WLW720884:WLW720893 WVS720884:WVS720893 K786420:K786429 JG786420:JG786429 TC786420:TC786429 ACY786420:ACY786429 AMU786420:AMU786429 AWQ786420:AWQ786429 BGM786420:BGM786429 BQI786420:BQI786429 CAE786420:CAE786429 CKA786420:CKA786429 CTW786420:CTW786429 DDS786420:DDS786429 DNO786420:DNO786429 DXK786420:DXK786429 EHG786420:EHG786429 ERC786420:ERC786429 FAY786420:FAY786429 FKU786420:FKU786429 FUQ786420:FUQ786429 GEM786420:GEM786429 GOI786420:GOI786429 GYE786420:GYE786429 HIA786420:HIA786429 HRW786420:HRW786429 IBS786420:IBS786429 ILO786420:ILO786429 IVK786420:IVK786429 JFG786420:JFG786429 JPC786420:JPC786429 JYY786420:JYY786429 KIU786420:KIU786429 KSQ786420:KSQ786429 LCM786420:LCM786429 LMI786420:LMI786429 LWE786420:LWE786429 MGA786420:MGA786429 MPW786420:MPW786429 MZS786420:MZS786429 NJO786420:NJO786429 NTK786420:NTK786429 ODG786420:ODG786429 ONC786420:ONC786429 OWY786420:OWY786429 PGU786420:PGU786429 PQQ786420:PQQ786429 QAM786420:QAM786429 QKI786420:QKI786429 QUE786420:QUE786429 REA786420:REA786429 RNW786420:RNW786429 RXS786420:RXS786429 SHO786420:SHO786429 SRK786420:SRK786429 TBG786420:TBG786429 TLC786420:TLC786429 TUY786420:TUY786429 UEU786420:UEU786429 UOQ786420:UOQ786429 UYM786420:UYM786429 VII786420:VII786429 VSE786420:VSE786429 WCA786420:WCA786429 WLW786420:WLW786429 WVS786420:WVS786429 K851956:K851965 JG851956:JG851965 TC851956:TC851965 ACY851956:ACY851965 AMU851956:AMU851965 AWQ851956:AWQ851965 BGM851956:BGM851965 BQI851956:BQI851965 CAE851956:CAE851965 CKA851956:CKA851965 CTW851956:CTW851965 DDS851956:DDS851965 DNO851956:DNO851965 DXK851956:DXK851965 EHG851956:EHG851965 ERC851956:ERC851965 FAY851956:FAY851965 FKU851956:FKU851965 FUQ851956:FUQ851965 GEM851956:GEM851965 GOI851956:GOI851965 GYE851956:GYE851965 HIA851956:HIA851965 HRW851956:HRW851965 IBS851956:IBS851965 ILO851956:ILO851965 IVK851956:IVK851965 JFG851956:JFG851965 JPC851956:JPC851965 JYY851956:JYY851965 KIU851956:KIU851965 KSQ851956:KSQ851965 LCM851956:LCM851965 LMI851956:LMI851965 LWE851956:LWE851965 MGA851956:MGA851965 MPW851956:MPW851965 MZS851956:MZS851965 NJO851956:NJO851965 NTK851956:NTK851965 ODG851956:ODG851965 ONC851956:ONC851965 OWY851956:OWY851965 PGU851956:PGU851965 PQQ851956:PQQ851965 QAM851956:QAM851965 QKI851956:QKI851965 QUE851956:QUE851965 REA851956:REA851965 RNW851956:RNW851965 RXS851956:RXS851965 SHO851956:SHO851965 SRK851956:SRK851965 TBG851956:TBG851965 TLC851956:TLC851965 TUY851956:TUY851965 UEU851956:UEU851965 UOQ851956:UOQ851965 UYM851956:UYM851965 VII851956:VII851965 VSE851956:VSE851965 WCA851956:WCA851965 WLW851956:WLW851965 WVS851956:WVS851965 K917492:K917501 JG917492:JG917501 TC917492:TC917501 ACY917492:ACY917501 AMU917492:AMU917501 AWQ917492:AWQ917501 BGM917492:BGM917501 BQI917492:BQI917501 CAE917492:CAE917501 CKA917492:CKA917501 CTW917492:CTW917501 DDS917492:DDS917501 DNO917492:DNO917501 DXK917492:DXK917501 EHG917492:EHG917501 ERC917492:ERC917501 FAY917492:FAY917501 FKU917492:FKU917501 FUQ917492:FUQ917501 GEM917492:GEM917501 GOI917492:GOI917501 GYE917492:GYE917501 HIA917492:HIA917501 HRW917492:HRW917501 IBS917492:IBS917501 ILO917492:ILO917501 IVK917492:IVK917501 JFG917492:JFG917501 JPC917492:JPC917501 JYY917492:JYY917501 KIU917492:KIU917501 KSQ917492:KSQ917501 LCM917492:LCM917501 LMI917492:LMI917501 LWE917492:LWE917501 MGA917492:MGA917501 MPW917492:MPW917501 MZS917492:MZS917501 NJO917492:NJO917501 NTK917492:NTK917501 ODG917492:ODG917501 ONC917492:ONC917501 OWY917492:OWY917501 PGU917492:PGU917501 PQQ917492:PQQ917501 QAM917492:QAM917501 QKI917492:QKI917501 QUE917492:QUE917501 REA917492:REA917501 RNW917492:RNW917501 RXS917492:RXS917501 SHO917492:SHO917501 SRK917492:SRK917501 TBG917492:TBG917501 TLC917492:TLC917501 TUY917492:TUY917501 UEU917492:UEU917501 UOQ917492:UOQ917501 UYM917492:UYM917501 VII917492:VII917501 VSE917492:VSE917501 WCA917492:WCA917501 WLW917492:WLW917501 WVS917492:WVS917501 K983028:K983037 JG983028:JG983037 TC983028:TC983037 ACY983028:ACY983037 AMU983028:AMU983037 AWQ983028:AWQ983037 BGM983028:BGM983037 BQI983028:BQI983037 CAE983028:CAE983037 CKA983028:CKA983037 CTW983028:CTW983037 DDS983028:DDS983037 DNO983028:DNO983037 DXK983028:DXK983037 EHG983028:EHG983037 ERC983028:ERC983037 FAY983028:FAY983037 FKU983028:FKU983037 FUQ983028:FUQ983037 GEM983028:GEM983037 GOI983028:GOI983037 GYE983028:GYE983037 HIA983028:HIA983037 HRW983028:HRW983037 IBS983028:IBS983037 ILO983028:ILO983037 IVK983028:IVK983037 JFG983028:JFG983037 JPC983028:JPC983037 JYY983028:JYY983037 KIU983028:KIU983037 KSQ983028:KSQ983037 LCM983028:LCM983037 LMI983028:LMI983037 LWE983028:LWE983037 MGA983028:MGA983037 MPW983028:MPW983037 MZS983028:MZS983037 NJO983028:NJO983037 NTK983028:NTK983037 ODG983028:ODG983037 ONC983028:ONC983037 OWY983028:OWY983037 PGU983028:PGU983037 PQQ983028:PQQ983037 QAM983028:QAM983037 QKI983028:QKI983037 QUE983028:QUE983037 REA983028:REA983037 RNW983028:RNW983037 RXS983028:RXS983037 SHO983028:SHO983037 SRK983028:SRK983037 TBG983028:TBG983037 TLC983028:TLC983037 TUY983028:TUY983037 UEU983028:UEU983037 UOQ983028:UOQ983037 UYM983028:UYM983037 VII983028:VII983037 VSE983028:VSE983037 WCA983028:WCA983037 WLW983028:WLW983037 WVS983028:WVS983037 G65524:G65533 JC65524:JC65533 SY65524:SY65533 ACU65524:ACU65533 AMQ65524:AMQ65533 AWM65524:AWM65533 BGI65524:BGI65533 BQE65524:BQE65533 CAA65524:CAA65533 CJW65524:CJW65533 CTS65524:CTS65533 DDO65524:DDO65533 DNK65524:DNK65533 DXG65524:DXG65533 EHC65524:EHC65533 EQY65524:EQY65533 FAU65524:FAU65533 FKQ65524:FKQ65533 FUM65524:FUM65533 GEI65524:GEI65533 GOE65524:GOE65533 GYA65524:GYA65533 HHW65524:HHW65533 HRS65524:HRS65533 IBO65524:IBO65533 ILK65524:ILK65533 IVG65524:IVG65533 JFC65524:JFC65533 JOY65524:JOY65533 JYU65524:JYU65533 KIQ65524:KIQ65533 KSM65524:KSM65533 LCI65524:LCI65533 LME65524:LME65533 LWA65524:LWA65533 MFW65524:MFW65533 MPS65524:MPS65533 MZO65524:MZO65533 NJK65524:NJK65533 NTG65524:NTG65533 ODC65524:ODC65533 OMY65524:OMY65533 OWU65524:OWU65533 PGQ65524:PGQ65533 PQM65524:PQM65533 QAI65524:QAI65533 QKE65524:QKE65533 QUA65524:QUA65533 RDW65524:RDW65533 RNS65524:RNS65533 RXO65524:RXO65533 SHK65524:SHK65533 SRG65524:SRG65533 TBC65524:TBC65533 TKY65524:TKY65533 TUU65524:TUU65533 UEQ65524:UEQ65533 UOM65524:UOM65533 UYI65524:UYI65533 VIE65524:VIE65533 VSA65524:VSA65533 WBW65524:WBW65533 WLS65524:WLS65533 WVO65524:WVO65533 G131060:G131069 JC131060:JC131069 SY131060:SY131069 ACU131060:ACU131069 AMQ131060:AMQ131069 AWM131060:AWM131069 BGI131060:BGI131069 BQE131060:BQE131069 CAA131060:CAA131069 CJW131060:CJW131069 CTS131060:CTS131069 DDO131060:DDO131069 DNK131060:DNK131069 DXG131060:DXG131069 EHC131060:EHC131069 EQY131060:EQY131069 FAU131060:FAU131069 FKQ131060:FKQ131069 FUM131060:FUM131069 GEI131060:GEI131069 GOE131060:GOE131069 GYA131060:GYA131069 HHW131060:HHW131069 HRS131060:HRS131069 IBO131060:IBO131069 ILK131060:ILK131069 IVG131060:IVG131069 JFC131060:JFC131069 JOY131060:JOY131069 JYU131060:JYU131069 KIQ131060:KIQ131069 KSM131060:KSM131069 LCI131060:LCI131069 LME131060:LME131069 LWA131060:LWA131069 MFW131060:MFW131069 MPS131060:MPS131069 MZO131060:MZO131069 NJK131060:NJK131069 NTG131060:NTG131069 ODC131060:ODC131069 OMY131060:OMY131069 OWU131060:OWU131069 PGQ131060:PGQ131069 PQM131060:PQM131069 QAI131060:QAI131069 QKE131060:QKE131069 QUA131060:QUA131069 RDW131060:RDW131069 RNS131060:RNS131069 RXO131060:RXO131069 SHK131060:SHK131069 SRG131060:SRG131069 TBC131060:TBC131069 TKY131060:TKY131069 TUU131060:TUU131069 UEQ131060:UEQ131069 UOM131060:UOM131069 UYI131060:UYI131069 VIE131060:VIE131069 VSA131060:VSA131069 WBW131060:WBW131069 WLS131060:WLS131069 WVO131060:WVO131069 G196596:G196605 JC196596:JC196605 SY196596:SY196605 ACU196596:ACU196605 AMQ196596:AMQ196605 AWM196596:AWM196605 BGI196596:BGI196605 BQE196596:BQE196605 CAA196596:CAA196605 CJW196596:CJW196605 CTS196596:CTS196605 DDO196596:DDO196605 DNK196596:DNK196605 DXG196596:DXG196605 EHC196596:EHC196605 EQY196596:EQY196605 FAU196596:FAU196605 FKQ196596:FKQ196605 FUM196596:FUM196605 GEI196596:GEI196605 GOE196596:GOE196605 GYA196596:GYA196605 HHW196596:HHW196605 HRS196596:HRS196605 IBO196596:IBO196605 ILK196596:ILK196605 IVG196596:IVG196605 JFC196596:JFC196605 JOY196596:JOY196605 JYU196596:JYU196605 KIQ196596:KIQ196605 KSM196596:KSM196605 LCI196596:LCI196605 LME196596:LME196605 LWA196596:LWA196605 MFW196596:MFW196605 MPS196596:MPS196605 MZO196596:MZO196605 NJK196596:NJK196605 NTG196596:NTG196605 ODC196596:ODC196605 OMY196596:OMY196605 OWU196596:OWU196605 PGQ196596:PGQ196605 PQM196596:PQM196605 QAI196596:QAI196605 QKE196596:QKE196605 QUA196596:QUA196605 RDW196596:RDW196605 RNS196596:RNS196605 RXO196596:RXO196605 SHK196596:SHK196605 SRG196596:SRG196605 TBC196596:TBC196605 TKY196596:TKY196605 TUU196596:TUU196605 UEQ196596:UEQ196605 UOM196596:UOM196605 UYI196596:UYI196605 VIE196596:VIE196605 VSA196596:VSA196605 WBW196596:WBW196605 WLS196596:WLS196605 WVO196596:WVO196605 G262132:G262141 JC262132:JC262141 SY262132:SY262141 ACU262132:ACU262141 AMQ262132:AMQ262141 AWM262132:AWM262141 BGI262132:BGI262141 BQE262132:BQE262141 CAA262132:CAA262141 CJW262132:CJW262141 CTS262132:CTS262141 DDO262132:DDO262141 DNK262132:DNK262141 DXG262132:DXG262141 EHC262132:EHC262141 EQY262132:EQY262141 FAU262132:FAU262141 FKQ262132:FKQ262141 FUM262132:FUM262141 GEI262132:GEI262141 GOE262132:GOE262141 GYA262132:GYA262141 HHW262132:HHW262141 HRS262132:HRS262141 IBO262132:IBO262141 ILK262132:ILK262141 IVG262132:IVG262141 JFC262132:JFC262141 JOY262132:JOY262141 JYU262132:JYU262141 KIQ262132:KIQ262141 KSM262132:KSM262141 LCI262132:LCI262141 LME262132:LME262141 LWA262132:LWA262141 MFW262132:MFW262141 MPS262132:MPS262141 MZO262132:MZO262141 NJK262132:NJK262141 NTG262132:NTG262141 ODC262132:ODC262141 OMY262132:OMY262141 OWU262132:OWU262141 PGQ262132:PGQ262141 PQM262132:PQM262141 QAI262132:QAI262141 QKE262132:QKE262141 QUA262132:QUA262141 RDW262132:RDW262141 RNS262132:RNS262141 RXO262132:RXO262141 SHK262132:SHK262141 SRG262132:SRG262141 TBC262132:TBC262141 TKY262132:TKY262141 TUU262132:TUU262141 UEQ262132:UEQ262141 UOM262132:UOM262141 UYI262132:UYI262141 VIE262132:VIE262141 VSA262132:VSA262141 WBW262132:WBW262141 WLS262132:WLS262141 WVO262132:WVO262141 G327668:G327677 JC327668:JC327677 SY327668:SY327677 ACU327668:ACU327677 AMQ327668:AMQ327677 AWM327668:AWM327677 BGI327668:BGI327677 BQE327668:BQE327677 CAA327668:CAA327677 CJW327668:CJW327677 CTS327668:CTS327677 DDO327668:DDO327677 DNK327668:DNK327677 DXG327668:DXG327677 EHC327668:EHC327677 EQY327668:EQY327677 FAU327668:FAU327677 FKQ327668:FKQ327677 FUM327668:FUM327677 GEI327668:GEI327677 GOE327668:GOE327677 GYA327668:GYA327677 HHW327668:HHW327677 HRS327668:HRS327677 IBO327668:IBO327677 ILK327668:ILK327677 IVG327668:IVG327677 JFC327668:JFC327677 JOY327668:JOY327677 JYU327668:JYU327677 KIQ327668:KIQ327677 KSM327668:KSM327677 LCI327668:LCI327677 LME327668:LME327677 LWA327668:LWA327677 MFW327668:MFW327677 MPS327668:MPS327677 MZO327668:MZO327677 NJK327668:NJK327677 NTG327668:NTG327677 ODC327668:ODC327677 OMY327668:OMY327677 OWU327668:OWU327677 PGQ327668:PGQ327677 PQM327668:PQM327677 QAI327668:QAI327677 QKE327668:QKE327677 QUA327668:QUA327677 RDW327668:RDW327677 RNS327668:RNS327677 RXO327668:RXO327677 SHK327668:SHK327677 SRG327668:SRG327677 TBC327668:TBC327677 TKY327668:TKY327677 TUU327668:TUU327677 UEQ327668:UEQ327677 UOM327668:UOM327677 UYI327668:UYI327677 VIE327668:VIE327677 VSA327668:VSA327677 WBW327668:WBW327677 WLS327668:WLS327677 WVO327668:WVO327677 G393204:G393213 JC393204:JC393213 SY393204:SY393213 ACU393204:ACU393213 AMQ393204:AMQ393213 AWM393204:AWM393213 BGI393204:BGI393213 BQE393204:BQE393213 CAA393204:CAA393213 CJW393204:CJW393213 CTS393204:CTS393213 DDO393204:DDO393213 DNK393204:DNK393213 DXG393204:DXG393213 EHC393204:EHC393213 EQY393204:EQY393213 FAU393204:FAU393213 FKQ393204:FKQ393213 FUM393204:FUM393213 GEI393204:GEI393213 GOE393204:GOE393213 GYA393204:GYA393213 HHW393204:HHW393213 HRS393204:HRS393213 IBO393204:IBO393213 ILK393204:ILK393213 IVG393204:IVG393213 JFC393204:JFC393213 JOY393204:JOY393213 JYU393204:JYU393213 KIQ393204:KIQ393213 KSM393204:KSM393213 LCI393204:LCI393213 LME393204:LME393213 LWA393204:LWA393213 MFW393204:MFW393213 MPS393204:MPS393213 MZO393204:MZO393213 NJK393204:NJK393213 NTG393204:NTG393213 ODC393204:ODC393213 OMY393204:OMY393213 OWU393204:OWU393213 PGQ393204:PGQ393213 PQM393204:PQM393213 QAI393204:QAI393213 QKE393204:QKE393213 QUA393204:QUA393213 RDW393204:RDW393213 RNS393204:RNS393213 RXO393204:RXO393213 SHK393204:SHK393213 SRG393204:SRG393213 TBC393204:TBC393213 TKY393204:TKY393213 TUU393204:TUU393213 UEQ393204:UEQ393213 UOM393204:UOM393213 UYI393204:UYI393213 VIE393204:VIE393213 VSA393204:VSA393213 WBW393204:WBW393213 WLS393204:WLS393213 WVO393204:WVO393213 G458740:G458749 JC458740:JC458749 SY458740:SY458749 ACU458740:ACU458749 AMQ458740:AMQ458749 AWM458740:AWM458749 BGI458740:BGI458749 BQE458740:BQE458749 CAA458740:CAA458749 CJW458740:CJW458749 CTS458740:CTS458749 DDO458740:DDO458749 DNK458740:DNK458749 DXG458740:DXG458749 EHC458740:EHC458749 EQY458740:EQY458749 FAU458740:FAU458749 FKQ458740:FKQ458749 FUM458740:FUM458749 GEI458740:GEI458749 GOE458740:GOE458749 GYA458740:GYA458749 HHW458740:HHW458749 HRS458740:HRS458749 IBO458740:IBO458749 ILK458740:ILK458749 IVG458740:IVG458749 JFC458740:JFC458749 JOY458740:JOY458749 JYU458740:JYU458749 KIQ458740:KIQ458749 KSM458740:KSM458749 LCI458740:LCI458749 LME458740:LME458749 LWA458740:LWA458749 MFW458740:MFW458749 MPS458740:MPS458749 MZO458740:MZO458749 NJK458740:NJK458749 NTG458740:NTG458749 ODC458740:ODC458749 OMY458740:OMY458749 OWU458740:OWU458749 PGQ458740:PGQ458749 PQM458740:PQM458749 QAI458740:QAI458749 QKE458740:QKE458749 QUA458740:QUA458749 RDW458740:RDW458749 RNS458740:RNS458749 RXO458740:RXO458749 SHK458740:SHK458749 SRG458740:SRG458749 TBC458740:TBC458749 TKY458740:TKY458749 TUU458740:TUU458749 UEQ458740:UEQ458749 UOM458740:UOM458749 UYI458740:UYI458749 VIE458740:VIE458749 VSA458740:VSA458749 WBW458740:WBW458749 WLS458740:WLS458749 WVO458740:WVO458749 G524276:G524285 JC524276:JC524285 SY524276:SY524285 ACU524276:ACU524285 AMQ524276:AMQ524285 AWM524276:AWM524285 BGI524276:BGI524285 BQE524276:BQE524285 CAA524276:CAA524285 CJW524276:CJW524285 CTS524276:CTS524285 DDO524276:DDO524285 DNK524276:DNK524285 DXG524276:DXG524285 EHC524276:EHC524285 EQY524276:EQY524285 FAU524276:FAU524285 FKQ524276:FKQ524285 FUM524276:FUM524285 GEI524276:GEI524285 GOE524276:GOE524285 GYA524276:GYA524285 HHW524276:HHW524285 HRS524276:HRS524285 IBO524276:IBO524285 ILK524276:ILK524285 IVG524276:IVG524285 JFC524276:JFC524285 JOY524276:JOY524285 JYU524276:JYU524285 KIQ524276:KIQ524285 KSM524276:KSM524285 LCI524276:LCI524285 LME524276:LME524285 LWA524276:LWA524285 MFW524276:MFW524285 MPS524276:MPS524285 MZO524276:MZO524285 NJK524276:NJK524285 NTG524276:NTG524285 ODC524276:ODC524285 OMY524276:OMY524285 OWU524276:OWU524285 PGQ524276:PGQ524285 PQM524276:PQM524285 QAI524276:QAI524285 QKE524276:QKE524285 QUA524276:QUA524285 RDW524276:RDW524285 RNS524276:RNS524285 RXO524276:RXO524285 SHK524276:SHK524285 SRG524276:SRG524285 TBC524276:TBC524285 TKY524276:TKY524285 TUU524276:TUU524285 UEQ524276:UEQ524285 UOM524276:UOM524285 UYI524276:UYI524285 VIE524276:VIE524285 VSA524276:VSA524285 WBW524276:WBW524285 WLS524276:WLS524285 WVO524276:WVO524285 G589812:G589821 JC589812:JC589821 SY589812:SY589821 ACU589812:ACU589821 AMQ589812:AMQ589821 AWM589812:AWM589821 BGI589812:BGI589821 BQE589812:BQE589821 CAA589812:CAA589821 CJW589812:CJW589821 CTS589812:CTS589821 DDO589812:DDO589821 DNK589812:DNK589821 DXG589812:DXG589821 EHC589812:EHC589821 EQY589812:EQY589821 FAU589812:FAU589821 FKQ589812:FKQ589821 FUM589812:FUM589821 GEI589812:GEI589821 GOE589812:GOE589821 GYA589812:GYA589821 HHW589812:HHW589821 HRS589812:HRS589821 IBO589812:IBO589821 ILK589812:ILK589821 IVG589812:IVG589821 JFC589812:JFC589821 JOY589812:JOY589821 JYU589812:JYU589821 KIQ589812:KIQ589821 KSM589812:KSM589821 LCI589812:LCI589821 LME589812:LME589821 LWA589812:LWA589821 MFW589812:MFW589821 MPS589812:MPS589821 MZO589812:MZO589821 NJK589812:NJK589821 NTG589812:NTG589821 ODC589812:ODC589821 OMY589812:OMY589821 OWU589812:OWU589821 PGQ589812:PGQ589821 PQM589812:PQM589821 QAI589812:QAI589821 QKE589812:QKE589821 QUA589812:QUA589821 RDW589812:RDW589821 RNS589812:RNS589821 RXO589812:RXO589821 SHK589812:SHK589821 SRG589812:SRG589821 TBC589812:TBC589821 TKY589812:TKY589821 TUU589812:TUU589821 UEQ589812:UEQ589821 UOM589812:UOM589821 UYI589812:UYI589821 VIE589812:VIE589821 VSA589812:VSA589821 WBW589812:WBW589821 WLS589812:WLS589821 WVO589812:WVO589821 G655348:G655357 JC655348:JC655357 SY655348:SY655357 ACU655348:ACU655357 AMQ655348:AMQ655357 AWM655348:AWM655357 BGI655348:BGI655357 BQE655348:BQE655357 CAA655348:CAA655357 CJW655348:CJW655357 CTS655348:CTS655357 DDO655348:DDO655357 DNK655348:DNK655357 DXG655348:DXG655357 EHC655348:EHC655357 EQY655348:EQY655357 FAU655348:FAU655357 FKQ655348:FKQ655357 FUM655348:FUM655357 GEI655348:GEI655357 GOE655348:GOE655357 GYA655348:GYA655357 HHW655348:HHW655357 HRS655348:HRS655357 IBO655348:IBO655357 ILK655348:ILK655357 IVG655348:IVG655357 JFC655348:JFC655357 JOY655348:JOY655357 JYU655348:JYU655357 KIQ655348:KIQ655357 KSM655348:KSM655357 LCI655348:LCI655357 LME655348:LME655357 LWA655348:LWA655357 MFW655348:MFW655357 MPS655348:MPS655357 MZO655348:MZO655357 NJK655348:NJK655357 NTG655348:NTG655357 ODC655348:ODC655357 OMY655348:OMY655357 OWU655348:OWU655357 PGQ655348:PGQ655357 PQM655348:PQM655357 QAI655348:QAI655357 QKE655348:QKE655357 QUA655348:QUA655357 RDW655348:RDW655357 RNS655348:RNS655357 RXO655348:RXO655357 SHK655348:SHK655357 SRG655348:SRG655357 TBC655348:TBC655357 TKY655348:TKY655357 TUU655348:TUU655357 UEQ655348:UEQ655357 UOM655348:UOM655357 UYI655348:UYI655357 VIE655348:VIE655357 VSA655348:VSA655357 WBW655348:WBW655357 WLS655348:WLS655357 WVO655348:WVO655357 G720884:G720893 JC720884:JC720893 SY720884:SY720893 ACU720884:ACU720893 AMQ720884:AMQ720893 AWM720884:AWM720893 BGI720884:BGI720893 BQE720884:BQE720893 CAA720884:CAA720893 CJW720884:CJW720893 CTS720884:CTS720893 DDO720884:DDO720893 DNK720884:DNK720893 DXG720884:DXG720893 EHC720884:EHC720893 EQY720884:EQY720893 FAU720884:FAU720893 FKQ720884:FKQ720893 FUM720884:FUM720893 GEI720884:GEI720893 GOE720884:GOE720893 GYA720884:GYA720893 HHW720884:HHW720893 HRS720884:HRS720893 IBO720884:IBO720893 ILK720884:ILK720893 IVG720884:IVG720893 JFC720884:JFC720893 JOY720884:JOY720893 JYU720884:JYU720893 KIQ720884:KIQ720893 KSM720884:KSM720893 LCI720884:LCI720893 LME720884:LME720893 LWA720884:LWA720893 MFW720884:MFW720893 MPS720884:MPS720893 MZO720884:MZO720893 NJK720884:NJK720893 NTG720884:NTG720893 ODC720884:ODC720893 OMY720884:OMY720893 OWU720884:OWU720893 PGQ720884:PGQ720893 PQM720884:PQM720893 QAI720884:QAI720893 QKE720884:QKE720893 QUA720884:QUA720893 RDW720884:RDW720893 RNS720884:RNS720893 RXO720884:RXO720893 SHK720884:SHK720893 SRG720884:SRG720893 TBC720884:TBC720893 TKY720884:TKY720893 TUU720884:TUU720893 UEQ720884:UEQ720893 UOM720884:UOM720893 UYI720884:UYI720893 VIE720884:VIE720893 VSA720884:VSA720893 WBW720884:WBW720893 WLS720884:WLS720893 WVO720884:WVO720893 G786420:G786429 JC786420:JC786429 SY786420:SY786429 ACU786420:ACU786429 AMQ786420:AMQ786429 AWM786420:AWM786429 BGI786420:BGI786429 BQE786420:BQE786429 CAA786420:CAA786429 CJW786420:CJW786429 CTS786420:CTS786429 DDO786420:DDO786429 DNK786420:DNK786429 DXG786420:DXG786429 EHC786420:EHC786429 EQY786420:EQY786429 FAU786420:FAU786429 FKQ786420:FKQ786429 FUM786420:FUM786429 GEI786420:GEI786429 GOE786420:GOE786429 GYA786420:GYA786429 HHW786420:HHW786429 HRS786420:HRS786429 IBO786420:IBO786429 ILK786420:ILK786429 IVG786420:IVG786429 JFC786420:JFC786429 JOY786420:JOY786429 JYU786420:JYU786429 KIQ786420:KIQ786429 KSM786420:KSM786429 LCI786420:LCI786429 LME786420:LME786429 LWA786420:LWA786429 MFW786420:MFW786429 MPS786420:MPS786429 MZO786420:MZO786429 NJK786420:NJK786429 NTG786420:NTG786429 ODC786420:ODC786429 OMY786420:OMY786429 OWU786420:OWU786429 PGQ786420:PGQ786429 PQM786420:PQM786429 QAI786420:QAI786429 QKE786420:QKE786429 QUA786420:QUA786429 RDW786420:RDW786429 RNS786420:RNS786429 RXO786420:RXO786429 SHK786420:SHK786429 SRG786420:SRG786429 TBC786420:TBC786429 TKY786420:TKY786429 TUU786420:TUU786429 UEQ786420:UEQ786429 UOM786420:UOM786429 UYI786420:UYI786429 VIE786420:VIE786429 VSA786420:VSA786429 WBW786420:WBW786429 WLS786420:WLS786429 WVO786420:WVO786429 G851956:G851965 JC851956:JC851965 SY851956:SY851965 ACU851956:ACU851965 AMQ851956:AMQ851965 AWM851956:AWM851965 BGI851956:BGI851965 BQE851956:BQE851965 CAA851956:CAA851965 CJW851956:CJW851965 CTS851956:CTS851965 DDO851956:DDO851965 DNK851956:DNK851965 DXG851956:DXG851965 EHC851956:EHC851965 EQY851956:EQY851965 FAU851956:FAU851965 FKQ851956:FKQ851965 FUM851956:FUM851965 GEI851956:GEI851965 GOE851956:GOE851965 GYA851956:GYA851965 HHW851956:HHW851965 HRS851956:HRS851965 IBO851956:IBO851965 ILK851956:ILK851965 IVG851956:IVG851965 JFC851956:JFC851965 JOY851956:JOY851965 JYU851956:JYU851965 KIQ851956:KIQ851965 KSM851956:KSM851965 LCI851956:LCI851965 LME851956:LME851965 LWA851956:LWA851965 MFW851956:MFW851965 MPS851956:MPS851965 MZO851956:MZO851965 NJK851956:NJK851965 NTG851956:NTG851965 ODC851956:ODC851965 OMY851956:OMY851965 OWU851956:OWU851965 PGQ851956:PGQ851965 PQM851956:PQM851965 QAI851956:QAI851965 QKE851956:QKE851965 QUA851956:QUA851965 RDW851956:RDW851965 RNS851956:RNS851965 RXO851956:RXO851965 SHK851956:SHK851965 SRG851956:SRG851965 TBC851956:TBC851965 TKY851956:TKY851965 TUU851956:TUU851965 UEQ851956:UEQ851965 UOM851956:UOM851965 UYI851956:UYI851965 VIE851956:VIE851965 VSA851956:VSA851965 WBW851956:WBW851965 WLS851956:WLS851965 WVO851956:WVO851965 G917492:G917501 JC917492:JC917501 SY917492:SY917501 ACU917492:ACU917501 AMQ917492:AMQ917501 AWM917492:AWM917501 BGI917492:BGI917501 BQE917492:BQE917501 CAA917492:CAA917501 CJW917492:CJW917501 CTS917492:CTS917501 DDO917492:DDO917501 DNK917492:DNK917501 DXG917492:DXG917501 EHC917492:EHC917501 EQY917492:EQY917501 FAU917492:FAU917501 FKQ917492:FKQ917501 FUM917492:FUM917501 GEI917492:GEI917501 GOE917492:GOE917501 GYA917492:GYA917501 HHW917492:HHW917501 HRS917492:HRS917501 IBO917492:IBO917501 ILK917492:ILK917501 IVG917492:IVG917501 JFC917492:JFC917501 JOY917492:JOY917501 JYU917492:JYU917501 KIQ917492:KIQ917501 KSM917492:KSM917501 LCI917492:LCI917501 LME917492:LME917501 LWA917492:LWA917501 MFW917492:MFW917501 MPS917492:MPS917501 MZO917492:MZO917501 NJK917492:NJK917501 NTG917492:NTG917501 ODC917492:ODC917501 OMY917492:OMY917501 OWU917492:OWU917501 PGQ917492:PGQ917501 PQM917492:PQM917501 QAI917492:QAI917501 QKE917492:QKE917501 QUA917492:QUA917501 RDW917492:RDW917501 RNS917492:RNS917501 RXO917492:RXO917501 SHK917492:SHK917501 SRG917492:SRG917501 TBC917492:TBC917501 TKY917492:TKY917501 TUU917492:TUU917501 UEQ917492:UEQ917501 UOM917492:UOM917501 UYI917492:UYI917501 VIE917492:VIE917501 VSA917492:VSA917501 WBW917492:WBW917501 WLS917492:WLS917501 WVO917492:WVO917501 G983028:G983037 JC983028:JC983037 SY983028:SY983037 ACU983028:ACU983037 AMQ983028:AMQ983037 AWM983028:AWM983037 BGI983028:BGI983037 BQE983028:BQE983037 CAA983028:CAA983037 CJW983028:CJW983037 CTS983028:CTS983037 DDO983028:DDO983037 DNK983028:DNK983037 DXG983028:DXG983037 EHC983028:EHC983037 EQY983028:EQY983037 FAU983028:FAU983037 FKQ983028:FKQ983037 FUM983028:FUM983037 GEI983028:GEI983037 GOE983028:GOE983037 GYA983028:GYA983037 HHW983028:HHW983037 HRS983028:HRS983037 IBO983028:IBO983037 ILK983028:ILK983037 IVG983028:IVG983037 JFC983028:JFC983037 JOY983028:JOY983037 JYU983028:JYU983037 KIQ983028:KIQ983037 KSM983028:KSM983037 LCI983028:LCI983037 LME983028:LME983037 LWA983028:LWA983037 MFW983028:MFW983037 MPS983028:MPS983037 MZO983028:MZO983037 NJK983028:NJK983037 NTG983028:NTG983037 ODC983028:ODC983037 OMY983028:OMY983037 OWU983028:OWU983037 PGQ983028:PGQ983037 PQM983028:PQM983037 QAI983028:QAI983037 QKE983028:QKE983037 QUA983028:QUA983037 RDW983028:RDW983037 RNS983028:RNS983037 RXO983028:RXO983037 SHK983028:SHK983037 SRG983028:SRG983037 TBC983028:TBC983037 TKY983028:TKY983037 TUU983028:TUU983037 UEQ983028:UEQ983037 UOM983028:UOM983037 UYI983028:UYI983037 VIE983028:VIE983037 VSA983028:VSA983037 WBW983028:WBW983037 WLS983028:WLS983037 WVO983028:WVO983037 WVO11:WVO16 K11:K16 JG11:JG16 TC11:TC16 ACY11:ACY16 AMU11:AMU16 AWQ11:AWQ16 BGM11:BGM16 BQI11:BQI16 CAE11:CAE16 CKA11:CKA16 CTW11:CTW16 DDS11:DDS16 DNO11:DNO16 DXK11:DXK16 EHG11:EHG16 ERC11:ERC16 FAY11:FAY16 FKU11:FKU16 FUQ11:FUQ16 GEM11:GEM16 GOI11:GOI16 GYE11:GYE16 HIA11:HIA16 HRW11:HRW16 IBS11:IBS16 ILO11:ILO16 IVK11:IVK16 JFG11:JFG16 JPC11:JPC16 JYY11:JYY16 KIU11:KIU16 KSQ11:KSQ16 LCM11:LCM16 LMI11:LMI16 LWE11:LWE16 MGA11:MGA16 MPW11:MPW16 MZS11:MZS16 NJO11:NJO16 NTK11:NTK16 ODG11:ODG16 ONC11:ONC16 OWY11:OWY16 PGU11:PGU16 PQQ11:PQQ16 QAM11:QAM16 QKI11:QKI16 QUE11:QUE16 REA11:REA16 RNW11:RNW16 RXS11:RXS16 SHO11:SHO16 SRK11:SRK16 TBG11:TBG16 TLC11:TLC16 TUY11:TUY16 UEU11:UEU16 UOQ11:UOQ16 UYM11:UYM16 VII11:VII16 VSE11:VSE16 WCA11:WCA16 WLW11:WLW16 WVS11:WVS16 G11:G16 JC11:JC16 SY11:SY16 ACU11:ACU16 AMQ11:AMQ16 AWM11:AWM16 BGI11:BGI16 BQE11:BQE16 CAA11:CAA16 CJW11:CJW16 CTS11:CTS16 DDO11:DDO16 DNK11:DNK16 DXG11:DXG16 EHC11:EHC16 EQY11:EQY16 FAU11:FAU16 FKQ11:FKQ16 FUM11:FUM16 GEI11:GEI16 GOE11:GOE16 GYA11:GYA16 HHW11:HHW16 HRS11:HRS16 IBO11:IBO16 ILK11:ILK16 IVG11:IVG16 JFC11:JFC16 JOY11:JOY16 JYU11:JYU16 KIQ11:KIQ16 KSM11:KSM16 LCI11:LCI16 LME11:LME16 LWA11:LWA16 MFW11:MFW16 MPS11:MPS16 MZO11:MZO16 NJK11:NJK16 NTG11:NTG16 ODC11:ODC16 OMY11:OMY16 OWU11:OWU16 PGQ11:PGQ16 PQM11:PQM16 QAI11:QAI16 QKE11:QKE16 QUA11:QUA16 RDW11:RDW16 RNS11:RNS16 RXO11:RXO16 SHK11:SHK16 SRG11:SRG16 TBC11:TBC16 TKY11:TKY16 TUU11:TUU16 UEQ11:UEQ16 UOM11:UOM16 UYI11:UYI16 VIE11:VIE16 VSA11:VSA16 WBW11:WBW16 WLS11:WLS16" xr:uid="{E161802E-B59F-490F-A3E5-9D3B9DBC24AC}">
      <formula1>"Pass,Fail,NA"</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Revision</vt:lpstr>
      <vt:lpstr>Summary</vt:lpstr>
      <vt:lpstr>Function_DinhViGPS</vt:lpstr>
      <vt:lpstr>Function_DangNhap</vt:lpstr>
      <vt:lpstr>Function_ThongKe</vt:lpstr>
      <vt:lpstr>Function_PhanQuyenNguoiDung</vt:lpstr>
      <vt:lpstr>Function_TrinhDienBanDoTongHop</vt:lpstr>
      <vt:lpstr>Function_TimKiemDiaChiTrenBanDo</vt:lpstr>
      <vt:lpstr>Function_TimKiemCayXanh</vt:lpstr>
      <vt:lpstr>Function_TimKiemThamXanh</vt:lpstr>
      <vt:lpstr>Function_TimKiemMatNuoc</vt:lpstr>
      <vt:lpstr>Function_DoKhoangCach</vt:lpstr>
      <vt:lpstr>Function_ChiDanDuongDi</vt:lpstr>
      <vt:lpstr>Function_XuatMaQR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hoangthanhtungoffcial2019@gmail.com</cp:lastModifiedBy>
  <dcterms:created xsi:type="dcterms:W3CDTF">2015-06-05T18:17:20Z</dcterms:created>
  <dcterms:modified xsi:type="dcterms:W3CDTF">2025-05-08T10:25:28Z</dcterms:modified>
</cp:coreProperties>
</file>