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4495" windowHeight="112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8" i="1"/>
  <c r="B9"/>
  <c r="B17"/>
  <c r="B16"/>
  <c r="E3"/>
  <c r="H413"/>
  <c r="G413"/>
  <c r="F413"/>
  <c r="I413" s="1"/>
  <c r="E413"/>
  <c r="H412"/>
  <c r="E412"/>
  <c r="F412" s="1"/>
  <c r="H411"/>
  <c r="F411"/>
  <c r="G411" s="1"/>
  <c r="E411"/>
  <c r="H410"/>
  <c r="G410"/>
  <c r="F410"/>
  <c r="I410" s="1"/>
  <c r="E410"/>
  <c r="H409"/>
  <c r="G409"/>
  <c r="F409"/>
  <c r="I409" s="1"/>
  <c r="E409"/>
  <c r="H408"/>
  <c r="E408"/>
  <c r="F408" s="1"/>
  <c r="H407"/>
  <c r="F407"/>
  <c r="G407" s="1"/>
  <c r="E407"/>
  <c r="H406"/>
  <c r="G406"/>
  <c r="F406"/>
  <c r="I406" s="1"/>
  <c r="E406"/>
  <c r="H405"/>
  <c r="G405"/>
  <c r="F405"/>
  <c r="I405" s="1"/>
  <c r="E405"/>
  <c r="H404"/>
  <c r="E404"/>
  <c r="F404" s="1"/>
  <c r="H403"/>
  <c r="F403"/>
  <c r="G403" s="1"/>
  <c r="E403"/>
  <c r="H402"/>
  <c r="G402"/>
  <c r="F402"/>
  <c r="I402" s="1"/>
  <c r="E402"/>
  <c r="H401"/>
  <c r="G401"/>
  <c r="F401"/>
  <c r="I401" s="1"/>
  <c r="E401"/>
  <c r="D404"/>
  <c r="D405" s="1"/>
  <c r="D406" s="1"/>
  <c r="D407" s="1"/>
  <c r="D408" s="1"/>
  <c r="D409" s="1"/>
  <c r="D410" s="1"/>
  <c r="D411" s="1"/>
  <c r="D412" s="1"/>
  <c r="D413" s="1"/>
  <c r="D403"/>
  <c r="D402"/>
  <c r="D401"/>
  <c r="G2"/>
  <c r="D360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B5"/>
  <c r="B4"/>
  <c r="B1"/>
  <c r="B3" s="1"/>
  <c r="I412" l="1"/>
  <c r="G412"/>
  <c r="G408"/>
  <c r="I408"/>
  <c r="G404"/>
  <c r="I404"/>
  <c r="I403"/>
  <c r="I407"/>
  <c r="I411"/>
  <c r="H397"/>
  <c r="E397"/>
  <c r="F397" s="1"/>
  <c r="G397" s="1"/>
  <c r="H390"/>
  <c r="E390"/>
  <c r="F390" s="1"/>
  <c r="I390" s="1"/>
  <c r="H360"/>
  <c r="E398"/>
  <c r="F398" s="1"/>
  <c r="D399"/>
  <c r="D400" s="1"/>
  <c r="E400" s="1"/>
  <c r="F400" s="1"/>
  <c r="G400" s="1"/>
  <c r="H398"/>
  <c r="G390"/>
  <c r="H392"/>
  <c r="E392"/>
  <c r="F392" s="1"/>
  <c r="E391"/>
  <c r="F391" s="1"/>
  <c r="H391"/>
  <c r="H361"/>
  <c r="E360"/>
  <c r="F360" s="1"/>
  <c r="F3"/>
  <c r="H2"/>
  <c r="E4"/>
  <c r="F4" s="1"/>
  <c r="H3"/>
  <c r="E5"/>
  <c r="F5" s="1"/>
  <c r="H6"/>
  <c r="E7"/>
  <c r="F7" s="1"/>
  <c r="H8"/>
  <c r="E9"/>
  <c r="F9" s="1"/>
  <c r="H10"/>
  <c r="E11"/>
  <c r="F11" s="1"/>
  <c r="H12"/>
  <c r="E13"/>
  <c r="F13" s="1"/>
  <c r="H14"/>
  <c r="E15"/>
  <c r="F15" s="1"/>
  <c r="H16"/>
  <c r="E17"/>
  <c r="F17" s="1"/>
  <c r="H18"/>
  <c r="E19"/>
  <c r="F19" s="1"/>
  <c r="H20"/>
  <c r="E21"/>
  <c r="F21" s="1"/>
  <c r="H22"/>
  <c r="E23"/>
  <c r="F23" s="1"/>
  <c r="H24"/>
  <c r="E25"/>
  <c r="F25" s="1"/>
  <c r="H26"/>
  <c r="E27"/>
  <c r="F27" s="1"/>
  <c r="H28"/>
  <c r="E29"/>
  <c r="F29" s="1"/>
  <c r="H30"/>
  <c r="E31"/>
  <c r="F31" s="1"/>
  <c r="H32"/>
  <c r="E33"/>
  <c r="F33" s="1"/>
  <c r="H34"/>
  <c r="E35"/>
  <c r="F35" s="1"/>
  <c r="H36"/>
  <c r="E37"/>
  <c r="F37" s="1"/>
  <c r="H38"/>
  <c r="E39"/>
  <c r="F39" s="1"/>
  <c r="H40"/>
  <c r="E41"/>
  <c r="F41" s="1"/>
  <c r="H42"/>
  <c r="E43"/>
  <c r="F43" s="1"/>
  <c r="H44"/>
  <c r="E45"/>
  <c r="F45" s="1"/>
  <c r="H46"/>
  <c r="E47"/>
  <c r="F47" s="1"/>
  <c r="H48"/>
  <c r="E49"/>
  <c r="F49" s="1"/>
  <c r="H50"/>
  <c r="E51"/>
  <c r="F51" s="1"/>
  <c r="H52"/>
  <c r="E53"/>
  <c r="F53" s="1"/>
  <c r="H54"/>
  <c r="E55"/>
  <c r="F55" s="1"/>
  <c r="H56"/>
  <c r="E57"/>
  <c r="F57" s="1"/>
  <c r="H58"/>
  <c r="E59"/>
  <c r="F59" s="1"/>
  <c r="H60"/>
  <c r="E61"/>
  <c r="F61" s="1"/>
  <c r="H62"/>
  <c r="E63"/>
  <c r="F63" s="1"/>
  <c r="H64"/>
  <c r="E65"/>
  <c r="F65" s="1"/>
  <c r="H66"/>
  <c r="E67"/>
  <c r="F67" s="1"/>
  <c r="H68"/>
  <c r="E69"/>
  <c r="F69" s="1"/>
  <c r="H70"/>
  <c r="E71"/>
  <c r="F71" s="1"/>
  <c r="H72"/>
  <c r="E73"/>
  <c r="F73" s="1"/>
  <c r="H74"/>
  <c r="E75"/>
  <c r="F75" s="1"/>
  <c r="H76"/>
  <c r="E77"/>
  <c r="F77" s="1"/>
  <c r="H78"/>
  <c r="E79"/>
  <c r="F79" s="1"/>
  <c r="H80"/>
  <c r="E81"/>
  <c r="F81" s="1"/>
  <c r="H82"/>
  <c r="E83"/>
  <c r="F83" s="1"/>
  <c r="H84"/>
  <c r="E85"/>
  <c r="F85" s="1"/>
  <c r="H86"/>
  <c r="E87"/>
  <c r="F87" s="1"/>
  <c r="H88"/>
  <c r="E89"/>
  <c r="F89" s="1"/>
  <c r="H91"/>
  <c r="E92"/>
  <c r="F92" s="1"/>
  <c r="E355"/>
  <c r="F355" s="1"/>
  <c r="E354"/>
  <c r="F354" s="1"/>
  <c r="E357"/>
  <c r="F357" s="1"/>
  <c r="E356"/>
  <c r="F356" s="1"/>
  <c r="E349"/>
  <c r="F349" s="1"/>
  <c r="E347"/>
  <c r="F347" s="1"/>
  <c r="E345"/>
  <c r="F345" s="1"/>
  <c r="E343"/>
  <c r="F343" s="1"/>
  <c r="E341"/>
  <c r="F341" s="1"/>
  <c r="E339"/>
  <c r="F339" s="1"/>
  <c r="E337"/>
  <c r="F337" s="1"/>
  <c r="E335"/>
  <c r="F335" s="1"/>
  <c r="E333"/>
  <c r="F333" s="1"/>
  <c r="E331"/>
  <c r="F331" s="1"/>
  <c r="E329"/>
  <c r="F329" s="1"/>
  <c r="E327"/>
  <c r="F327" s="1"/>
  <c r="E325"/>
  <c r="F325" s="1"/>
  <c r="E323"/>
  <c r="F323" s="1"/>
  <c r="E321"/>
  <c r="F321" s="1"/>
  <c r="E319"/>
  <c r="F319" s="1"/>
  <c r="E317"/>
  <c r="F317" s="1"/>
  <c r="E315"/>
  <c r="F315" s="1"/>
  <c r="E313"/>
  <c r="F313" s="1"/>
  <c r="E311"/>
  <c r="F311" s="1"/>
  <c r="E309"/>
  <c r="F309" s="1"/>
  <c r="E307"/>
  <c r="F307" s="1"/>
  <c r="E305"/>
  <c r="F305" s="1"/>
  <c r="E303"/>
  <c r="F303" s="1"/>
  <c r="E301"/>
  <c r="F301" s="1"/>
  <c r="E299"/>
  <c r="F299" s="1"/>
  <c r="E297"/>
  <c r="F297" s="1"/>
  <c r="E295"/>
  <c r="F295" s="1"/>
  <c r="E293"/>
  <c r="F293" s="1"/>
  <c r="E291"/>
  <c r="F291" s="1"/>
  <c r="E289"/>
  <c r="F289" s="1"/>
  <c r="E287"/>
  <c r="F287" s="1"/>
  <c r="E285"/>
  <c r="F285" s="1"/>
  <c r="E283"/>
  <c r="F283" s="1"/>
  <c r="E281"/>
  <c r="F281" s="1"/>
  <c r="E279"/>
  <c r="F279" s="1"/>
  <c r="E277"/>
  <c r="F277" s="1"/>
  <c r="E275"/>
  <c r="F275" s="1"/>
  <c r="E273"/>
  <c r="F273" s="1"/>
  <c r="E271"/>
  <c r="F271" s="1"/>
  <c r="E269"/>
  <c r="F269" s="1"/>
  <c r="E267"/>
  <c r="F267" s="1"/>
  <c r="E265"/>
  <c r="F265" s="1"/>
  <c r="E263"/>
  <c r="F263" s="1"/>
  <c r="E261"/>
  <c r="F261" s="1"/>
  <c r="E259"/>
  <c r="F259" s="1"/>
  <c r="E257"/>
  <c r="F257" s="1"/>
  <c r="E255"/>
  <c r="F255" s="1"/>
  <c r="E253"/>
  <c r="F253" s="1"/>
  <c r="E251"/>
  <c r="F251" s="1"/>
  <c r="E249"/>
  <c r="F249" s="1"/>
  <c r="E247"/>
  <c r="F247" s="1"/>
  <c r="E245"/>
  <c r="F245" s="1"/>
  <c r="E359"/>
  <c r="F359" s="1"/>
  <c r="E358"/>
  <c r="F358" s="1"/>
  <c r="E351"/>
  <c r="F351" s="1"/>
  <c r="E350"/>
  <c r="F350" s="1"/>
  <c r="E352"/>
  <c r="F352" s="1"/>
  <c r="E348"/>
  <c r="F348" s="1"/>
  <c r="E346"/>
  <c r="F346" s="1"/>
  <c r="E344"/>
  <c r="F344" s="1"/>
  <c r="E342"/>
  <c r="F342" s="1"/>
  <c r="E340"/>
  <c r="F340" s="1"/>
  <c r="E338"/>
  <c r="F338" s="1"/>
  <c r="E336"/>
  <c r="F336" s="1"/>
  <c r="E334"/>
  <c r="F334" s="1"/>
  <c r="E332"/>
  <c r="F332" s="1"/>
  <c r="E330"/>
  <c r="F330" s="1"/>
  <c r="E328"/>
  <c r="F328" s="1"/>
  <c r="E326"/>
  <c r="F326" s="1"/>
  <c r="E324"/>
  <c r="F324" s="1"/>
  <c r="E322"/>
  <c r="F322" s="1"/>
  <c r="E320"/>
  <c r="F320" s="1"/>
  <c r="E318"/>
  <c r="F318" s="1"/>
  <c r="E316"/>
  <c r="F316" s="1"/>
  <c r="E314"/>
  <c r="F314" s="1"/>
  <c r="E312"/>
  <c r="F312" s="1"/>
  <c r="E310"/>
  <c r="F310" s="1"/>
  <c r="E308"/>
  <c r="F308" s="1"/>
  <c r="E306"/>
  <c r="F306" s="1"/>
  <c r="E304"/>
  <c r="F304" s="1"/>
  <c r="E302"/>
  <c r="F302" s="1"/>
  <c r="E300"/>
  <c r="F300" s="1"/>
  <c r="E298"/>
  <c r="F298" s="1"/>
  <c r="E296"/>
  <c r="F296" s="1"/>
  <c r="E294"/>
  <c r="F294" s="1"/>
  <c r="E292"/>
  <c r="F292" s="1"/>
  <c r="E290"/>
  <c r="F290" s="1"/>
  <c r="E288"/>
  <c r="F288" s="1"/>
  <c r="E286"/>
  <c r="F286" s="1"/>
  <c r="E284"/>
  <c r="F284" s="1"/>
  <c r="E282"/>
  <c r="F282" s="1"/>
  <c r="E280"/>
  <c r="F280" s="1"/>
  <c r="E278"/>
  <c r="F278" s="1"/>
  <c r="E276"/>
  <c r="F276" s="1"/>
  <c r="E274"/>
  <c r="F274" s="1"/>
  <c r="E272"/>
  <c r="F272" s="1"/>
  <c r="E270"/>
  <c r="F270" s="1"/>
  <c r="E268"/>
  <c r="F268" s="1"/>
  <c r="E266"/>
  <c r="F266" s="1"/>
  <c r="E264"/>
  <c r="F264" s="1"/>
  <c r="E262"/>
  <c r="F262" s="1"/>
  <c r="E260"/>
  <c r="F260" s="1"/>
  <c r="E258"/>
  <c r="F258" s="1"/>
  <c r="E256"/>
  <c r="F256" s="1"/>
  <c r="E254"/>
  <c r="F254" s="1"/>
  <c r="E252"/>
  <c r="F252" s="1"/>
  <c r="E250"/>
  <c r="F250" s="1"/>
  <c r="E248"/>
  <c r="F248" s="1"/>
  <c r="E246"/>
  <c r="F246" s="1"/>
  <c r="E244"/>
  <c r="F244" s="1"/>
  <c r="E242"/>
  <c r="F242" s="1"/>
  <c r="E240"/>
  <c r="F240" s="1"/>
  <c r="E238"/>
  <c r="F238" s="1"/>
  <c r="E236"/>
  <c r="F236" s="1"/>
  <c r="E234"/>
  <c r="F234" s="1"/>
  <c r="E232"/>
  <c r="F232" s="1"/>
  <c r="E230"/>
  <c r="F230" s="1"/>
  <c r="E228"/>
  <c r="F228" s="1"/>
  <c r="E226"/>
  <c r="F226" s="1"/>
  <c r="E224"/>
  <c r="F224" s="1"/>
  <c r="E222"/>
  <c r="F222" s="1"/>
  <c r="E220"/>
  <c r="F220" s="1"/>
  <c r="E218"/>
  <c r="F218" s="1"/>
  <c r="E216"/>
  <c r="F216" s="1"/>
  <c r="E214"/>
  <c r="F214" s="1"/>
  <c r="E212"/>
  <c r="F212" s="1"/>
  <c r="E210"/>
  <c r="F210" s="1"/>
  <c r="E208"/>
  <c r="F208" s="1"/>
  <c r="E206"/>
  <c r="F206" s="1"/>
  <c r="E204"/>
  <c r="F204" s="1"/>
  <c r="E202"/>
  <c r="F202" s="1"/>
  <c r="E200"/>
  <c r="F200" s="1"/>
  <c r="E198"/>
  <c r="F198" s="1"/>
  <c r="E196"/>
  <c r="F196" s="1"/>
  <c r="E194"/>
  <c r="F194" s="1"/>
  <c r="E192"/>
  <c r="F192" s="1"/>
  <c r="E190"/>
  <c r="F190" s="1"/>
  <c r="E188"/>
  <c r="F188" s="1"/>
  <c r="E186"/>
  <c r="F186" s="1"/>
  <c r="E184"/>
  <c r="F184" s="1"/>
  <c r="E182"/>
  <c r="F182" s="1"/>
  <c r="E180"/>
  <c r="F180" s="1"/>
  <c r="E178"/>
  <c r="F178" s="1"/>
  <c r="E176"/>
  <c r="F176" s="1"/>
  <c r="E174"/>
  <c r="F174" s="1"/>
  <c r="E172"/>
  <c r="F172" s="1"/>
  <c r="E170"/>
  <c r="F170" s="1"/>
  <c r="E168"/>
  <c r="F168" s="1"/>
  <c r="E166"/>
  <c r="F166" s="1"/>
  <c r="E164"/>
  <c r="F164" s="1"/>
  <c r="E162"/>
  <c r="F162" s="1"/>
  <c r="E160"/>
  <c r="F160" s="1"/>
  <c r="E158"/>
  <c r="F158" s="1"/>
  <c r="E156"/>
  <c r="F156" s="1"/>
  <c r="E154"/>
  <c r="F154" s="1"/>
  <c r="E152"/>
  <c r="F152" s="1"/>
  <c r="E150"/>
  <c r="F150" s="1"/>
  <c r="E148"/>
  <c r="F148" s="1"/>
  <c r="E146"/>
  <c r="F146" s="1"/>
  <c r="E144"/>
  <c r="F144" s="1"/>
  <c r="E142"/>
  <c r="F142" s="1"/>
  <c r="E140"/>
  <c r="F140" s="1"/>
  <c r="E138"/>
  <c r="F138" s="1"/>
  <c r="E136"/>
  <c r="F136" s="1"/>
  <c r="E134"/>
  <c r="F134" s="1"/>
  <c r="E132"/>
  <c r="F132" s="1"/>
  <c r="E130"/>
  <c r="F130" s="1"/>
  <c r="E128"/>
  <c r="F128" s="1"/>
  <c r="E126"/>
  <c r="F126" s="1"/>
  <c r="E124"/>
  <c r="F124" s="1"/>
  <c r="E122"/>
  <c r="F122" s="1"/>
  <c r="E120"/>
  <c r="F120" s="1"/>
  <c r="E118"/>
  <c r="F118" s="1"/>
  <c r="E116"/>
  <c r="F116" s="1"/>
  <c r="E114"/>
  <c r="F114" s="1"/>
  <c r="E112"/>
  <c r="F112" s="1"/>
  <c r="E110"/>
  <c r="F110" s="1"/>
  <c r="E108"/>
  <c r="F108" s="1"/>
  <c r="E106"/>
  <c r="F106" s="1"/>
  <c r="E104"/>
  <c r="F104" s="1"/>
  <c r="E102"/>
  <c r="F102" s="1"/>
  <c r="E100"/>
  <c r="F100" s="1"/>
  <c r="E98"/>
  <c r="F98" s="1"/>
  <c r="E96"/>
  <c r="F96" s="1"/>
  <c r="E353"/>
  <c r="F353" s="1"/>
  <c r="E243"/>
  <c r="F243" s="1"/>
  <c r="E241"/>
  <c r="F241" s="1"/>
  <c r="E239"/>
  <c r="F239" s="1"/>
  <c r="E237"/>
  <c r="F237" s="1"/>
  <c r="E235"/>
  <c r="F235" s="1"/>
  <c r="E233"/>
  <c r="F233" s="1"/>
  <c r="E231"/>
  <c r="F231" s="1"/>
  <c r="E229"/>
  <c r="F229" s="1"/>
  <c r="E227"/>
  <c r="F227" s="1"/>
  <c r="E225"/>
  <c r="F225" s="1"/>
  <c r="E223"/>
  <c r="F223" s="1"/>
  <c r="E221"/>
  <c r="F221" s="1"/>
  <c r="E219"/>
  <c r="F219" s="1"/>
  <c r="E217"/>
  <c r="F217" s="1"/>
  <c r="E215"/>
  <c r="F215" s="1"/>
  <c r="E213"/>
  <c r="F213" s="1"/>
  <c r="E211"/>
  <c r="F211" s="1"/>
  <c r="E209"/>
  <c r="F209" s="1"/>
  <c r="E207"/>
  <c r="F207" s="1"/>
  <c r="E205"/>
  <c r="F205" s="1"/>
  <c r="E203"/>
  <c r="F203" s="1"/>
  <c r="E201"/>
  <c r="F201" s="1"/>
  <c r="E199"/>
  <c r="F199" s="1"/>
  <c r="E197"/>
  <c r="F197" s="1"/>
  <c r="E195"/>
  <c r="F195" s="1"/>
  <c r="E193"/>
  <c r="F193" s="1"/>
  <c r="E191"/>
  <c r="F191" s="1"/>
  <c r="E189"/>
  <c r="F189" s="1"/>
  <c r="E187"/>
  <c r="F187" s="1"/>
  <c r="E185"/>
  <c r="F185" s="1"/>
  <c r="E183"/>
  <c r="F183" s="1"/>
  <c r="E181"/>
  <c r="F181" s="1"/>
  <c r="E179"/>
  <c r="F179" s="1"/>
  <c r="E177"/>
  <c r="F177" s="1"/>
  <c r="E175"/>
  <c r="F175" s="1"/>
  <c r="E173"/>
  <c r="F173" s="1"/>
  <c r="E171"/>
  <c r="F171" s="1"/>
  <c r="E169"/>
  <c r="F169" s="1"/>
  <c r="E167"/>
  <c r="F167" s="1"/>
  <c r="E165"/>
  <c r="F165" s="1"/>
  <c r="E163"/>
  <c r="F163" s="1"/>
  <c r="E161"/>
  <c r="F161" s="1"/>
  <c r="E159"/>
  <c r="F159" s="1"/>
  <c r="E157"/>
  <c r="F157" s="1"/>
  <c r="E155"/>
  <c r="F155" s="1"/>
  <c r="E153"/>
  <c r="F153" s="1"/>
  <c r="E151"/>
  <c r="F151" s="1"/>
  <c r="E149"/>
  <c r="F149" s="1"/>
  <c r="E147"/>
  <c r="F147" s="1"/>
  <c r="E145"/>
  <c r="F145" s="1"/>
  <c r="E143"/>
  <c r="F143" s="1"/>
  <c r="E141"/>
  <c r="F141" s="1"/>
  <c r="E139"/>
  <c r="F139" s="1"/>
  <c r="E137"/>
  <c r="F137" s="1"/>
  <c r="E135"/>
  <c r="F135" s="1"/>
  <c r="E133"/>
  <c r="F133" s="1"/>
  <c r="E131"/>
  <c r="F131" s="1"/>
  <c r="E129"/>
  <c r="F129" s="1"/>
  <c r="E127"/>
  <c r="F127" s="1"/>
  <c r="E125"/>
  <c r="F125" s="1"/>
  <c r="E123"/>
  <c r="F123" s="1"/>
  <c r="E121"/>
  <c r="F121" s="1"/>
  <c r="E119"/>
  <c r="F119" s="1"/>
  <c r="E117"/>
  <c r="F117" s="1"/>
  <c r="E115"/>
  <c r="F115" s="1"/>
  <c r="E113"/>
  <c r="F113" s="1"/>
  <c r="E111"/>
  <c r="F111" s="1"/>
  <c r="E109"/>
  <c r="F109" s="1"/>
  <c r="E107"/>
  <c r="F107" s="1"/>
  <c r="E105"/>
  <c r="F105" s="1"/>
  <c r="E103"/>
  <c r="F103" s="1"/>
  <c r="E101"/>
  <c r="F101" s="1"/>
  <c r="E99"/>
  <c r="F99" s="1"/>
  <c r="E97"/>
  <c r="F97" s="1"/>
  <c r="E95"/>
  <c r="F95" s="1"/>
  <c r="E93"/>
  <c r="F93" s="1"/>
  <c r="E91"/>
  <c r="F91" s="1"/>
  <c r="H358"/>
  <c r="E2"/>
  <c r="F2" s="1"/>
  <c r="H4"/>
  <c r="H359"/>
  <c r="H352"/>
  <c r="H351"/>
  <c r="H354"/>
  <c r="H353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356"/>
  <c r="H355"/>
  <c r="H350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357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5"/>
  <c r="E6"/>
  <c r="F6" s="1"/>
  <c r="H7"/>
  <c r="E8"/>
  <c r="F8" s="1"/>
  <c r="H9"/>
  <c r="E10"/>
  <c r="F10" s="1"/>
  <c r="H11"/>
  <c r="E12"/>
  <c r="F12" s="1"/>
  <c r="H13"/>
  <c r="E14"/>
  <c r="F14" s="1"/>
  <c r="H15"/>
  <c r="E16"/>
  <c r="F16" s="1"/>
  <c r="H17"/>
  <c r="E18"/>
  <c r="F18" s="1"/>
  <c r="H19"/>
  <c r="E20"/>
  <c r="F20" s="1"/>
  <c r="H21"/>
  <c r="E22"/>
  <c r="F22" s="1"/>
  <c r="H23"/>
  <c r="E24"/>
  <c r="F24" s="1"/>
  <c r="H25"/>
  <c r="E26"/>
  <c r="F26" s="1"/>
  <c r="H27"/>
  <c r="E28"/>
  <c r="F28" s="1"/>
  <c r="H29"/>
  <c r="E30"/>
  <c r="F30" s="1"/>
  <c r="H31"/>
  <c r="E32"/>
  <c r="F32" s="1"/>
  <c r="H33"/>
  <c r="E34"/>
  <c r="F34" s="1"/>
  <c r="H35"/>
  <c r="E36"/>
  <c r="F36" s="1"/>
  <c r="H37"/>
  <c r="E38"/>
  <c r="F38" s="1"/>
  <c r="H39"/>
  <c r="E40"/>
  <c r="F40" s="1"/>
  <c r="H41"/>
  <c r="E42"/>
  <c r="F42" s="1"/>
  <c r="H43"/>
  <c r="E44"/>
  <c r="F44" s="1"/>
  <c r="H45"/>
  <c r="E46"/>
  <c r="F46" s="1"/>
  <c r="H47"/>
  <c r="E48"/>
  <c r="F48" s="1"/>
  <c r="H49"/>
  <c r="E50"/>
  <c r="F50" s="1"/>
  <c r="H51"/>
  <c r="E52"/>
  <c r="F52" s="1"/>
  <c r="H53"/>
  <c r="E54"/>
  <c r="F54" s="1"/>
  <c r="H55"/>
  <c r="E56"/>
  <c r="F56" s="1"/>
  <c r="H57"/>
  <c r="E58"/>
  <c r="F58" s="1"/>
  <c r="H59"/>
  <c r="E60"/>
  <c r="F60" s="1"/>
  <c r="H61"/>
  <c r="E62"/>
  <c r="F62" s="1"/>
  <c r="H63"/>
  <c r="E64"/>
  <c r="F64" s="1"/>
  <c r="H65"/>
  <c r="E66"/>
  <c r="F66" s="1"/>
  <c r="H67"/>
  <c r="E68"/>
  <c r="F68" s="1"/>
  <c r="H69"/>
  <c r="E70"/>
  <c r="F70" s="1"/>
  <c r="H71"/>
  <c r="E72"/>
  <c r="F72" s="1"/>
  <c r="H73"/>
  <c r="E74"/>
  <c r="F74" s="1"/>
  <c r="H75"/>
  <c r="E76"/>
  <c r="F76" s="1"/>
  <c r="H77"/>
  <c r="E78"/>
  <c r="F78" s="1"/>
  <c r="H79"/>
  <c r="E80"/>
  <c r="F80" s="1"/>
  <c r="H81"/>
  <c r="E82"/>
  <c r="F82" s="1"/>
  <c r="H83"/>
  <c r="E84"/>
  <c r="F84" s="1"/>
  <c r="H85"/>
  <c r="E86"/>
  <c r="F86" s="1"/>
  <c r="H87"/>
  <c r="E88"/>
  <c r="F88" s="1"/>
  <c r="H89"/>
  <c r="E90"/>
  <c r="F90" s="1"/>
  <c r="H93"/>
  <c r="E94"/>
  <c r="F94" s="1"/>
  <c r="I400" l="1"/>
  <c r="H400"/>
  <c r="I101"/>
  <c r="G101"/>
  <c r="I117"/>
  <c r="G117"/>
  <c r="I133"/>
  <c r="G133"/>
  <c r="I149"/>
  <c r="G149"/>
  <c r="I165"/>
  <c r="G165"/>
  <c r="I181"/>
  <c r="G181"/>
  <c r="I205"/>
  <c r="G205"/>
  <c r="I221"/>
  <c r="G221"/>
  <c r="I237"/>
  <c r="G237"/>
  <c r="I102"/>
  <c r="G102"/>
  <c r="I126"/>
  <c r="G126"/>
  <c r="I142"/>
  <c r="G142"/>
  <c r="I158"/>
  <c r="G158"/>
  <c r="I174"/>
  <c r="G174"/>
  <c r="I190"/>
  <c r="G190"/>
  <c r="I206"/>
  <c r="G206"/>
  <c r="I222"/>
  <c r="G222"/>
  <c r="I238"/>
  <c r="G238"/>
  <c r="I254"/>
  <c r="G254"/>
  <c r="I278"/>
  <c r="G278"/>
  <c r="I294"/>
  <c r="G294"/>
  <c r="I310"/>
  <c r="G310"/>
  <c r="I326"/>
  <c r="G326"/>
  <c r="I342"/>
  <c r="G342"/>
  <c r="I352"/>
  <c r="G352"/>
  <c r="I359"/>
  <c r="G359"/>
  <c r="I251"/>
  <c r="G251"/>
  <c r="I259"/>
  <c r="G259"/>
  <c r="I267"/>
  <c r="G267"/>
  <c r="I283"/>
  <c r="G283"/>
  <c r="I291"/>
  <c r="G291"/>
  <c r="I299"/>
  <c r="G299"/>
  <c r="I307"/>
  <c r="G307"/>
  <c r="I315"/>
  <c r="G315"/>
  <c r="I323"/>
  <c r="G323"/>
  <c r="I331"/>
  <c r="G331"/>
  <c r="I339"/>
  <c r="G339"/>
  <c r="I347"/>
  <c r="G347"/>
  <c r="I354"/>
  <c r="G354"/>
  <c r="I89"/>
  <c r="G89"/>
  <c r="I85"/>
  <c r="G85"/>
  <c r="I81"/>
  <c r="G81"/>
  <c r="I77"/>
  <c r="G77"/>
  <c r="I73"/>
  <c r="G73"/>
  <c r="I69"/>
  <c r="G69"/>
  <c r="I65"/>
  <c r="G65"/>
  <c r="I61"/>
  <c r="G61"/>
  <c r="I57"/>
  <c r="G57"/>
  <c r="I53"/>
  <c r="G53"/>
  <c r="I49"/>
  <c r="G49"/>
  <c r="I45"/>
  <c r="G45"/>
  <c r="I41"/>
  <c r="G41"/>
  <c r="I37"/>
  <c r="G37"/>
  <c r="I33"/>
  <c r="G33"/>
  <c r="I29"/>
  <c r="G29"/>
  <c r="I25"/>
  <c r="G25"/>
  <c r="I21"/>
  <c r="G21"/>
  <c r="I17"/>
  <c r="G17"/>
  <c r="I13"/>
  <c r="G13"/>
  <c r="I9"/>
  <c r="G9"/>
  <c r="I5"/>
  <c r="G5"/>
  <c r="I3"/>
  <c r="G3"/>
  <c r="I93"/>
  <c r="G93"/>
  <c r="I109"/>
  <c r="G109"/>
  <c r="I125"/>
  <c r="G125"/>
  <c r="I141"/>
  <c r="G141"/>
  <c r="I157"/>
  <c r="G157"/>
  <c r="I173"/>
  <c r="G173"/>
  <c r="I189"/>
  <c r="G189"/>
  <c r="I197"/>
  <c r="G197"/>
  <c r="I213"/>
  <c r="G213"/>
  <c r="I229"/>
  <c r="G229"/>
  <c r="I353"/>
  <c r="G353"/>
  <c r="I110"/>
  <c r="G110"/>
  <c r="I118"/>
  <c r="G118"/>
  <c r="I134"/>
  <c r="G134"/>
  <c r="I150"/>
  <c r="G150"/>
  <c r="I166"/>
  <c r="G166"/>
  <c r="I182"/>
  <c r="G182"/>
  <c r="I198"/>
  <c r="G198"/>
  <c r="I214"/>
  <c r="G214"/>
  <c r="I230"/>
  <c r="G230"/>
  <c r="I246"/>
  <c r="G246"/>
  <c r="I262"/>
  <c r="G262"/>
  <c r="I270"/>
  <c r="G270"/>
  <c r="I286"/>
  <c r="G286"/>
  <c r="I302"/>
  <c r="G302"/>
  <c r="I318"/>
  <c r="G318"/>
  <c r="I334"/>
  <c r="G334"/>
  <c r="I275"/>
  <c r="G275"/>
  <c r="I90"/>
  <c r="G90"/>
  <c r="I86"/>
  <c r="G86"/>
  <c r="I82"/>
  <c r="G82"/>
  <c r="I78"/>
  <c r="G78"/>
  <c r="I74"/>
  <c r="G74"/>
  <c r="I70"/>
  <c r="G70"/>
  <c r="I66"/>
  <c r="G66"/>
  <c r="I62"/>
  <c r="G62"/>
  <c r="I58"/>
  <c r="G58"/>
  <c r="I54"/>
  <c r="G54"/>
  <c r="I50"/>
  <c r="G50"/>
  <c r="I46"/>
  <c r="G46"/>
  <c r="I42"/>
  <c r="G42"/>
  <c r="I38"/>
  <c r="G38"/>
  <c r="I34"/>
  <c r="G34"/>
  <c r="I30"/>
  <c r="G30"/>
  <c r="I26"/>
  <c r="G26"/>
  <c r="I22"/>
  <c r="G22"/>
  <c r="I18"/>
  <c r="G18"/>
  <c r="I14"/>
  <c r="G14"/>
  <c r="I10"/>
  <c r="G10"/>
  <c r="I6"/>
  <c r="G6"/>
  <c r="I91"/>
  <c r="G91"/>
  <c r="I99"/>
  <c r="G99"/>
  <c r="I107"/>
  <c r="G107"/>
  <c r="I115"/>
  <c r="G115"/>
  <c r="I123"/>
  <c r="G123"/>
  <c r="I131"/>
  <c r="G131"/>
  <c r="I139"/>
  <c r="G139"/>
  <c r="I147"/>
  <c r="G147"/>
  <c r="I155"/>
  <c r="G155"/>
  <c r="I163"/>
  <c r="G163"/>
  <c r="I171"/>
  <c r="G171"/>
  <c r="I179"/>
  <c r="G179"/>
  <c r="I187"/>
  <c r="G187"/>
  <c r="I195"/>
  <c r="G195"/>
  <c r="I203"/>
  <c r="G203"/>
  <c r="I211"/>
  <c r="G211"/>
  <c r="I219"/>
  <c r="G219"/>
  <c r="I227"/>
  <c r="G227"/>
  <c r="I235"/>
  <c r="G235"/>
  <c r="I243"/>
  <c r="G243"/>
  <c r="I100"/>
  <c r="G100"/>
  <c r="I108"/>
  <c r="G108"/>
  <c r="I116"/>
  <c r="G116"/>
  <c r="I124"/>
  <c r="G124"/>
  <c r="I132"/>
  <c r="G132"/>
  <c r="I140"/>
  <c r="G140"/>
  <c r="I148"/>
  <c r="G148"/>
  <c r="I156"/>
  <c r="G156"/>
  <c r="I164"/>
  <c r="G164"/>
  <c r="I172"/>
  <c r="G172"/>
  <c r="I180"/>
  <c r="G180"/>
  <c r="I188"/>
  <c r="G188"/>
  <c r="I196"/>
  <c r="G196"/>
  <c r="I204"/>
  <c r="G204"/>
  <c r="I212"/>
  <c r="G212"/>
  <c r="I220"/>
  <c r="G220"/>
  <c r="I228"/>
  <c r="G228"/>
  <c r="I236"/>
  <c r="G236"/>
  <c r="I244"/>
  <c r="G244"/>
  <c r="I252"/>
  <c r="G252"/>
  <c r="I260"/>
  <c r="G260"/>
  <c r="I268"/>
  <c r="G268"/>
  <c r="I276"/>
  <c r="G276"/>
  <c r="I284"/>
  <c r="G284"/>
  <c r="I292"/>
  <c r="G292"/>
  <c r="I300"/>
  <c r="G300"/>
  <c r="I308"/>
  <c r="G308"/>
  <c r="I316"/>
  <c r="G316"/>
  <c r="I324"/>
  <c r="G324"/>
  <c r="I332"/>
  <c r="G332"/>
  <c r="I340"/>
  <c r="G340"/>
  <c r="I348"/>
  <c r="G348"/>
  <c r="I358"/>
  <c r="G358"/>
  <c r="I249"/>
  <c r="G249"/>
  <c r="I257"/>
  <c r="G257"/>
  <c r="I265"/>
  <c r="G265"/>
  <c r="I273"/>
  <c r="G273"/>
  <c r="I281"/>
  <c r="G281"/>
  <c r="I289"/>
  <c r="G289"/>
  <c r="I297"/>
  <c r="G297"/>
  <c r="I305"/>
  <c r="G305"/>
  <c r="I313"/>
  <c r="G313"/>
  <c r="I321"/>
  <c r="G321"/>
  <c r="I329"/>
  <c r="G329"/>
  <c r="I337"/>
  <c r="G337"/>
  <c r="I345"/>
  <c r="G345"/>
  <c r="I357"/>
  <c r="G357"/>
  <c r="I397"/>
  <c r="I97"/>
  <c r="G97"/>
  <c r="I105"/>
  <c r="G105"/>
  <c r="I113"/>
  <c r="G113"/>
  <c r="I121"/>
  <c r="G121"/>
  <c r="I129"/>
  <c r="G129"/>
  <c r="I137"/>
  <c r="G137"/>
  <c r="I145"/>
  <c r="G145"/>
  <c r="I153"/>
  <c r="G153"/>
  <c r="I161"/>
  <c r="G161"/>
  <c r="I169"/>
  <c r="G169"/>
  <c r="I177"/>
  <c r="G177"/>
  <c r="I185"/>
  <c r="G185"/>
  <c r="I193"/>
  <c r="G193"/>
  <c r="I201"/>
  <c r="G201"/>
  <c r="I209"/>
  <c r="G209"/>
  <c r="I217"/>
  <c r="G217"/>
  <c r="I225"/>
  <c r="G225"/>
  <c r="I233"/>
  <c r="G233"/>
  <c r="I241"/>
  <c r="G241"/>
  <c r="I98"/>
  <c r="G98"/>
  <c r="I106"/>
  <c r="G106"/>
  <c r="I114"/>
  <c r="G114"/>
  <c r="I122"/>
  <c r="G122"/>
  <c r="I130"/>
  <c r="G130"/>
  <c r="I138"/>
  <c r="G138"/>
  <c r="I146"/>
  <c r="G146"/>
  <c r="I154"/>
  <c r="G154"/>
  <c r="I162"/>
  <c r="G162"/>
  <c r="I170"/>
  <c r="G170"/>
  <c r="I178"/>
  <c r="G178"/>
  <c r="I186"/>
  <c r="G186"/>
  <c r="I194"/>
  <c r="G194"/>
  <c r="I202"/>
  <c r="G202"/>
  <c r="I210"/>
  <c r="G210"/>
  <c r="I218"/>
  <c r="G218"/>
  <c r="I226"/>
  <c r="G226"/>
  <c r="I234"/>
  <c r="G234"/>
  <c r="I242"/>
  <c r="G242"/>
  <c r="I250"/>
  <c r="G250"/>
  <c r="I258"/>
  <c r="G258"/>
  <c r="I266"/>
  <c r="G266"/>
  <c r="I274"/>
  <c r="G274"/>
  <c r="I282"/>
  <c r="G282"/>
  <c r="I290"/>
  <c r="G290"/>
  <c r="I298"/>
  <c r="G298"/>
  <c r="I306"/>
  <c r="G306"/>
  <c r="I314"/>
  <c r="G314"/>
  <c r="I322"/>
  <c r="G322"/>
  <c r="I330"/>
  <c r="G330"/>
  <c r="I338"/>
  <c r="G338"/>
  <c r="I346"/>
  <c r="G346"/>
  <c r="I351"/>
  <c r="G351"/>
  <c r="I247"/>
  <c r="G247"/>
  <c r="I255"/>
  <c r="G255"/>
  <c r="I263"/>
  <c r="G263"/>
  <c r="I271"/>
  <c r="G271"/>
  <c r="I279"/>
  <c r="G279"/>
  <c r="I287"/>
  <c r="G287"/>
  <c r="I295"/>
  <c r="G295"/>
  <c r="I303"/>
  <c r="G303"/>
  <c r="I311"/>
  <c r="G311"/>
  <c r="I319"/>
  <c r="G319"/>
  <c r="I327"/>
  <c r="G327"/>
  <c r="I335"/>
  <c r="G335"/>
  <c r="I343"/>
  <c r="G343"/>
  <c r="I356"/>
  <c r="G356"/>
  <c r="I92"/>
  <c r="G92"/>
  <c r="I87"/>
  <c r="G87"/>
  <c r="I83"/>
  <c r="G83"/>
  <c r="I79"/>
  <c r="G79"/>
  <c r="I75"/>
  <c r="G75"/>
  <c r="I71"/>
  <c r="G71"/>
  <c r="I67"/>
  <c r="G67"/>
  <c r="I63"/>
  <c r="G63"/>
  <c r="I59"/>
  <c r="G59"/>
  <c r="I55"/>
  <c r="G55"/>
  <c r="I51"/>
  <c r="G51"/>
  <c r="I47"/>
  <c r="G47"/>
  <c r="I43"/>
  <c r="G43"/>
  <c r="I39"/>
  <c r="G39"/>
  <c r="I35"/>
  <c r="G35"/>
  <c r="I31"/>
  <c r="G31"/>
  <c r="I27"/>
  <c r="G27"/>
  <c r="I23"/>
  <c r="G23"/>
  <c r="I19"/>
  <c r="G19"/>
  <c r="I15"/>
  <c r="G15"/>
  <c r="I11"/>
  <c r="G11"/>
  <c r="I7"/>
  <c r="G7"/>
  <c r="I4"/>
  <c r="G4"/>
  <c r="I94"/>
  <c r="G94"/>
  <c r="I88"/>
  <c r="G88"/>
  <c r="I84"/>
  <c r="G84"/>
  <c r="I80"/>
  <c r="G80"/>
  <c r="I76"/>
  <c r="G76"/>
  <c r="I72"/>
  <c r="G72"/>
  <c r="I68"/>
  <c r="G68"/>
  <c r="I64"/>
  <c r="G64"/>
  <c r="I60"/>
  <c r="G60"/>
  <c r="I56"/>
  <c r="G56"/>
  <c r="I52"/>
  <c r="G52"/>
  <c r="I48"/>
  <c r="G48"/>
  <c r="I44"/>
  <c r="G44"/>
  <c r="I40"/>
  <c r="G40"/>
  <c r="I36"/>
  <c r="G36"/>
  <c r="I32"/>
  <c r="G32"/>
  <c r="I28"/>
  <c r="G28"/>
  <c r="I24"/>
  <c r="G24"/>
  <c r="I20"/>
  <c r="G20"/>
  <c r="I16"/>
  <c r="G16"/>
  <c r="I12"/>
  <c r="G12"/>
  <c r="I8"/>
  <c r="G8"/>
  <c r="I2"/>
  <c r="I95"/>
  <c r="G95"/>
  <c r="I103"/>
  <c r="G103"/>
  <c r="I111"/>
  <c r="G111"/>
  <c r="I119"/>
  <c r="G119"/>
  <c r="I127"/>
  <c r="G127"/>
  <c r="I135"/>
  <c r="G135"/>
  <c r="I143"/>
  <c r="G143"/>
  <c r="I151"/>
  <c r="G151"/>
  <c r="I159"/>
  <c r="G159"/>
  <c r="I167"/>
  <c r="G167"/>
  <c r="I175"/>
  <c r="G175"/>
  <c r="I183"/>
  <c r="G183"/>
  <c r="I191"/>
  <c r="G191"/>
  <c r="I199"/>
  <c r="G199"/>
  <c r="I207"/>
  <c r="G207"/>
  <c r="I215"/>
  <c r="G215"/>
  <c r="I223"/>
  <c r="G223"/>
  <c r="I231"/>
  <c r="G231"/>
  <c r="I239"/>
  <c r="G239"/>
  <c r="I96"/>
  <c r="G96"/>
  <c r="I104"/>
  <c r="G104"/>
  <c r="I112"/>
  <c r="G112"/>
  <c r="I120"/>
  <c r="G120"/>
  <c r="I128"/>
  <c r="G128"/>
  <c r="I136"/>
  <c r="G136"/>
  <c r="I144"/>
  <c r="G144"/>
  <c r="I152"/>
  <c r="G152"/>
  <c r="I160"/>
  <c r="G160"/>
  <c r="I168"/>
  <c r="G168"/>
  <c r="I176"/>
  <c r="G176"/>
  <c r="I184"/>
  <c r="G184"/>
  <c r="I192"/>
  <c r="G192"/>
  <c r="I200"/>
  <c r="G200"/>
  <c r="I208"/>
  <c r="G208"/>
  <c r="I216"/>
  <c r="G216"/>
  <c r="I224"/>
  <c r="G224"/>
  <c r="I232"/>
  <c r="G232"/>
  <c r="I240"/>
  <c r="G240"/>
  <c r="I248"/>
  <c r="G248"/>
  <c r="I256"/>
  <c r="G256"/>
  <c r="I264"/>
  <c r="G264"/>
  <c r="I272"/>
  <c r="G272"/>
  <c r="I280"/>
  <c r="G280"/>
  <c r="I288"/>
  <c r="G288"/>
  <c r="I296"/>
  <c r="G296"/>
  <c r="I304"/>
  <c r="G304"/>
  <c r="I312"/>
  <c r="G312"/>
  <c r="I320"/>
  <c r="G320"/>
  <c r="I328"/>
  <c r="G328"/>
  <c r="I336"/>
  <c r="G336"/>
  <c r="I344"/>
  <c r="G344"/>
  <c r="I350"/>
  <c r="G350"/>
  <c r="I245"/>
  <c r="G245"/>
  <c r="I253"/>
  <c r="G253"/>
  <c r="I261"/>
  <c r="G261"/>
  <c r="I269"/>
  <c r="G269"/>
  <c r="I277"/>
  <c r="G277"/>
  <c r="I285"/>
  <c r="G285"/>
  <c r="I293"/>
  <c r="G293"/>
  <c r="I301"/>
  <c r="G301"/>
  <c r="I309"/>
  <c r="G309"/>
  <c r="I317"/>
  <c r="G317"/>
  <c r="I325"/>
  <c r="G325"/>
  <c r="I333"/>
  <c r="G333"/>
  <c r="I341"/>
  <c r="G341"/>
  <c r="I349"/>
  <c r="G349"/>
  <c r="I355"/>
  <c r="G355"/>
  <c r="G398"/>
  <c r="I398"/>
  <c r="H399"/>
  <c r="E399"/>
  <c r="F399" s="1"/>
  <c r="I392"/>
  <c r="G392"/>
  <c r="H393"/>
  <c r="E393"/>
  <c r="F393" s="1"/>
  <c r="G391"/>
  <c r="I391"/>
  <c r="E361"/>
  <c r="F361" s="1"/>
  <c r="I361" s="1"/>
  <c r="E362"/>
  <c r="F362" s="1"/>
  <c r="H362"/>
  <c r="G360"/>
  <c r="I360"/>
  <c r="G399" l="1"/>
  <c r="I399"/>
  <c r="I393"/>
  <c r="G393"/>
  <c r="E394"/>
  <c r="F394" s="1"/>
  <c r="H394"/>
  <c r="G361"/>
  <c r="G362"/>
  <c r="I362"/>
  <c r="H363"/>
  <c r="E363"/>
  <c r="F363" s="1"/>
  <c r="I394" l="1"/>
  <c r="G394"/>
  <c r="H395"/>
  <c r="E395"/>
  <c r="F395" s="1"/>
  <c r="I363"/>
  <c r="G363"/>
  <c r="E364"/>
  <c r="F364" s="1"/>
  <c r="H364"/>
  <c r="G395" l="1"/>
  <c r="I395"/>
  <c r="H396"/>
  <c r="E396"/>
  <c r="F396" s="1"/>
  <c r="I364"/>
  <c r="G364"/>
  <c r="H365"/>
  <c r="E365"/>
  <c r="F365" s="1"/>
  <c r="G396" l="1"/>
  <c r="I396"/>
  <c r="G365"/>
  <c r="I365"/>
  <c r="E366"/>
  <c r="F366" s="1"/>
  <c r="H366"/>
  <c r="G366" l="1"/>
  <c r="I366"/>
  <c r="H367"/>
  <c r="E367"/>
  <c r="F367" s="1"/>
  <c r="G367" l="1"/>
  <c r="I367"/>
  <c r="E368"/>
  <c r="F368" s="1"/>
  <c r="H368"/>
  <c r="I368" l="1"/>
  <c r="G368"/>
  <c r="H369"/>
  <c r="E369"/>
  <c r="F369" s="1"/>
  <c r="G369" l="1"/>
  <c r="I369"/>
  <c r="E370"/>
  <c r="F370" s="1"/>
  <c r="H370"/>
  <c r="G370" l="1"/>
  <c r="I370"/>
  <c r="H371"/>
  <c r="E371"/>
  <c r="F371" s="1"/>
  <c r="E372" l="1"/>
  <c r="F372" s="1"/>
  <c r="H372"/>
  <c r="G371"/>
  <c r="I371"/>
  <c r="H373" l="1"/>
  <c r="E373"/>
  <c r="F373" s="1"/>
  <c r="I372"/>
  <c r="G372"/>
  <c r="I373" l="1"/>
  <c r="G373"/>
  <c r="H374"/>
  <c r="E374"/>
  <c r="F374" s="1"/>
  <c r="H375" l="1"/>
  <c r="E375"/>
  <c r="F375" s="1"/>
  <c r="G374"/>
  <c r="I374"/>
  <c r="I375" l="1"/>
  <c r="G375"/>
  <c r="E376"/>
  <c r="F376" s="1"/>
  <c r="H376"/>
  <c r="H377" l="1"/>
  <c r="E377"/>
  <c r="F377" s="1"/>
  <c r="I376"/>
  <c r="G376"/>
  <c r="G377" l="1"/>
  <c r="I377"/>
  <c r="E378"/>
  <c r="F378" s="1"/>
  <c r="H378"/>
  <c r="G378" l="1"/>
  <c r="I378"/>
  <c r="H379"/>
  <c r="E379"/>
  <c r="F379" s="1"/>
  <c r="E380" l="1"/>
  <c r="F380" s="1"/>
  <c r="H380"/>
  <c r="I379"/>
  <c r="G379"/>
  <c r="H381" l="1"/>
  <c r="E381"/>
  <c r="F381" s="1"/>
  <c r="I380"/>
  <c r="G380"/>
  <c r="G381" l="1"/>
  <c r="I381"/>
  <c r="H382"/>
  <c r="E382"/>
  <c r="F382" s="1"/>
  <c r="H383" l="1"/>
  <c r="E383"/>
  <c r="F383" s="1"/>
  <c r="G382"/>
  <c r="I382"/>
  <c r="I383" l="1"/>
  <c r="G383"/>
  <c r="E384"/>
  <c r="F384" s="1"/>
  <c r="H384"/>
  <c r="I384" l="1"/>
  <c r="G384"/>
  <c r="H385"/>
  <c r="E385"/>
  <c r="F385" s="1"/>
  <c r="G385" l="1"/>
  <c r="I385"/>
  <c r="H386"/>
  <c r="E386"/>
  <c r="F386" s="1"/>
  <c r="H387" l="1"/>
  <c r="E387"/>
  <c r="F387" s="1"/>
  <c r="G386"/>
  <c r="I386"/>
  <c r="I387" l="1"/>
  <c r="G387"/>
  <c r="E388"/>
  <c r="F388" s="1"/>
  <c r="H388"/>
  <c r="I388" l="1"/>
  <c r="G388"/>
  <c r="H389"/>
  <c r="E389"/>
  <c r="F389" s="1"/>
  <c r="G389" l="1"/>
  <c r="I389"/>
</calcChain>
</file>

<file path=xl/sharedStrings.xml><?xml version="1.0" encoding="utf-8"?>
<sst xmlns="http://schemas.openxmlformats.org/spreadsheetml/2006/main" count="26" uniqueCount="25">
  <si>
    <t>earth mass(kg)</t>
  </si>
  <si>
    <t>angular w(rad/s)(proportional to r)</t>
  </si>
  <si>
    <t>g(m/s)</t>
  </si>
  <si>
    <t>earth angular w</t>
  </si>
  <si>
    <t>G(gravitational constant)</t>
  </si>
  <si>
    <t>轨道周期 (h)</t>
    <phoneticPr fontId="4" type="noConversion"/>
  </si>
  <si>
    <t>earth radius(m)</t>
    <phoneticPr fontId="4" type="noConversion"/>
  </si>
  <si>
    <t>earth angular w</t>
    <phoneticPr fontId="4" type="noConversion"/>
  </si>
  <si>
    <t>earth angular w</t>
    <phoneticPr fontId="4" type="noConversion"/>
  </si>
  <si>
    <t>GEO checker</t>
    <phoneticPr fontId="4" type="noConversion"/>
  </si>
  <si>
    <t>GEO v(m/s)</t>
    <phoneticPr fontId="4" type="noConversion"/>
  </si>
  <si>
    <t>参考太阳，公转一圈会积累2π的差角；</t>
    <phoneticPr fontId="4" type="noConversion"/>
  </si>
  <si>
    <t>地表的引力加速度值；引力与轨道半径R的关系很大；</t>
    <phoneticPr fontId="4" type="noConversion"/>
  </si>
  <si>
    <r>
      <t xml:space="preserve">G*M*m/R^2=m*V^2/R 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</si>
  <si>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t xml:space="preserve">
velocity(m/s)</t>
    <phoneticPr fontId="4" type="noConversion"/>
  </si>
  <si>
    <t>orbit altitude (m)</t>
    <phoneticPr fontId="4" type="noConversion"/>
  </si>
  <si>
    <t xml:space="preserve">
orbit velocity(m/s)</t>
    <phoneticPr fontId="4" type="noConversion"/>
  </si>
  <si>
    <r>
      <t>V = (GM/R)^(1/2)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</si>
  <si>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r>
      <t>G*M*m/R^2=m*V^2/R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</si>
  <si>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r>
      <t>G*M*m/R^2=m*(w*R)^2/R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</si>
  <si>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r>
      <t>R=(G*M/w^2)^(1/3)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</si>
  <si>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r>
      <t>L=R-r</t>
    </r>
    <r>
      <rPr>
        <sz val="10"/>
        <color rgb="FF000000"/>
        <rFont val="宋体"/>
        <family val="3"/>
        <charset val="134"/>
      </rPr>
      <t>；</t>
    </r>
    <phoneticPr fontId="4" type="noConversion"/>
  </si>
  <si>
    <t>圆轨道方程</t>
    <phoneticPr fontId="4" type="noConversion"/>
  </si>
  <si>
    <t>地球同步轨道半径</t>
    <phoneticPr fontId="4" type="noConversion"/>
  </si>
  <si>
    <t>地球同步轨道高度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</si>
</sst>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000E+00"/>
    <numFmt numFmtId="177" formatCode="#,##0.00_ "/>
    <numFmt numFmtId="178" formatCode="#,##0_ "/>
    <numFmt numFmtId="184" formatCode="#,##0.00000_ "/>
  </numFmts>
  <fonts count="9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/>
    <xf numFmtId="176" fontId="2" fillId="0" borderId="5" xfId="0" applyNumberFormat="1" applyFont="1" applyBorder="1"/>
    <xf numFmtId="176" fontId="0" fillId="0" borderId="0" xfId="0" applyNumberFormat="1" applyFont="1" applyAlignment="1"/>
    <xf numFmtId="177" fontId="2" fillId="0" borderId="5" xfId="0" applyNumberFormat="1" applyFont="1" applyBorder="1"/>
    <xf numFmtId="177" fontId="0" fillId="0" borderId="0" xfId="0" applyNumberFormat="1" applyFont="1" applyAlignment="1"/>
    <xf numFmtId="0" fontId="2" fillId="0" borderId="7" xfId="0" applyFont="1" applyBorder="1" applyAlignment="1">
      <alignment horizontal="right"/>
    </xf>
    <xf numFmtId="178" fontId="1" fillId="0" borderId="4" xfId="0" applyNumberFormat="1" applyFont="1" applyBorder="1" applyAlignment="1"/>
    <xf numFmtId="178" fontId="0" fillId="0" borderId="0" xfId="0" applyNumberFormat="1" applyFont="1" applyAlignment="1"/>
    <xf numFmtId="178" fontId="1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right" wrapText="1"/>
    </xf>
    <xf numFmtId="176" fontId="1" fillId="0" borderId="2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0" fillId="0" borderId="7" xfId="0" applyFont="1" applyBorder="1" applyAlignment="1"/>
    <xf numFmtId="0" fontId="3" fillId="2" borderId="7" xfId="0" applyFont="1" applyFill="1" applyBorder="1" applyAlignment="1">
      <alignment horizontal="right" wrapText="1"/>
    </xf>
    <xf numFmtId="0" fontId="3" fillId="0" borderId="7" xfId="0" applyFont="1" applyBorder="1" applyAlignment="1">
      <alignment horizontal="right"/>
    </xf>
    <xf numFmtId="0" fontId="7" fillId="0" borderId="0" xfId="0" applyFont="1" applyAlignment="1"/>
    <xf numFmtId="178" fontId="7" fillId="0" borderId="4" xfId="0" applyNumberFormat="1" applyFont="1" applyBorder="1" applyAlignment="1"/>
    <xf numFmtId="0" fontId="7" fillId="0" borderId="5" xfId="0" applyFont="1" applyBorder="1"/>
    <xf numFmtId="176" fontId="7" fillId="0" borderId="5" xfId="0" applyNumberFormat="1" applyFont="1" applyBorder="1"/>
    <xf numFmtId="177" fontId="7" fillId="0" borderId="5" xfId="0" applyNumberFormat="1" applyFont="1" applyBorder="1"/>
    <xf numFmtId="0" fontId="7" fillId="0" borderId="6" xfId="0" applyFont="1" applyBorder="1"/>
    <xf numFmtId="0" fontId="3" fillId="0" borderId="7" xfId="0" applyFont="1" applyBorder="1" applyAlignment="1">
      <alignment horizontal="left"/>
    </xf>
    <xf numFmtId="0" fontId="6" fillId="0" borderId="7" xfId="0" applyFont="1" applyBorder="1" applyAlignment="1"/>
    <xf numFmtId="0" fontId="3" fillId="0" borderId="7" xfId="0" applyFont="1" applyBorder="1" applyAlignment="1"/>
    <xf numFmtId="0" fontId="8" fillId="0" borderId="7" xfId="0" applyFont="1" applyBorder="1" applyAlignment="1"/>
    <xf numFmtId="184" fontId="5" fillId="0" borderId="2" xfId="0" applyNumberFormat="1" applyFont="1" applyBorder="1" applyAlignment="1">
      <alignment horizontal="right"/>
    </xf>
    <xf numFmtId="184" fontId="2" fillId="0" borderId="5" xfId="0" applyNumberFormat="1" applyFont="1" applyBorder="1"/>
    <xf numFmtId="184" fontId="7" fillId="0" borderId="5" xfId="0" applyNumberFormat="1" applyFont="1" applyBorder="1"/>
    <xf numFmtId="184" fontId="0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/>
    <xf numFmtId="176" fontId="1" fillId="0" borderId="5" xfId="0" applyNumberFormat="1" applyFont="1" applyBorder="1"/>
    <xf numFmtId="184" fontId="1" fillId="0" borderId="5" xfId="0" applyNumberFormat="1" applyFont="1" applyBorder="1"/>
    <xf numFmtId="177" fontId="1" fillId="0" borderId="5" xfId="0" applyNumberFormat="1" applyFont="1" applyBorder="1"/>
    <xf numFmtId="0" fontId="1" fillId="0" borderId="6" xfId="0" applyFont="1" applyBorder="1"/>
    <xf numFmtId="0" fontId="6" fillId="0" borderId="0" xfId="0" applyFont="1" applyAlignment="1">
      <alignment horizontal="right"/>
    </xf>
    <xf numFmtId="0" fontId="6" fillId="2" borderId="7" xfId="0" applyFont="1" applyFill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413"/>
  <sheetViews>
    <sheetView tabSelected="1" workbookViewId="0">
      <selection activeCell="C21" sqref="C21"/>
    </sheetView>
  </sheetViews>
  <sheetFormatPr defaultColWidth="14.42578125" defaultRowHeight="18" customHeight="1"/>
  <cols>
    <col min="1" max="1" width="34.28515625" customWidth="1"/>
    <col min="2" max="2" width="19.5703125" customWidth="1"/>
    <col min="3" max="3" width="46.5703125" customWidth="1"/>
    <col min="4" max="4" width="18.28515625" style="10" customWidth="1"/>
    <col min="5" max="5" width="23.85546875" customWidth="1"/>
    <col min="6" max="6" width="31" style="5" customWidth="1"/>
    <col min="7" max="7" width="20" style="34" customWidth="1"/>
    <col min="8" max="8" width="18.42578125" style="7" customWidth="1"/>
    <col min="9" max="9" width="18.85546875" customWidth="1"/>
  </cols>
  <sheetData>
    <row r="1" spans="1:9" s="16" customFormat="1" ht="18" customHeight="1">
      <c r="A1" s="8" t="s">
        <v>0</v>
      </c>
      <c r="B1" s="8">
        <f>5.972*10^24</f>
        <v>5.9720000000000003E+24</v>
      </c>
      <c r="C1" s="8"/>
      <c r="D1" s="11" t="s">
        <v>15</v>
      </c>
      <c r="E1" s="12" t="s">
        <v>14</v>
      </c>
      <c r="F1" s="13" t="s">
        <v>1</v>
      </c>
      <c r="G1" s="31" t="s">
        <v>5</v>
      </c>
      <c r="H1" s="14" t="s">
        <v>10</v>
      </c>
      <c r="I1" s="15" t="s">
        <v>9</v>
      </c>
    </row>
    <row r="2" spans="1:9" ht="18" customHeight="1">
      <c r="A2" s="8" t="s">
        <v>6</v>
      </c>
      <c r="B2" s="3">
        <v>6371000</v>
      </c>
      <c r="C2" s="3"/>
      <c r="D2" s="9">
        <v>0</v>
      </c>
      <c r="E2" s="1">
        <f t="shared" ref="E2:E65" si="0">($B$5*$B$1/(D2+$B$2))^(1/2)</f>
        <v>7907.1324563529652</v>
      </c>
      <c r="F2" s="4">
        <f>E2/(D2+$B$2)</f>
        <v>1.2411132406769682E-3</v>
      </c>
      <c r="G2" s="32">
        <f>2*PI()/F2/3600</f>
        <v>1.4062610846390902</v>
      </c>
      <c r="H2" s="6">
        <f t="shared" ref="H2:H65" si="1">$B$4*($B$2+D2)</f>
        <v>464.58070398900003</v>
      </c>
      <c r="I2" s="2" t="b">
        <f t="shared" ref="I2:I360" si="2">IF(F2&lt;=$B$4,TRUE,FALSE)</f>
        <v>0</v>
      </c>
    </row>
    <row r="3" spans="1:9" ht="18" customHeight="1">
      <c r="A3" s="8" t="s">
        <v>2</v>
      </c>
      <c r="B3" s="3">
        <f>B1*(6.67*10^(-11))/(B2^2)</f>
        <v>9.8136467873662649</v>
      </c>
      <c r="C3" s="30" t="s">
        <v>12</v>
      </c>
      <c r="D3" s="9">
        <v>100000</v>
      </c>
      <c r="E3" s="1">
        <f>($B$5*$B$1/(D3+$B$2))^(1/2)</f>
        <v>7845.7978933647337</v>
      </c>
      <c r="F3" s="4">
        <f>E3/(D3+$B$2)</f>
        <v>1.2124552454589297E-3</v>
      </c>
      <c r="G3" s="32">
        <f t="shared" ref="G3:G66" si="3">2*PI()/F3/3600</f>
        <v>1.4394999390956491</v>
      </c>
      <c r="H3" s="6">
        <f t="shared" si="1"/>
        <v>471.87281988900003</v>
      </c>
      <c r="I3" s="2" t="b">
        <f t="shared" si="2"/>
        <v>0</v>
      </c>
    </row>
    <row r="4" spans="1:9" ht="18" customHeight="1">
      <c r="A4" s="8" t="s">
        <v>7</v>
      </c>
      <c r="B4" s="3">
        <f>7.2921159*10^(-5)</f>
        <v>7.2921159000000004E-5</v>
      </c>
      <c r="C4" s="18"/>
      <c r="D4" s="10">
        <v>200000</v>
      </c>
      <c r="E4" s="1">
        <f t="shared" si="0"/>
        <v>7785.8688315551726</v>
      </c>
      <c r="F4" s="4">
        <f>E4/(D4+$B$2)</f>
        <v>1.1848834015454532E-3</v>
      </c>
      <c r="G4" s="32">
        <f t="shared" si="3"/>
        <v>1.4729966254214397</v>
      </c>
      <c r="H4" s="6">
        <f t="shared" si="1"/>
        <v>479.16493578900003</v>
      </c>
      <c r="I4" s="2" t="b">
        <f t="shared" si="2"/>
        <v>0</v>
      </c>
    </row>
    <row r="5" spans="1:9" ht="18" customHeight="1">
      <c r="A5" s="8" t="s">
        <v>4</v>
      </c>
      <c r="B5" s="3">
        <f>6.67*10^(-11)</f>
        <v>6.67E-11</v>
      </c>
      <c r="C5" s="18"/>
      <c r="D5" s="10">
        <v>300000</v>
      </c>
      <c r="E5" s="1">
        <f t="shared" si="0"/>
        <v>7727.2923989530582</v>
      </c>
      <c r="F5" s="4">
        <f>E5/(D5+$B$2)</f>
        <v>1.1583409382331072E-3</v>
      </c>
      <c r="G5" s="32">
        <f t="shared" si="3"/>
        <v>1.5067491740873751</v>
      </c>
      <c r="H5" s="6">
        <f t="shared" si="1"/>
        <v>486.45705168900002</v>
      </c>
      <c r="I5" s="2" t="b">
        <f t="shared" si="2"/>
        <v>0</v>
      </c>
    </row>
    <row r="6" spans="1:9" ht="18" customHeight="1">
      <c r="A6" s="28"/>
      <c r="B6" s="18"/>
      <c r="C6" s="18"/>
      <c r="D6" s="9">
        <v>400000</v>
      </c>
      <c r="E6" s="1">
        <f t="shared" si="0"/>
        <v>7670.0184668384136</v>
      </c>
      <c r="F6" s="4">
        <f>E6/(D6+$B$2)</f>
        <v>1.1327748437215202E-3</v>
      </c>
      <c r="G6" s="32">
        <f t="shared" si="3"/>
        <v>1.5407556600218772</v>
      </c>
      <c r="H6" s="6">
        <f t="shared" si="1"/>
        <v>493.74916758900002</v>
      </c>
      <c r="I6" s="2" t="b">
        <f t="shared" si="2"/>
        <v>0</v>
      </c>
    </row>
    <row r="7" spans="1:9" ht="18" customHeight="1">
      <c r="D7" s="9">
        <v>500000</v>
      </c>
      <c r="E7" s="1">
        <f t="shared" si="0"/>
        <v>7613.9994694145144</v>
      </c>
      <c r="F7" s="4">
        <f>E7/(D7+$B$2)</f>
        <v>1.1081355653346696E-3</v>
      </c>
      <c r="G7" s="32">
        <f t="shared" si="3"/>
        <v>1.5750142009630563</v>
      </c>
      <c r="H7" s="6">
        <f t="shared" si="1"/>
        <v>501.04128348900002</v>
      </c>
      <c r="I7" s="2" t="b">
        <f t="shared" si="2"/>
        <v>0</v>
      </c>
    </row>
    <row r="8" spans="1:9" ht="18" customHeight="1">
      <c r="A8" s="20" t="s">
        <v>8</v>
      </c>
      <c r="B8" s="3">
        <f>2*PI()/(24*3600)+2*PI()/(24*3600*365)</f>
        <v>7.2921290665516506E-5</v>
      </c>
      <c r="C8" s="28" t="s">
        <v>11</v>
      </c>
      <c r="D8" s="9">
        <v>600000</v>
      </c>
      <c r="E8" s="1">
        <f t="shared" si="0"/>
        <v>7559.1902377594888</v>
      </c>
      <c r="F8" s="4">
        <f>E8/(D8+$B$2)</f>
        <v>1.0843767375928114E-3</v>
      </c>
      <c r="G8" s="32">
        <f t="shared" si="3"/>
        <v>1.6095229558951576</v>
      </c>
      <c r="H8" s="6">
        <f t="shared" si="1"/>
        <v>508.33339938900002</v>
      </c>
      <c r="I8" s="2" t="b">
        <f t="shared" si="2"/>
        <v>0</v>
      </c>
    </row>
    <row r="9" spans="1:9" ht="18" customHeight="1">
      <c r="A9" s="20" t="s">
        <v>3</v>
      </c>
      <c r="B9" s="29">
        <f>2*PI()/(24*3600)</f>
        <v>7.2722052166430395E-5</v>
      </c>
      <c r="C9" s="29"/>
      <c r="D9" s="9">
        <v>700000</v>
      </c>
      <c r="E9" s="1">
        <f t="shared" si="0"/>
        <v>7505.547846740159</v>
      </c>
      <c r="F9" s="4">
        <f>E9/(D9+$B$2)</f>
        <v>1.0614549351916503E-3</v>
      </c>
      <c r="G9" s="32">
        <f t="shared" si="3"/>
        <v>1.6442801235637974</v>
      </c>
      <c r="H9" s="6">
        <f t="shared" si="1"/>
        <v>515.62551528900008</v>
      </c>
      <c r="I9" s="2" t="b">
        <f t="shared" si="2"/>
        <v>0</v>
      </c>
    </row>
    <row r="10" spans="1:9" ht="18" customHeight="1">
      <c r="D10" s="9">
        <v>800000</v>
      </c>
      <c r="E10" s="1">
        <f t="shared" si="0"/>
        <v>7453.0314737089702</v>
      </c>
      <c r="F10" s="4">
        <f>E10/(D10+$B$2)</f>
        <v>1.0393294482929816E-3</v>
      </c>
      <c r="G10" s="32">
        <f t="shared" si="3"/>
        <v>1.6792839410649802</v>
      </c>
      <c r="H10" s="6">
        <f t="shared" si="1"/>
        <v>522.91763118900008</v>
      </c>
      <c r="I10" s="2" t="b">
        <f t="shared" si="2"/>
        <v>0</v>
      </c>
    </row>
    <row r="11" spans="1:9" ht="18" customHeight="1">
      <c r="D11" s="9">
        <v>900000</v>
      </c>
      <c r="E11" s="1">
        <f t="shared" si="0"/>
        <v>7401.6022679269581</v>
      </c>
      <c r="F11" s="4">
        <f>E11/(D11+$B$2)</f>
        <v>1.0179620778334422E-3</v>
      </c>
      <c r="G11" s="32">
        <f t="shared" si="3"/>
        <v>1.7145326825032261</v>
      </c>
      <c r="H11" s="6">
        <f t="shared" si="1"/>
        <v>530.20974708900007</v>
      </c>
      <c r="I11" s="2" t="b">
        <f t="shared" si="2"/>
        <v>0</v>
      </c>
    </row>
    <row r="12" spans="1:9" ht="18" customHeight="1">
      <c r="A12" s="42" t="s">
        <v>22</v>
      </c>
      <c r="C12" s="27" t="s">
        <v>13</v>
      </c>
      <c r="D12" s="9">
        <v>1000000</v>
      </c>
      <c r="E12" s="1">
        <f t="shared" si="0"/>
        <v>7351.2232297636228</v>
      </c>
      <c r="F12" s="4">
        <f>E12/(D12+$B$2)</f>
        <v>9.9731694882154698E-4</v>
      </c>
      <c r="G12" s="32">
        <f t="shared" si="3"/>
        <v>1.7500246577145324</v>
      </c>
      <c r="H12" s="6">
        <f t="shared" si="1"/>
        <v>537.50186298900007</v>
      </c>
      <c r="I12" s="2" t="b">
        <f t="shared" si="2"/>
        <v>0</v>
      </c>
    </row>
    <row r="13" spans="1:9" ht="18" customHeight="1">
      <c r="A13" s="19" t="s">
        <v>16</v>
      </c>
      <c r="C13" s="27" t="s">
        <v>17</v>
      </c>
      <c r="D13" s="9">
        <v>1100000</v>
      </c>
      <c r="E13" s="1">
        <f t="shared" si="0"/>
        <v>7301.8590988201686</v>
      </c>
      <c r="F13" s="4">
        <f>E13/(D13+$B$2)</f>
        <v>9.7736033982333942E-4</v>
      </c>
      <c r="G13" s="32">
        <f t="shared" si="3"/>
        <v>1.7857582110501871</v>
      </c>
      <c r="H13" s="6">
        <f t="shared" si="1"/>
        <v>544.79397888900007</v>
      </c>
      <c r="I13" s="2" t="b">
        <f t="shared" si="2"/>
        <v>0</v>
      </c>
    </row>
    <row r="14" spans="1:9" ht="18" customHeight="1">
      <c r="A14" s="41" t="s">
        <v>22</v>
      </c>
      <c r="C14" s="17" t="s">
        <v>18</v>
      </c>
      <c r="D14" s="9">
        <v>1200000</v>
      </c>
      <c r="E14" s="1">
        <f t="shared" si="0"/>
        <v>7253.4762502074364</v>
      </c>
      <c r="F14" s="4">
        <f>E14/(D14+$B$2)</f>
        <v>9.5806052703836168E-4</v>
      </c>
      <c r="G14" s="32">
        <f t="shared" si="3"/>
        <v>1.821731720217761</v>
      </c>
      <c r="H14" s="6">
        <f t="shared" si="1"/>
        <v>552.08609478900007</v>
      </c>
      <c r="I14" s="2" t="b">
        <f t="shared" si="2"/>
        <v>0</v>
      </c>
    </row>
    <row r="15" spans="1:9" ht="18" customHeight="1">
      <c r="C15" s="17" t="s">
        <v>19</v>
      </c>
      <c r="D15" s="9">
        <v>1300000</v>
      </c>
      <c r="E15" s="1">
        <f t="shared" si="0"/>
        <v>7206.042598285233</v>
      </c>
      <c r="F15" s="4">
        <f>E15/(D15+$B$2)</f>
        <v>9.3938764154415761E-4</v>
      </c>
      <c r="G15" s="32">
        <f t="shared" si="3"/>
        <v>1.8579435951758654</v>
      </c>
      <c r="H15" s="6">
        <f t="shared" si="1"/>
        <v>559.37821068900007</v>
      </c>
      <c r="I15" s="2" t="b">
        <f t="shared" si="2"/>
        <v>0</v>
      </c>
    </row>
    <row r="16" spans="1:9" ht="18" customHeight="1">
      <c r="A16" s="41" t="s">
        <v>23</v>
      </c>
      <c r="B16" s="17">
        <f>($B$5*$B$1/$B$9^2)^(1/3)</f>
        <v>42231625.105889894</v>
      </c>
      <c r="C16" s="17" t="s">
        <v>20</v>
      </c>
      <c r="D16" s="9">
        <v>1400000</v>
      </c>
      <c r="E16" s="1">
        <f t="shared" si="0"/>
        <v>7159.5275072369122</v>
      </c>
      <c r="F16" s="4">
        <f>E16/(D16+$B$2)</f>
        <v>9.2131353844253155E-4</v>
      </c>
      <c r="G16" s="32">
        <f t="shared" si="3"/>
        <v>1.8943922770795116</v>
      </c>
      <c r="H16" s="6">
        <f t="shared" si="1"/>
        <v>566.67032658900007</v>
      </c>
      <c r="I16" s="2" t="b">
        <f t="shared" si="2"/>
        <v>0</v>
      </c>
    </row>
    <row r="17" spans="1:9" ht="18" customHeight="1">
      <c r="A17" s="41" t="s">
        <v>24</v>
      </c>
      <c r="B17" s="17">
        <f>($B$5*$B$1/$B$9^2)^(1/3)-$B$2</f>
        <v>35860625.105889894</v>
      </c>
      <c r="C17" s="17" t="s">
        <v>21</v>
      </c>
      <c r="D17" s="9">
        <v>1500000</v>
      </c>
      <c r="E17" s="1">
        <f t="shared" si="0"/>
        <v>7113.9017079129135</v>
      </c>
      <c r="F17" s="4">
        <f>E17/(D17+$B$2)</f>
        <v>9.0381167677714563E-4</v>
      </c>
      <c r="G17" s="32">
        <f t="shared" si="3"/>
        <v>1.9310762372731309</v>
      </c>
      <c r="H17" s="6">
        <f t="shared" si="1"/>
        <v>573.96244248900007</v>
      </c>
      <c r="I17" s="2" t="b">
        <f t="shared" si="2"/>
        <v>0</v>
      </c>
    </row>
    <row r="18" spans="1:9" ht="18" customHeight="1">
      <c r="D18" s="9">
        <v>1600000</v>
      </c>
      <c r="E18" s="1">
        <f t="shared" si="0"/>
        <v>7069.1372204304125</v>
      </c>
      <c r="F18" s="4">
        <f>E18/(D18+$B$2)</f>
        <v>8.8685700921219579E-4</v>
      </c>
      <c r="G18" s="32">
        <f t="shared" si="3"/>
        <v>1.9679939763285215</v>
      </c>
      <c r="H18" s="6">
        <f t="shared" si="1"/>
        <v>581.25455838900007</v>
      </c>
      <c r="I18" s="2" t="b">
        <f t="shared" si="2"/>
        <v>0</v>
      </c>
    </row>
    <row r="19" spans="1:9" ht="18" customHeight="1">
      <c r="D19" s="9">
        <v>1700000</v>
      </c>
      <c r="E19" s="1">
        <f t="shared" si="0"/>
        <v>7025.2072820640533</v>
      </c>
      <c r="F19" s="4">
        <f>E19/(D19+$B$2)</f>
        <v>8.7042588056796596E-4</v>
      </c>
      <c r="G19" s="32">
        <f t="shared" si="3"/>
        <v>2.0051440231251809</v>
      </c>
      <c r="H19" s="6">
        <f t="shared" si="1"/>
        <v>588.54667428900007</v>
      </c>
      <c r="I19" s="2" t="b">
        <f t="shared" si="2"/>
        <v>0</v>
      </c>
    </row>
    <row r="20" spans="1:9" ht="18" customHeight="1">
      <c r="D20" s="9">
        <v>1800000</v>
      </c>
      <c r="E20" s="1">
        <f t="shared" si="0"/>
        <v>6982.0862800055465</v>
      </c>
      <c r="F20" s="4">
        <f>E20/(D20+$B$2)</f>
        <v>8.5449593440283282E-4</v>
      </c>
      <c r="G20" s="32">
        <f t="shared" si="3"/>
        <v>2.0425249339706437</v>
      </c>
      <c r="H20" s="6">
        <f t="shared" si="1"/>
        <v>595.83879018900006</v>
      </c>
      <c r="I20" s="2" t="b">
        <f t="shared" si="2"/>
        <v>0</v>
      </c>
    </row>
    <row r="21" spans="1:9" ht="18" customHeight="1">
      <c r="D21" s="9">
        <v>1900000</v>
      </c>
      <c r="E21" s="1">
        <f t="shared" si="0"/>
        <v>6939.7496886083172</v>
      </c>
      <c r="F21" s="4">
        <f>E21/(D21+$B$2)</f>
        <v>8.3904602691431721E-4</v>
      </c>
      <c r="G21" s="32">
        <f t="shared" si="3"/>
        <v>2.0801352917586264</v>
      </c>
      <c r="H21" s="6">
        <f t="shared" si="1"/>
        <v>603.13090608900006</v>
      </c>
      <c r="I21" s="2" t="b">
        <f t="shared" si="2"/>
        <v>0</v>
      </c>
    </row>
    <row r="22" spans="1:9" ht="18" customHeight="1">
      <c r="D22" s="9">
        <v>2000000</v>
      </c>
      <c r="E22" s="1">
        <f t="shared" si="0"/>
        <v>6898.1740107678925</v>
      </c>
      <c r="F22" s="4">
        <f>E22/(D22+$B$2)</f>
        <v>8.2405614750542258E-4</v>
      </c>
      <c r="G22" s="32">
        <f t="shared" si="3"/>
        <v>2.1179737051629055</v>
      </c>
      <c r="H22" s="6">
        <f t="shared" si="1"/>
        <v>610.42302198900006</v>
      </c>
      <c r="I22" s="2" t="b">
        <f t="shared" si="2"/>
        <v>0</v>
      </c>
    </row>
    <row r="23" spans="1:9" ht="18" customHeight="1">
      <c r="D23" s="9">
        <v>2100000</v>
      </c>
      <c r="E23" s="1">
        <f t="shared" si="0"/>
        <v>6857.3367231197162</v>
      </c>
      <c r="F23" s="4">
        <f>E23/(D23+$B$2)</f>
        <v>8.0950734542789711E-4</v>
      </c>
      <c r="G23" s="32">
        <f t="shared" si="3"/>
        <v>2.1560388078650066</v>
      </c>
      <c r="H23" s="6">
        <f t="shared" si="1"/>
        <v>617.71513788900006</v>
      </c>
      <c r="I23" s="2" t="b">
        <f t="shared" si="2"/>
        <v>0</v>
      </c>
    </row>
    <row r="24" spans="1:9" ht="18" customHeight="1">
      <c r="D24" s="9">
        <v>2200000</v>
      </c>
      <c r="E24" s="1">
        <f t="shared" si="0"/>
        <v>6817.2162247640417</v>
      </c>
      <c r="F24" s="4">
        <f>E24/(D24+$B$2)</f>
        <v>7.9538166197223685E-4</v>
      </c>
      <c r="G24" s="32">
        <f t="shared" si="3"/>
        <v>2.194329257813906</v>
      </c>
      <c r="H24" s="6">
        <f t="shared" si="1"/>
        <v>625.00725378900006</v>
      </c>
      <c r="I24" s="2" t="b">
        <f t="shared" si="2"/>
        <v>0</v>
      </c>
    </row>
    <row r="25" spans="1:9" ht="18" customHeight="1">
      <c r="D25" s="9">
        <v>2300000</v>
      </c>
      <c r="E25" s="1">
        <f t="shared" si="0"/>
        <v>6777.7917892527166</v>
      </c>
      <c r="F25" s="4">
        <f>E25/(D25+$B$2)</f>
        <v>7.8166206772606577E-4</v>
      </c>
      <c r="G25" s="32">
        <f t="shared" si="3"/>
        <v>2.2328437365160489</v>
      </c>
      <c r="H25" s="6">
        <f t="shared" si="1"/>
        <v>632.29936968900006</v>
      </c>
      <c r="I25" s="2" t="b">
        <f t="shared" si="2"/>
        <v>0</v>
      </c>
    </row>
    <row r="26" spans="1:9" ht="18" customHeight="1">
      <c r="D26" s="9">
        <v>2400000</v>
      </c>
      <c r="E26" s="1">
        <f t="shared" si="0"/>
        <v>6739.0435195954369</v>
      </c>
      <c r="F26" s="4">
        <f>E26/(D26+$B$2)</f>
        <v>7.6833240446875345E-4</v>
      </c>
      <c r="G26" s="32">
        <f t="shared" si="3"/>
        <v>2.2715809483541163</v>
      </c>
      <c r="H26" s="6">
        <f t="shared" si="1"/>
        <v>639.59148558900006</v>
      </c>
      <c r="I26" s="2" t="b">
        <f t="shared" si="2"/>
        <v>0</v>
      </c>
    </row>
    <row r="27" spans="1:9" ht="18" customHeight="1">
      <c r="D27" s="9">
        <v>2500000</v>
      </c>
      <c r="E27" s="1">
        <f t="shared" si="0"/>
        <v>6700.9523060635847</v>
      </c>
      <c r="F27" s="4">
        <f>E27/(D27+$B$2)</f>
        <v>7.5537733131141754E-4</v>
      </c>
      <c r="G27" s="32">
        <f t="shared" si="3"/>
        <v>2.3105396199330568</v>
      </c>
      <c r="H27" s="6">
        <f t="shared" si="1"/>
        <v>646.88360148900006</v>
      </c>
      <c r="I27" s="2" t="b">
        <f t="shared" si="2"/>
        <v>0</v>
      </c>
    </row>
    <row r="28" spans="1:9" ht="18" customHeight="1">
      <c r="D28" s="9">
        <v>2600000</v>
      </c>
      <c r="E28" s="1">
        <f t="shared" si="0"/>
        <v>6663.4997865883761</v>
      </c>
      <c r="F28" s="4">
        <f>E28/(D28+$B$2)</f>
        <v>7.4278227472838879E-4</v>
      </c>
      <c r="G28" s="32">
        <f t="shared" si="3"/>
        <v>2.3497184994519955</v>
      </c>
      <c r="H28" s="6">
        <f t="shared" si="1"/>
        <v>654.17571738900006</v>
      </c>
      <c r="I28" s="2" t="b">
        <f t="shared" si="2"/>
        <v>0</v>
      </c>
    </row>
    <row r="29" spans="1:9" ht="18" customHeight="1">
      <c r="D29" s="9">
        <v>2700000</v>
      </c>
      <c r="E29" s="1">
        <f t="shared" si="0"/>
        <v>6626.6683095668968</v>
      </c>
      <c r="F29" s="4">
        <f>E29/(D29+$B$2)</f>
        <v>7.3053338215928751E-4</v>
      </c>
      <c r="G29" s="32">
        <f t="shared" si="3"/>
        <v>2.3891163561007169</v>
      </c>
      <c r="H29" s="6">
        <f t="shared" si="1"/>
        <v>661.46783328900005</v>
      </c>
      <c r="I29" s="2" t="b">
        <f t="shared" si="2"/>
        <v>0</v>
      </c>
    </row>
    <row r="30" spans="1:9" ht="18" customHeight="1">
      <c r="D30" s="9">
        <v>2800000</v>
      </c>
      <c r="E30" s="1">
        <f t="shared" si="0"/>
        <v>6590.4408989048943</v>
      </c>
      <c r="F30" s="4">
        <f>E30/(D30+$B$2)</f>
        <v>7.1861747889051292E-4</v>
      </c>
      <c r="G30" s="32">
        <f t="shared" si="3"/>
        <v>2.4287319794795086</v>
      </c>
      <c r="H30" s="6">
        <f t="shared" si="1"/>
        <v>668.75994918900005</v>
      </c>
      <c r="I30" s="2" t="b">
        <f t="shared" si="2"/>
        <v>0</v>
      </c>
    </row>
    <row r="31" spans="1:9" ht="18" customHeight="1">
      <c r="D31" s="9">
        <v>2900000</v>
      </c>
      <c r="E31" s="1">
        <f t="shared" si="0"/>
        <v>6554.8012211390751</v>
      </c>
      <c r="F31" s="4">
        <f>E31/(D31+$B$2)</f>
        <v>7.0702202795157754E-4</v>
      </c>
      <c r="G31" s="32">
        <f t="shared" si="3"/>
        <v>2.4685641790411985</v>
      </c>
      <c r="H31" s="6">
        <f t="shared" si="1"/>
        <v>676.05206508900005</v>
      </c>
      <c r="I31" s="2" t="b">
        <f t="shared" si="2"/>
        <v>0</v>
      </c>
    </row>
    <row r="32" spans="1:9" ht="18" customHeight="1">
      <c r="D32" s="9">
        <v>3000000</v>
      </c>
      <c r="E32" s="1">
        <f t="shared" si="0"/>
        <v>6519.7335544942744</v>
      </c>
      <c r="F32" s="4">
        <f>E32/(D32+$B$2)</f>
        <v>6.9573509278564446E-4</v>
      </c>
      <c r="G32" s="32">
        <f t="shared" si="3"/>
        <v>2.5086117835543251</v>
      </c>
      <c r="H32" s="6">
        <f t="shared" si="1"/>
        <v>683.34418098900005</v>
      </c>
      <c r="I32" s="2" t="b">
        <f t="shared" si="2"/>
        <v>0</v>
      </c>
    </row>
    <row r="33" spans="4:9" ht="18" customHeight="1">
      <c r="D33" s="9">
        <v>3100000</v>
      </c>
      <c r="E33" s="1">
        <f t="shared" si="0"/>
        <v>6485.2227597423434</v>
      </c>
      <c r="F33" s="4">
        <f>E33/(D33+$B$2)</f>
        <v>6.8474530247517084E-4</v>
      </c>
      <c r="G33" s="32">
        <f t="shared" si="3"/>
        <v>2.5488736405864074</v>
      </c>
      <c r="H33" s="6">
        <f t="shared" si="1"/>
        <v>690.63629688900005</v>
      </c>
      <c r="I33" s="2" t="b">
        <f t="shared" si="2"/>
        <v>0</v>
      </c>
    </row>
    <row r="34" spans="4:9" ht="18" customHeight="1">
      <c r="D34" s="9">
        <v>3200000</v>
      </c>
      <c r="E34" s="1">
        <f t="shared" si="0"/>
        <v>6451.2542527400838</v>
      </c>
      <c r="F34" s="4">
        <f>E34/(D34+$B$2)</f>
        <v>6.7404181932296354E-4</v>
      </c>
      <c r="G34" s="32">
        <f t="shared" si="3"/>
        <v>2.5893486160063675</v>
      </c>
      <c r="H34" s="6">
        <f t="shared" si="1"/>
        <v>697.92841278900005</v>
      </c>
      <c r="I34" s="2" t="b">
        <f t="shared" si="2"/>
        <v>0</v>
      </c>
    </row>
    <row r="35" spans="4:9" ht="18" customHeight="1">
      <c r="D35" s="9">
        <v>3300000</v>
      </c>
      <c r="E35" s="1">
        <f t="shared" si="0"/>
        <v>6417.8139785330713</v>
      </c>
      <c r="F35" s="4">
        <f>E35/(D35+$B$2)</f>
        <v>6.636143086064597E-4</v>
      </c>
      <c r="G35" s="32">
        <f t="shared" si="3"/>
        <v>2.6300355935051942</v>
      </c>
      <c r="H35" s="6">
        <f t="shared" si="1"/>
        <v>705.22052868900005</v>
      </c>
      <c r="I35" s="2" t="b">
        <f t="shared" si="2"/>
        <v>0</v>
      </c>
    </row>
    <row r="36" spans="4:9" ht="18" customHeight="1">
      <c r="D36" s="9">
        <v>3400000</v>
      </c>
      <c r="E36" s="1">
        <f t="shared" si="0"/>
        <v>6384.8883869209276</v>
      </c>
      <c r="F36" s="4">
        <f>E36/(D36+$B$2)</f>
        <v>6.5345291033885248E-4</v>
      </c>
      <c r="G36" s="32">
        <f t="shared" si="3"/>
        <v>2.6709334741340074</v>
      </c>
      <c r="H36" s="6">
        <f t="shared" si="1"/>
        <v>712.51264458900005</v>
      </c>
      <c r="I36" s="2" t="b">
        <f t="shared" si="2"/>
        <v>0</v>
      </c>
    </row>
    <row r="37" spans="4:9" ht="18" customHeight="1">
      <c r="D37" s="9">
        <v>3500000</v>
      </c>
      <c r="E37" s="1">
        <f t="shared" si="0"/>
        <v>6352.464409387565</v>
      </c>
      <c r="F37" s="4">
        <f>E37/(D37+$B$2)</f>
        <v>6.4354821288497264E-4</v>
      </c>
      <c r="G37" s="32">
        <f t="shared" si="3"/>
        <v>2.7120411758587055</v>
      </c>
      <c r="H37" s="6">
        <f t="shared" si="1"/>
        <v>719.80476048900005</v>
      </c>
      <c r="I37" s="2" t="b">
        <f t="shared" si="2"/>
        <v>0</v>
      </c>
    </row>
    <row r="38" spans="4:9" ht="18" customHeight="1">
      <c r="D38" s="9">
        <v>3600000</v>
      </c>
      <c r="E38" s="1">
        <f t="shared" si="0"/>
        <v>6320.5294373071956</v>
      </c>
      <c r="F38" s="4">
        <f>E38/(D38+$B$2)</f>
        <v>6.3389122829276862E-4</v>
      </c>
      <c r="G38" s="32">
        <f t="shared" si="3"/>
        <v>2.7533576331304475</v>
      </c>
      <c r="H38" s="6">
        <f t="shared" si="1"/>
        <v>727.09687638900004</v>
      </c>
      <c r="I38" s="2" t="b">
        <f t="shared" si="2"/>
        <v>0</v>
      </c>
    </row>
    <row r="39" spans="4:9" ht="18" customHeight="1">
      <c r="D39" s="9">
        <v>3700000</v>
      </c>
      <c r="E39" s="1">
        <f t="shared" si="0"/>
        <v>6289.0713013435443</v>
      </c>
      <c r="F39" s="4">
        <f>E39/(D39+$B$2)</f>
        <v>6.2447336921294251E-4</v>
      </c>
      <c r="G39" s="32">
        <f t="shared" si="3"/>
        <v>2.7948817964712602</v>
      </c>
      <c r="H39" s="6">
        <f t="shared" si="1"/>
        <v>734.38899228900004</v>
      </c>
      <c r="I39" s="2" t="b">
        <f t="shared" si="2"/>
        <v>0</v>
      </c>
    </row>
    <row r="40" spans="4:9" ht="18" customHeight="1">
      <c r="D40" s="9">
        <v>3800000</v>
      </c>
      <c r="E40" s="1">
        <f t="shared" si="0"/>
        <v>6258.0782519658424</v>
      </c>
      <c r="F40" s="4">
        <f>E40/(D40+$B$2)</f>
        <v>6.1528642728992647E-4</v>
      </c>
      <c r="G40" s="32">
        <f t="shared" si="3"/>
        <v>2.8366126320740706</v>
      </c>
      <c r="H40" s="6">
        <f t="shared" si="1"/>
        <v>741.68110818900004</v>
      </c>
      <c r="I40" s="2" t="b">
        <f t="shared" si="2"/>
        <v>0</v>
      </c>
    </row>
    <row r="41" spans="4:9" ht="18" customHeight="1">
      <c r="D41" s="9">
        <v>3900000</v>
      </c>
      <c r="E41" s="1">
        <f t="shared" si="0"/>
        <v>6227.5389410107327</v>
      </c>
      <c r="F41" s="4">
        <f>E41/(D41+$B$2)</f>
        <v>6.0632255291702202E-4</v>
      </c>
      <c r="G41" s="32">
        <f t="shared" si="3"/>
        <v>2.8785491214165435</v>
      </c>
      <c r="H41" s="6">
        <f t="shared" si="1"/>
        <v>748.97322408900004</v>
      </c>
      <c r="I41" s="2" t="b">
        <f t="shared" si="2"/>
        <v>0</v>
      </c>
    </row>
    <row r="42" spans="4:9" ht="18" customHeight="1">
      <c r="D42" s="9">
        <v>4000000</v>
      </c>
      <c r="E42" s="1">
        <f t="shared" si="0"/>
        <v>6197.4424042243845</v>
      </c>
      <c r="F42" s="4">
        <f>E42/(D42+$B$2)</f>
        <v>5.9757423625729294E-4</v>
      </c>
      <c r="G42" s="32">
        <f t="shared" si="3"/>
        <v>2.9206902608881156</v>
      </c>
      <c r="H42" s="6">
        <f t="shared" si="1"/>
        <v>756.26533998900004</v>
      </c>
      <c r="I42" s="2" t="b">
        <f t="shared" si="2"/>
        <v>0</v>
      </c>
    </row>
    <row r="43" spans="4:9" ht="18" customHeight="1">
      <c r="D43" s="9">
        <v>4100000</v>
      </c>
      <c r="E43" s="1">
        <f t="shared" si="0"/>
        <v>6167.7780447238192</v>
      </c>
      <c r="F43" s="4">
        <f>E43/(D43+$B$2)</f>
        <v>5.8903428943976881E-4</v>
      </c>
      <c r="G43" s="32">
        <f t="shared" si="3"/>
        <v>2.9630350614296397</v>
      </c>
      <c r="H43" s="6">
        <f t="shared" si="1"/>
        <v>763.55745588900004</v>
      </c>
      <c r="I43" s="2" t="b">
        <f t="shared" si="2"/>
        <v>0</v>
      </c>
    </row>
    <row r="44" spans="4:9" ht="18" customHeight="1">
      <c r="D44" s="9">
        <v>4200000</v>
      </c>
      <c r="E44" s="1">
        <f t="shared" si="0"/>
        <v>6138.5356173207865</v>
      </c>
      <c r="F44" s="4">
        <f>E44/(D44+$B$2)</f>
        <v>5.806958298477709E-4</v>
      </c>
      <c r="G44" s="32">
        <f t="shared" si="3"/>
        <v>3.0055825481851084</v>
      </c>
      <c r="H44" s="6">
        <f t="shared" si="1"/>
        <v>770.84957178900004</v>
      </c>
      <c r="I44" s="2" t="b">
        <f t="shared" si="2"/>
        <v>0</v>
      </c>
    </row>
    <row r="45" spans="4:9" ht="18" customHeight="1">
      <c r="D45" s="9">
        <v>4300000</v>
      </c>
      <c r="E45" s="1">
        <f t="shared" si="0"/>
        <v>6109.7052136555376</v>
      </c>
      <c r="F45" s="4">
        <f>E45/(D45+$B$2)</f>
        <v>5.7255226442278493E-4</v>
      </c>
      <c r="G45" s="32">
        <f t="shared" si="3"/>
        <v>3.0483317601649387</v>
      </c>
      <c r="H45" s="6">
        <f t="shared" si="1"/>
        <v>778.14168768900004</v>
      </c>
      <c r="I45" s="2" t="b">
        <f t="shared" si="2"/>
        <v>0</v>
      </c>
    </row>
    <row r="46" spans="4:9" ht="18" customHeight="1">
      <c r="D46" s="9">
        <v>4400000</v>
      </c>
      <c r="E46" s="1">
        <f t="shared" si="0"/>
        <v>6081.2772480914928</v>
      </c>
      <c r="F46" s="4">
        <f>E46/(D46+$B$2)</f>
        <v>5.6459727491333137E-4</v>
      </c>
      <c r="G46" s="32">
        <f t="shared" si="3"/>
        <v>3.0912817499203245</v>
      </c>
      <c r="H46" s="6">
        <f t="shared" si="1"/>
        <v>785.43380358900004</v>
      </c>
      <c r="I46" s="2" t="b">
        <f t="shared" si="2"/>
        <v>0</v>
      </c>
    </row>
    <row r="47" spans="4:9" ht="18" customHeight="1">
      <c r="D47" s="9">
        <v>4500000</v>
      </c>
      <c r="E47" s="1">
        <f t="shared" si="0"/>
        <v>6053.2424443252021</v>
      </c>
      <c r="F47" s="4">
        <f>E47/(D47+$B$2)</f>
        <v>5.5682480400379012E-4</v>
      </c>
      <c r="G47" s="32">
        <f t="shared" si="3"/>
        <v>3.1344315832281953</v>
      </c>
      <c r="H47" s="6">
        <f t="shared" si="1"/>
        <v>792.72591948900003</v>
      </c>
      <c r="I47" s="2" t="b">
        <f t="shared" si="2"/>
        <v>0</v>
      </c>
    </row>
    <row r="48" spans="4:9" ht="18" customHeight="1">
      <c r="D48" s="9">
        <v>4600000</v>
      </c>
      <c r="E48" s="1">
        <f t="shared" si="0"/>
        <v>6025.5918226691383</v>
      </c>
      <c r="F48" s="4">
        <f>E48/(D48+$B$2)</f>
        <v>5.4922904226316089E-4</v>
      </c>
      <c r="G48" s="32">
        <f t="shared" si="3"/>
        <v>3.1777803387863495</v>
      </c>
      <c r="H48" s="6">
        <f t="shared" si="1"/>
        <v>800.01803538900003</v>
      </c>
      <c r="I48" s="2" t="b">
        <f t="shared" si="2"/>
        <v>0</v>
      </c>
    </row>
    <row r="49" spans="4:9" ht="18" customHeight="1">
      <c r="D49" s="9">
        <v>4700000</v>
      </c>
      <c r="E49" s="1">
        <f t="shared" si="0"/>
        <v>5998.3166879677028</v>
      </c>
      <c r="F49" s="4">
        <f>E49/(D49+$B$2)</f>
        <v>5.4180441585834191E-4</v>
      </c>
      <c r="G49" s="32">
        <f t="shared" si="3"/>
        <v>3.2213271079183241</v>
      </c>
      <c r="H49" s="6">
        <f t="shared" si="1"/>
        <v>807.31015128900003</v>
      </c>
      <c r="I49" s="2" t="b">
        <f t="shared" si="2"/>
        <v>0</v>
      </c>
    </row>
    <row r="50" spans="4:9" ht="18" customHeight="1">
      <c r="D50" s="9">
        <v>4800000</v>
      </c>
      <c r="E50" s="1">
        <f t="shared" si="0"/>
        <v>5971.4086181095417</v>
      </c>
      <c r="F50" s="4">
        <f>E50/(D50+$B$2)</f>
        <v>5.3454557498071277E-4</v>
      </c>
      <c r="G50" s="32">
        <f t="shared" si="3"/>
        <v>3.2650709942876315</v>
      </c>
      <c r="H50" s="6">
        <f t="shared" si="1"/>
        <v>814.60226718900003</v>
      </c>
      <c r="I50" s="2" t="b">
        <f t="shared" si="2"/>
        <v>0</v>
      </c>
    </row>
    <row r="51" spans="4:9" ht="18" customHeight="1">
      <c r="D51" s="9">
        <v>4900000</v>
      </c>
      <c r="E51" s="1">
        <f t="shared" si="0"/>
        <v>5944.8594531016852</v>
      </c>
      <c r="F51" s="4">
        <f>E51/(D51+$B$2)</f>
        <v>5.2744738293866429E-4</v>
      </c>
      <c r="G51" s="32">
        <f t="shared" si="3"/>
        <v>3.3090111136209583</v>
      </c>
      <c r="H51" s="6">
        <f t="shared" si="1"/>
        <v>821.89438308900003</v>
      </c>
      <c r="I51" s="2" t="b">
        <f t="shared" si="2"/>
        <v>0</v>
      </c>
    </row>
    <row r="52" spans="4:9" ht="18" customHeight="1">
      <c r="D52" s="9">
        <v>5000000</v>
      </c>
      <c r="E52" s="1">
        <f t="shared" si="0"/>
        <v>5918.6612846733387</v>
      </c>
      <c r="F52" s="4">
        <f>E52/(D52+$B$2)</f>
        <v>5.2050490587224861E-4</v>
      </c>
      <c r="G52" s="32">
        <f t="shared" si="3"/>
        <v>3.3531465934399831</v>
      </c>
      <c r="H52" s="6">
        <f t="shared" si="1"/>
        <v>829.18649898900003</v>
      </c>
      <c r="I52" s="2" t="b">
        <f t="shared" si="2"/>
        <v>0</v>
      </c>
    </row>
    <row r="53" spans="4:9" ht="18" customHeight="1">
      <c r="D53" s="9">
        <v>5100000</v>
      </c>
      <c r="E53" s="1">
        <f t="shared" si="0"/>
        <v>5892.8064463792389</v>
      </c>
      <c r="F53" s="4">
        <f>E53/(D53+$B$2)</f>
        <v>5.1371340304936261E-4</v>
      </c>
      <c r="G53" s="32">
        <f t="shared" si="3"/>
        <v>3.3974765728014713</v>
      </c>
      <c r="H53" s="6">
        <f t="shared" si="1"/>
        <v>836.47861488900003</v>
      </c>
      <c r="I53" s="2" t="b">
        <f t="shared" si="2"/>
        <v>0</v>
      </c>
    </row>
    <row r="54" spans="4:9" ht="18" customHeight="1">
      <c r="D54" s="9">
        <v>5200000</v>
      </c>
      <c r="E54" s="1">
        <f t="shared" si="0"/>
        <v>5867.2875041744464</v>
      </c>
      <c r="F54" s="4">
        <f>E54/(D54+$B$2)</f>
        <v>5.0706831770585485E-4</v>
      </c>
      <c r="G54" s="32">
        <f t="shared" si="3"/>
        <v>3.4420002020453135</v>
      </c>
      <c r="H54" s="6">
        <f t="shared" si="1"/>
        <v>843.77073078900003</v>
      </c>
      <c r="I54" s="2" t="b">
        <f t="shared" si="2"/>
        <v>0</v>
      </c>
    </row>
    <row r="55" spans="4:9" ht="18" customHeight="1">
      <c r="D55" s="9">
        <v>5300000</v>
      </c>
      <c r="E55" s="1">
        <f t="shared" si="0"/>
        <v>5842.0972474342752</v>
      </c>
      <c r="F55" s="4">
        <f>E55/(D55+$B$2)</f>
        <v>5.0056526839467705E-4</v>
      </c>
      <c r="G55" s="32">
        <f t="shared" si="3"/>
        <v>3.4867166425502027</v>
      </c>
      <c r="H55" s="6">
        <f t="shared" si="1"/>
        <v>851.06284668900003</v>
      </c>
      <c r="I55" s="2" t="b">
        <f t="shared" si="2"/>
        <v>0</v>
      </c>
    </row>
    <row r="56" spans="4:9" ht="18" customHeight="1">
      <c r="D56" s="9">
        <v>5400000</v>
      </c>
      <c r="E56" s="1">
        <f t="shared" si="0"/>
        <v>5817.2286803947118</v>
      </c>
      <c r="F56" s="4">
        <f>E56/(D56+$B$2)</f>
        <v>4.9420004081171618E-4</v>
      </c>
      <c r="G56" s="32">
        <f t="shared" si="3"/>
        <v>3.5316250664966602</v>
      </c>
      <c r="H56" s="6">
        <f t="shared" si="1"/>
        <v>858.35496258900002</v>
      </c>
      <c r="I56" s="2" t="b">
        <f t="shared" si="2"/>
        <v>0</v>
      </c>
    </row>
    <row r="57" spans="4:9" ht="18" customHeight="1">
      <c r="D57" s="9">
        <v>5500000</v>
      </c>
      <c r="E57" s="1">
        <f t="shared" si="0"/>
        <v>5792.675013990256</v>
      </c>
      <c r="F57" s="4">
        <f>E57/(D57+$B$2)</f>
        <v>4.8796858006825507E-4</v>
      </c>
      <c r="G57" s="32">
        <f t="shared" si="3"/>
        <v>3.576724656637114</v>
      </c>
      <c r="H57" s="6">
        <f t="shared" si="1"/>
        <v>865.64707848900002</v>
      </c>
      <c r="I57" s="2" t="b">
        <f t="shared" si="2"/>
        <v>0</v>
      </c>
    </row>
    <row r="58" spans="4:9" ht="18" customHeight="1">
      <c r="D58" s="9">
        <v>5600000</v>
      </c>
      <c r="E58" s="1">
        <f t="shared" si="0"/>
        <v>5768.4296580675673</v>
      </c>
      <c r="F58" s="4">
        <f>E58/(D58+$B$2)</f>
        <v>4.8186698338213745E-4</v>
      </c>
      <c r="G58" s="32">
        <f t="shared" si="3"/>
        <v>3.622014606072776</v>
      </c>
      <c r="H58" s="6">
        <f t="shared" si="1"/>
        <v>872.93919438900002</v>
      </c>
      <c r="I58" s="2" t="b">
        <f t="shared" si="2"/>
        <v>0</v>
      </c>
    </row>
    <row r="59" spans="4:9" ht="18" customHeight="1">
      <c r="D59" s="9">
        <v>5700000</v>
      </c>
      <c r="E59" s="1">
        <f t="shared" si="0"/>
        <v>5744.4862139546158</v>
      </c>
      <c r="F59" s="4">
        <f>E59/(D59+$B$2)</f>
        <v>4.7589149316167804E-4</v>
      </c>
      <c r="G59" s="32">
        <f t="shared" si="3"/>
        <v>3.6674941180370628</v>
      </c>
      <c r="H59" s="6">
        <f t="shared" si="1"/>
        <v>880.23131028900002</v>
      </c>
      <c r="I59" s="2" t="b">
        <f t="shared" si="2"/>
        <v>0</v>
      </c>
    </row>
    <row r="60" spans="4:9" ht="18" customHeight="1">
      <c r="D60" s="9">
        <v>5800000</v>
      </c>
      <c r="E60" s="1">
        <f t="shared" si="0"/>
        <v>5720.8384673663404</v>
      </c>
      <c r="F60" s="4">
        <f>E60/(D60+$B$2)</f>
        <v>4.7003849045816615E-4</v>
      </c>
      <c r="G60" s="32">
        <f t="shared" si="3"/>
        <v>3.7131624056852965</v>
      </c>
      <c r="H60" s="6">
        <f t="shared" si="1"/>
        <v>887.52342618900002</v>
      </c>
      <c r="I60" s="2" t="b">
        <f t="shared" si="2"/>
        <v>0</v>
      </c>
    </row>
    <row r="61" spans="4:9" ht="18" customHeight="1">
      <c r="D61" s="9">
        <v>5900000</v>
      </c>
      <c r="E61" s="1">
        <f t="shared" si="0"/>
        <v>5697.4803816289295</v>
      </c>
      <c r="F61" s="4">
        <f>E61/(D61+$B$2)</f>
        <v>4.6430448876447965E-4</v>
      </c>
      <c r="G61" s="32">
        <f t="shared" si="3"/>
        <v>3.7590186918904736</v>
      </c>
      <c r="H61" s="6">
        <f t="shared" si="1"/>
        <v>894.81554208900002</v>
      </c>
      <c r="I61" s="2" t="b">
        <f t="shared" si="2"/>
        <v>0</v>
      </c>
    </row>
    <row r="62" spans="4:9" ht="18" customHeight="1">
      <c r="D62" s="9">
        <v>6000000</v>
      </c>
      <c r="E62" s="1">
        <f t="shared" si="0"/>
        <v>5674.4060912059585</v>
      </c>
      <c r="F62" s="4">
        <f>E62/(D62+$B$2)</f>
        <v>4.5868612813886983E-4</v>
      </c>
      <c r="G62" s="32">
        <f t="shared" si="3"/>
        <v>3.8050622090448769</v>
      </c>
      <c r="H62" s="6">
        <f t="shared" si="1"/>
        <v>902.10765798900002</v>
      </c>
      <c r="I62" s="2" t="b">
        <f t="shared" si="2"/>
        <v>0</v>
      </c>
    </row>
    <row r="63" spans="4:9" ht="18" customHeight="1">
      <c r="D63" s="9">
        <v>6100000</v>
      </c>
      <c r="E63" s="1">
        <f t="shared" si="0"/>
        <v>5651.6098955106236</v>
      </c>
      <c r="F63" s="4">
        <f>E63/(D63+$B$2)</f>
        <v>4.5318016963440171E-4</v>
      </c>
      <c r="G63" s="32">
        <f t="shared" si="3"/>
        <v>3.8512921988672968</v>
      </c>
      <c r="H63" s="6">
        <f t="shared" si="1"/>
        <v>909.39977388900002</v>
      </c>
      <c r="I63" s="2" t="b">
        <f t="shared" si="2"/>
        <v>0</v>
      </c>
    </row>
    <row r="64" spans="4:9" ht="18" customHeight="1">
      <c r="D64" s="9">
        <v>6200000</v>
      </c>
      <c r="E64" s="1">
        <f t="shared" si="0"/>
        <v>5629.0862529892356</v>
      </c>
      <c r="F64" s="4">
        <f>E64/(D64+$B$2)</f>
        <v>4.4778349001584885E-4</v>
      </c>
      <c r="G64" s="32">
        <f t="shared" si="3"/>
        <v>3.8977079122156901</v>
      </c>
      <c r="H64" s="6">
        <f t="shared" si="1"/>
        <v>916.69188978900002</v>
      </c>
      <c r="I64" s="2" t="b">
        <f t="shared" si="2"/>
        <v>0</v>
      </c>
    </row>
    <row r="65" spans="4:9" ht="18" customHeight="1">
      <c r="D65" s="9">
        <v>6300000</v>
      </c>
      <c r="E65" s="1">
        <f t="shared" si="0"/>
        <v>5606.8297754620489</v>
      </c>
      <c r="F65" s="4">
        <f>E65/(D65+$B$2)</f>
        <v>4.4249307674706407E-4</v>
      </c>
      <c r="G65" s="32">
        <f t="shared" si="3"/>
        <v>3.9443086089050539</v>
      </c>
      <c r="H65" s="6">
        <f t="shared" si="1"/>
        <v>923.98400568900001</v>
      </c>
      <c r="I65" s="2" t="b">
        <f t="shared" si="2"/>
        <v>0</v>
      </c>
    </row>
    <row r="66" spans="4:9" ht="18" customHeight="1">
      <c r="D66" s="9">
        <v>6400000</v>
      </c>
      <c r="E66" s="1">
        <f t="shared" ref="E66:E129" si="4">($B$5*$B$1/(D66+$B$2))^(1/2)</f>
        <v>5584.8352227082823</v>
      </c>
      <c r="F66" s="4">
        <f>E66/(D66+$B$2)</f>
        <v>4.3730602323297174E-4</v>
      </c>
      <c r="G66" s="32">
        <f t="shared" si="3"/>
        <v>3.9910935575303461</v>
      </c>
      <c r="H66" s="6">
        <f t="shared" ref="H66:H129" si="5">$B$4*($B$2+D66)</f>
        <v>931.27612158900001</v>
      </c>
      <c r="I66" s="2" t="b">
        <f t="shared" si="2"/>
        <v>0</v>
      </c>
    </row>
    <row r="67" spans="4:9" ht="18" customHeight="1">
      <c r="D67" s="9">
        <v>6500000</v>
      </c>
      <c r="E67" s="1">
        <f t="shared" si="4"/>
        <v>5563.0974972829908</v>
      </c>
      <c r="F67" s="4">
        <f>E67/(D67+$B$2)</f>
        <v>4.3221952430137447E-4</v>
      </c>
      <c r="G67" s="32">
        <f t="shared" ref="G67:G130" si="6">2*PI()/F67/3600</f>
        <v>4.0380620352942698</v>
      </c>
      <c r="H67" s="6">
        <f t="shared" si="5"/>
        <v>938.56823748900001</v>
      </c>
      <c r="I67" s="2" t="b">
        <f t="shared" si="2"/>
        <v>0</v>
      </c>
    </row>
    <row r="68" spans="4:9" ht="18" customHeight="1">
      <c r="D68" s="9">
        <v>6600000</v>
      </c>
      <c r="E68" s="1">
        <f t="shared" si="4"/>
        <v>5541.6116395541439</v>
      </c>
      <c r="F68" s="4">
        <f>E68/(D68+$B$2)</f>
        <v>4.2723087191073503E-4</v>
      </c>
      <c r="G68" s="32">
        <f t="shared" si="6"/>
        <v>4.0852133278397442</v>
      </c>
      <c r="H68" s="6">
        <f t="shared" si="5"/>
        <v>945.86035338900001</v>
      </c>
      <c r="I68" s="2" t="b">
        <f t="shared" si="2"/>
        <v>0</v>
      </c>
    </row>
    <row r="69" spans="4:9" ht="18" customHeight="1">
      <c r="D69" s="9">
        <v>6700000</v>
      </c>
      <c r="E69" s="1">
        <f t="shared" si="4"/>
        <v>5520.3728229489307</v>
      </c>
      <c r="F69" s="4">
        <f>E69/(D69+$B$2)</f>
        <v>4.2233745107099154E-4</v>
      </c>
      <c r="G69" s="32">
        <f t="shared" si="6"/>
        <v>4.1325467290869113</v>
      </c>
      <c r="H69" s="6">
        <f t="shared" si="5"/>
        <v>953.15246928900001</v>
      </c>
      <c r="I69" s="2" t="b">
        <f t="shared" si="2"/>
        <v>0</v>
      </c>
    </row>
    <row r="70" spans="4:9" ht="18" customHeight="1">
      <c r="D70" s="9">
        <v>6800000</v>
      </c>
      <c r="E70" s="1">
        <f t="shared" si="4"/>
        <v>5499.3763493989572</v>
      </c>
      <c r="F70" s="4">
        <f>E70/(D70+$B$2)</f>
        <v>4.1753673596529932E-4</v>
      </c>
      <c r="G70" s="32">
        <f t="shared" si="6"/>
        <v>4.180061541074509</v>
      </c>
      <c r="H70" s="6">
        <f t="shared" si="5"/>
        <v>960.44458518900001</v>
      </c>
      <c r="I70" s="2" t="b">
        <f t="shared" si="2"/>
        <v>0</v>
      </c>
    </row>
    <row r="71" spans="4:9" ht="18" customHeight="1">
      <c r="D71" s="9">
        <v>6900000</v>
      </c>
      <c r="E71" s="1">
        <f t="shared" si="4"/>
        <v>5478.617644974569</v>
      </c>
      <c r="F71" s="4">
        <f>E71/(D71+$B$2)</f>
        <v>4.1282628626136453E-4</v>
      </c>
      <c r="G71" s="32">
        <f t="shared" si="6"/>
        <v>4.2277570738054786</v>
      </c>
      <c r="H71" s="6">
        <f t="shared" si="5"/>
        <v>967.73670108900001</v>
      </c>
      <c r="I71" s="2" t="b">
        <f t="shared" si="2"/>
        <v>0</v>
      </c>
    </row>
    <row r="72" spans="4:9" ht="18" customHeight="1">
      <c r="D72" s="9">
        <v>7000000</v>
      </c>
      <c r="E72" s="1">
        <f t="shared" si="4"/>
        <v>5458.0922556990899</v>
      </c>
      <c r="F72" s="4">
        <f>E72/(D72+$B$2)</f>
        <v>4.0820374360175677E-4</v>
      </c>
      <c r="G72" s="32">
        <f t="shared" si="6"/>
        <v>4.2756326450966391</v>
      </c>
      <c r="H72" s="6">
        <f t="shared" si="5"/>
        <v>975.02881698900001</v>
      </c>
      <c r="I72" s="2" t="b">
        <f t="shared" si="2"/>
        <v>0</v>
      </c>
    </row>
    <row r="73" spans="4:9" ht="18" customHeight="1">
      <c r="D73" s="9">
        <v>7100000</v>
      </c>
      <c r="E73" s="1">
        <f t="shared" si="4"/>
        <v>5437.7958435342834</v>
      </c>
      <c r="F73" s="4">
        <f>E73/(D73+$B$2)</f>
        <v>4.0366682826325318E-4</v>
      </c>
      <c r="G73" s="32">
        <f t="shared" si="6"/>
        <v>4.3236875804323089</v>
      </c>
      <c r="H73" s="6">
        <f t="shared" si="5"/>
        <v>982.32093288900001</v>
      </c>
      <c r="I73" s="2" t="b">
        <f t="shared" si="2"/>
        <v>0</v>
      </c>
    </row>
    <row r="74" spans="4:9" ht="18" customHeight="1">
      <c r="D74" s="9">
        <v>7200000</v>
      </c>
      <c r="E74" s="1">
        <f t="shared" si="4"/>
        <v>5417.7241825288047</v>
      </c>
      <c r="F74" s="4">
        <f>E74/(D74+$B$2)</f>
        <v>3.9921333597589011E-4</v>
      </c>
      <c r="G74" s="32">
        <f t="shared" si="6"/>
        <v>4.3719212128217482</v>
      </c>
      <c r="H74" s="6">
        <f t="shared" si="5"/>
        <v>989.613048789</v>
      </c>
      <c r="I74" s="2" t="b">
        <f t="shared" si="2"/>
        <v>0</v>
      </c>
    </row>
    <row r="75" spans="4:9" ht="18" customHeight="1">
      <c r="D75" s="9">
        <v>7300000</v>
      </c>
      <c r="E75" s="1">
        <f t="shared" si="4"/>
        <v>5397.8731551219089</v>
      </c>
      <c r="F75" s="4">
        <f>E75/(D75+$B$2)</f>
        <v>3.9484113489297851E-4</v>
      </c>
      <c r="G75" s="32">
        <f t="shared" si="6"/>
        <v>4.4203328826602633</v>
      </c>
      <c r="H75" s="6">
        <f t="shared" si="5"/>
        <v>996.905164689</v>
      </c>
      <c r="I75" s="2" t="b">
        <f t="shared" si="2"/>
        <v>0</v>
      </c>
    </row>
    <row r="76" spans="4:9" ht="18" customHeight="1">
      <c r="D76" s="9">
        <v>7400000</v>
      </c>
      <c r="E76" s="1">
        <f t="shared" si="4"/>
        <v>5378.2387485950376</v>
      </c>
      <c r="F76" s="4">
        <f>E76/(D76+$B$2)</f>
        <v>3.9054816270387316E-4</v>
      </c>
      <c r="G76" s="32">
        <f t="shared" si="6"/>
        <v>4.4689219375938967</v>
      </c>
      <c r="H76" s="6">
        <f t="shared" si="5"/>
        <v>1004.197280589</v>
      </c>
      <c r="I76" s="2" t="b">
        <f t="shared" si="2"/>
        <v>0</v>
      </c>
    </row>
    <row r="77" spans="4:9" ht="18" customHeight="1">
      <c r="D77" s="9">
        <v>7500000</v>
      </c>
      <c r="E77" s="1">
        <f t="shared" si="4"/>
        <v>5358.817051664374</v>
      </c>
      <c r="F77" s="4">
        <f>E77/(D77+$B$2)</f>
        <v>3.8633242388179471E-4</v>
      </c>
      <c r="G77" s="32">
        <f t="shared" si="6"/>
        <v>4.5176877323875466</v>
      </c>
      <c r="H77" s="6">
        <f t="shared" si="5"/>
        <v>1011.489396489</v>
      </c>
      <c r="I77" s="2" t="b">
        <f t="shared" si="2"/>
        <v>0</v>
      </c>
    </row>
    <row r="78" spans="4:9" ht="18" customHeight="1">
      <c r="D78" s="9">
        <v>7600000</v>
      </c>
      <c r="E78" s="1">
        <f t="shared" si="4"/>
        <v>5339.6042512077747</v>
      </c>
      <c r="F78" s="4">
        <f>E78/(D78+$B$2)</f>
        <v>3.8219198705946421E-4</v>
      </c>
      <c r="G78" s="32">
        <f t="shared" si="6"/>
        <v>4.5666296287964263</v>
      </c>
      <c r="H78" s="6">
        <f t="shared" si="5"/>
        <v>1018.781512389</v>
      </c>
      <c r="I78" s="2" t="b">
        <f t="shared" si="2"/>
        <v>0</v>
      </c>
    </row>
    <row r="79" spans="4:9" ht="18" customHeight="1">
      <c r="D79" s="9">
        <v>7700000</v>
      </c>
      <c r="E79" s="1">
        <f t="shared" si="4"/>
        <v>5320.5966291198692</v>
      </c>
      <c r="F79" s="4">
        <f>E79/(D79+$B$2)</f>
        <v>3.781249825257529E-4</v>
      </c>
      <c r="G79" s="32">
        <f t="shared" si="6"/>
        <v>4.6157469954407491</v>
      </c>
      <c r="H79" s="6">
        <f t="shared" si="5"/>
        <v>1026.073628289</v>
      </c>
      <c r="I79" s="2" t="b">
        <f t="shared" si="2"/>
        <v>0</v>
      </c>
    </row>
    <row r="80" spans="4:9" ht="18" customHeight="1">
      <c r="D80" s="9">
        <v>7800000</v>
      </c>
      <c r="E80" s="1">
        <f t="shared" si="4"/>
        <v>5301.7905592894367</v>
      </c>
      <c r="F80" s="4">
        <f>E80/(D80+$B$2)</f>
        <v>3.7412959983695128E-4</v>
      </c>
      <c r="G80" s="32">
        <f t="shared" si="6"/>
        <v>4.6650392076835354</v>
      </c>
      <c r="H80" s="6">
        <f t="shared" si="5"/>
        <v>1033.365744189</v>
      </c>
      <c r="I80" s="2" t="b">
        <f t="shared" si="2"/>
        <v>0</v>
      </c>
    </row>
    <row r="81" spans="4:9" ht="18" customHeight="1">
      <c r="D81" s="9">
        <v>7900000</v>
      </c>
      <c r="E81" s="1">
        <f t="shared" si="4"/>
        <v>5283.1825046934764</v>
      </c>
      <c r="F81" s="4">
        <f>E81/(D81+$B$2)</f>
        <v>3.7020408553664608E-4</v>
      </c>
      <c r="G81" s="32">
        <f t="shared" si="6"/>
        <v>4.7145056475114488</v>
      </c>
      <c r="H81" s="6">
        <f t="shared" si="5"/>
        <v>1040.657860089</v>
      </c>
      <c r="I81" s="2" t="b">
        <f t="shared" si="2"/>
        <v>0</v>
      </c>
    </row>
    <row r="82" spans="4:9" ht="18" customHeight="1">
      <c r="D82" s="9">
        <v>8000000</v>
      </c>
      <c r="E82" s="1">
        <f t="shared" si="4"/>
        <v>5264.7690146026907</v>
      </c>
      <c r="F82" s="4">
        <f>E82/(D82+$B$2)</f>
        <v>3.663467409785464E-4</v>
      </c>
      <c r="G82" s="32">
        <f t="shared" si="6"/>
        <v>4.7641457034185484</v>
      </c>
      <c r="H82" s="6">
        <f t="shared" si="5"/>
        <v>1047.949975989</v>
      </c>
      <c r="I82" s="2" t="b">
        <f t="shared" si="2"/>
        <v>0</v>
      </c>
    </row>
    <row r="83" spans="4:9" ht="18" customHeight="1">
      <c r="D83" s="9">
        <v>8100000</v>
      </c>
      <c r="E83" s="1">
        <f t="shared" si="4"/>
        <v>5246.5467218933654</v>
      </c>
      <c r="F83" s="4">
        <f>E83/(D83+$B$2)</f>
        <v>3.6255592024693288E-4</v>
      </c>
      <c r="G83" s="32">
        <f t="shared" si="6"/>
        <v>4.8139587702928832</v>
      </c>
      <c r="H83" s="6">
        <f t="shared" si="5"/>
        <v>1055.242091889</v>
      </c>
      <c r="I83" s="2" t="b">
        <f t="shared" si="2"/>
        <v>0</v>
      </c>
    </row>
    <row r="84" spans="4:9" ht="18" customHeight="1">
      <c r="D84" s="9">
        <v>8200000</v>
      </c>
      <c r="E84" s="1">
        <f t="shared" si="4"/>
        <v>5228.5123404608885</v>
      </c>
      <c r="F84" s="4">
        <f>E84/(D84+$B$2)</f>
        <v>3.5883002816971301E-4</v>
      </c>
      <c r="G84" s="32">
        <f t="shared" si="6"/>
        <v>4.8639442493058436</v>
      </c>
      <c r="H84" s="6">
        <f t="shared" si="5"/>
        <v>1062.534207789</v>
      </c>
      <c r="I84" s="2" t="b">
        <f t="shared" si="2"/>
        <v>0</v>
      </c>
    </row>
    <row r="85" spans="4:9" ht="18" customHeight="1">
      <c r="D85" s="9">
        <v>8300000</v>
      </c>
      <c r="E85" s="1">
        <f t="shared" si="4"/>
        <v>5210.6626627304022</v>
      </c>
      <c r="F85" s="4">
        <f>E85/(D85+$B$2)</f>
        <v>3.5516751841935804E-4</v>
      </c>
      <c r="G85" s="32">
        <f t="shared" si="6"/>
        <v>4.914101547804159</v>
      </c>
      <c r="H85" s="6">
        <f t="shared" si="5"/>
        <v>1069.826323689</v>
      </c>
      <c r="I85" s="2" t="b">
        <f t="shared" si="2"/>
        <v>0</v>
      </c>
    </row>
    <row r="86" spans="4:9" ht="18" customHeight="1">
      <c r="D86" s="9">
        <v>8400000</v>
      </c>
      <c r="E86" s="1">
        <f t="shared" si="4"/>
        <v>5192.9945572603056</v>
      </c>
      <c r="F86" s="4">
        <f>E86/(D86+$B$2)</f>
        <v>3.5156689169726528E-4</v>
      </c>
      <c r="G86" s="32">
        <f t="shared" si="6"/>
        <v>4.9644300792044858</v>
      </c>
      <c r="H86" s="6">
        <f t="shared" si="5"/>
        <v>1077.118439589</v>
      </c>
      <c r="I86" s="2" t="b">
        <f t="shared" si="2"/>
        <v>0</v>
      </c>
    </row>
    <row r="87" spans="4:9" ht="18" customHeight="1">
      <c r="D87" s="9">
        <v>8500000</v>
      </c>
      <c r="E87" s="1">
        <f t="shared" si="4"/>
        <v>5175.5049664345406</v>
      </c>
      <c r="F87" s="4">
        <f>E87/(D87+$B$2)</f>
        <v>3.4802669399734655E-4</v>
      </c>
      <c r="G87" s="32">
        <f t="shared" si="6"/>
        <v>5.0149292628904965</v>
      </c>
      <c r="H87" s="6">
        <f t="shared" si="5"/>
        <v>1084.410555489</v>
      </c>
      <c r="I87" s="2" t="b">
        <f t="shared" si="2"/>
        <v>0</v>
      </c>
    </row>
    <row r="88" spans="4:9" ht="18" customHeight="1">
      <c r="D88" s="9">
        <v>8600000</v>
      </c>
      <c r="E88" s="1">
        <f t="shared" si="4"/>
        <v>5158.1909042397983</v>
      </c>
      <c r="F88" s="4">
        <f>E88/(D88+$B$2)</f>
        <v>3.4454551494488001E-4</v>
      </c>
      <c r="G88" s="32">
        <f t="shared" si="6"/>
        <v>5.0655985241123958</v>
      </c>
      <c r="H88" s="6">
        <f t="shared" si="5"/>
        <v>1091.702671389</v>
      </c>
      <c r="I88" s="2" t="b">
        <f t="shared" si="2"/>
        <v>0</v>
      </c>
    </row>
    <row r="89" spans="4:9" ht="18" customHeight="1">
      <c r="D89" s="9">
        <v>8700000</v>
      </c>
      <c r="E89" s="1">
        <f t="shared" si="4"/>
        <v>5141.049454123985</v>
      </c>
      <c r="F89" s="4">
        <f>E89/(D89+$B$2)</f>
        <v>3.4112198620688639E-4</v>
      </c>
      <c r="G89" s="32">
        <f t="shared" si="6"/>
        <v>5.1164372938887857</v>
      </c>
      <c r="H89" s="6">
        <f t="shared" si="5"/>
        <v>1098.994787289</v>
      </c>
      <c r="I89" s="2" t="b">
        <f t="shared" si="2"/>
        <v>0</v>
      </c>
    </row>
    <row r="90" spans="4:9" ht="18" customHeight="1">
      <c r="D90" s="9">
        <v>8800000</v>
      </c>
      <c r="E90" s="1">
        <f t="shared" si="4"/>
        <v>5124.077766932447</v>
      </c>
      <c r="F90" s="4">
        <f>E90/(D90+$B$2)</f>
        <v>3.3775477997049943E-4</v>
      </c>
      <c r="G90" s="32">
        <f t="shared" si="6"/>
        <v>5.1674450089108195</v>
      </c>
      <c r="H90" s="6">
        <f t="shared" si="5"/>
        <v>1106.286903189</v>
      </c>
      <c r="I90" s="2" t="b">
        <f t="shared" si="2"/>
        <v>0</v>
      </c>
    </row>
    <row r="91" spans="4:9" ht="18" customHeight="1">
      <c r="D91" s="9">
        <v>8900000</v>
      </c>
      <c r="E91" s="1">
        <f t="shared" si="4"/>
        <v>5107.2730589186594</v>
      </c>
      <c r="F91" s="4">
        <f>E91/(D91+$B$2)</f>
        <v>3.3444260748599695E-4</v>
      </c>
      <c r="G91" s="32">
        <f t="shared" si="6"/>
        <v>5.2186211114485648</v>
      </c>
      <c r="H91" s="6">
        <f t="shared" si="5"/>
        <v>1113.579019089</v>
      </c>
      <c r="I91" s="2" t="b">
        <f t="shared" si="2"/>
        <v>0</v>
      </c>
    </row>
    <row r="92" spans="4:9" ht="18" customHeight="1">
      <c r="D92" s="9">
        <v>9000000</v>
      </c>
      <c r="E92" s="1">
        <f t="shared" si="4"/>
        <v>5090.632609826197</v>
      </c>
      <c r="F92" s="4">
        <f>E92/(D92+$B$2)</f>
        <v>3.3118421767134194E-4</v>
      </c>
      <c r="G92" s="32">
        <f t="shared" si="6"/>
        <v>5.2699650492595218</v>
      </c>
      <c r="H92" s="6">
        <f t="shared" si="5"/>
        <v>1120.871134989</v>
      </c>
      <c r="I92" s="2" t="b">
        <f t="shared" si="2"/>
        <v>0</v>
      </c>
    </row>
    <row r="93" spans="4:9" ht="18" customHeight="1">
      <c r="D93" s="9">
        <v>9100000</v>
      </c>
      <c r="E93" s="1">
        <f t="shared" si="4"/>
        <v>5074.1537610390178</v>
      </c>
      <c r="F93" s="4">
        <f>E93/(D93+$B$2)</f>
        <v>3.2797839577525809E-4</v>
      </c>
      <c r="G93" s="32">
        <f t="shared" si="6"/>
        <v>5.3214762754992204</v>
      </c>
      <c r="H93" s="6">
        <f t="shared" si="5"/>
        <v>1128.163250889</v>
      </c>
      <c r="I93" s="2" t="b">
        <f t="shared" si="2"/>
        <v>0</v>
      </c>
    </row>
    <row r="94" spans="4:9" ht="18" customHeight="1">
      <c r="D94" s="9">
        <v>9200000</v>
      </c>
      <c r="E94" s="1">
        <f t="shared" si="4"/>
        <v>5057.833913797177</v>
      </c>
      <c r="F94" s="4">
        <f>E94/(D94+$B$2)</f>
        <v>3.248239620960232E-4</v>
      </c>
      <c r="G94" s="32">
        <f t="shared" si="6"/>
        <v>5.3731542486338562</v>
      </c>
      <c r="H94" s="6">
        <f t="shared" si="5"/>
        <v>1135.455366789</v>
      </c>
      <c r="I94" s="2" t="b">
        <f t="shared" si="2"/>
        <v>0</v>
      </c>
    </row>
    <row r="95" spans="4:9" ht="18" customHeight="1">
      <c r="D95" s="9">
        <v>9300000</v>
      </c>
      <c r="E95" s="1">
        <f t="shared" si="4"/>
        <v>5041.6705274752721</v>
      </c>
      <c r="F95" s="4">
        <f>E95/(D95+$B$2)</f>
        <v>3.2171977075331966E-4</v>
      </c>
      <c r="G95" s="32">
        <f t="shared" si="6"/>
        <v>5.4249984323548768</v>
      </c>
      <c r="H95" s="6">
        <f t="shared" si="5"/>
        <v>1142.747482689</v>
      </c>
      <c r="I95" s="2" t="b">
        <f t="shared" si="2"/>
        <v>0</v>
      </c>
    </row>
    <row r="96" spans="4:9" ht="18" customHeight="1">
      <c r="D96" s="9">
        <v>9400000</v>
      </c>
      <c r="E96" s="1">
        <f t="shared" si="4"/>
        <v>5025.6611179210167</v>
      </c>
      <c r="F96" s="4">
        <f>E96/(D96+$B$2)</f>
        <v>3.1866470851062183E-4</v>
      </c>
      <c r="G96" s="32">
        <f t="shared" si="6"/>
        <v>5.4770082954954944</v>
      </c>
      <c r="H96" s="6">
        <f t="shared" si="5"/>
        <v>1150.039598589</v>
      </c>
      <c r="I96" s="2" t="b">
        <f t="shared" si="2"/>
        <v>0</v>
      </c>
    </row>
    <row r="97" spans="4:9" ht="18" customHeight="1">
      <c r="D97" s="9">
        <v>9500000</v>
      </c>
      <c r="E97" s="1">
        <f t="shared" si="4"/>
        <v>5009.8032558514824</v>
      </c>
      <c r="F97" s="4">
        <f>E97/(D97+$B$2)</f>
        <v>3.1565769364573639E-4</v>
      </c>
      <c r="G97" s="32">
        <f t="shared" si="6"/>
        <v>5.529183311949045</v>
      </c>
      <c r="H97" s="6">
        <f t="shared" si="5"/>
        <v>1157.331714489</v>
      </c>
      <c r="I97" s="2" t="b">
        <f t="shared" si="2"/>
        <v>0</v>
      </c>
    </row>
    <row r="98" spans="4:9" ht="18" customHeight="1">
      <c r="D98" s="9">
        <v>9600000</v>
      </c>
      <c r="E98" s="1">
        <f t="shared" si="4"/>
        <v>4994.094565304662</v>
      </c>
      <c r="F98" s="4">
        <f>E98/(D98+$B$2)</f>
        <v>3.1269767486723823E-4</v>
      </c>
      <c r="G98" s="32">
        <f t="shared" si="6"/>
        <v>5.5815229605891457</v>
      </c>
      <c r="H98" s="6">
        <f t="shared" si="5"/>
        <v>1164.623830389</v>
      </c>
      <c r="I98" s="2" t="b">
        <f t="shared" si="2"/>
        <v>0</v>
      </c>
    </row>
    <row r="99" spans="4:9" ht="18" customHeight="1">
      <c r="D99" s="9">
        <v>9700000</v>
      </c>
      <c r="E99" s="1">
        <f t="shared" si="4"/>
        <v>4978.5327221440984</v>
      </c>
      <c r="F99" s="4">
        <f>E99/(D99+$B$2)</f>
        <v>3.0978363027466232E-4</v>
      </c>
      <c r="G99" s="32">
        <f t="shared" si="6"/>
        <v>5.6340267251916272</v>
      </c>
      <c r="H99" s="6">
        <f t="shared" si="5"/>
        <v>1171.915946289</v>
      </c>
      <c r="I99" s="2" t="b">
        <f t="shared" si="2"/>
        <v>0</v>
      </c>
    </row>
    <row r="100" spans="4:9" ht="18" customHeight="1">
      <c r="D100" s="9">
        <v>9800000</v>
      </c>
      <c r="E100" s="1">
        <f t="shared" si="4"/>
        <v>4963.1154526144628</v>
      </c>
      <c r="F100" s="4">
        <f>E100/(D100+$B$2)</f>
        <v>3.0691456636042686E-4</v>
      </c>
      <c r="G100" s="32">
        <f t="shared" si="6"/>
        <v>5.6866940943581419</v>
      </c>
      <c r="H100" s="6">
        <f t="shared" si="5"/>
        <v>1179.208062189</v>
      </c>
      <c r="I100" s="2" t="b">
        <f t="shared" si="2"/>
        <v>0</v>
      </c>
    </row>
    <row r="101" spans="4:9" ht="18" customHeight="1">
      <c r="D101" s="9">
        <v>9900000</v>
      </c>
      <c r="E101" s="1">
        <f t="shared" si="4"/>
        <v>4947.8405319460271</v>
      </c>
      <c r="F101" s="4">
        <f>E101/(D101+$B$2)</f>
        <v>3.040895170515658E-4</v>
      </c>
      <c r="G101" s="32">
        <f t="shared" si="6"/>
        <v>5.7395245614414465</v>
      </c>
      <c r="H101" s="6">
        <f t="shared" si="5"/>
        <v>1186.500178089</v>
      </c>
      <c r="I101" s="2" t="b">
        <f t="shared" si="2"/>
        <v>0</v>
      </c>
    </row>
    <row r="102" spans="4:9" ht="18" customHeight="1">
      <c r="D102" s="9">
        <v>10000000</v>
      </c>
      <c r="E102" s="1">
        <f t="shared" si="4"/>
        <v>4932.7057830060967</v>
      </c>
      <c r="F102" s="4">
        <f>E102/(D102+$B$2)</f>
        <v>3.0130754278945065E-4</v>
      </c>
      <c r="G102" s="32">
        <f t="shared" si="6"/>
        <v>5.7925176244722829</v>
      </c>
      <c r="H102" s="6">
        <f t="shared" si="5"/>
        <v>1193.792293989</v>
      </c>
      <c r="I102" s="2" t="b">
        <f t="shared" si="2"/>
        <v>0</v>
      </c>
    </row>
    <row r="103" spans="4:9" ht="18" customHeight="1">
      <c r="D103" s="9">
        <v>10100000</v>
      </c>
      <c r="E103" s="1">
        <f t="shared" si="4"/>
        <v>4917.7090749955396</v>
      </c>
      <c r="F103" s="4">
        <f>E103/(D103+$B$2)</f>
        <v>2.9856772964577378E-4</v>
      </c>
      <c r="G103" s="32">
        <f t="shared" si="6"/>
        <v>5.8456727860878335</v>
      </c>
      <c r="H103" s="6">
        <f t="shared" si="5"/>
        <v>1201.084409889</v>
      </c>
      <c r="I103" s="2" t="b">
        <f t="shared" si="2"/>
        <v>0</v>
      </c>
    </row>
    <row r="104" spans="4:9" ht="18" customHeight="1">
      <c r="D104" s="9">
        <v>10200000</v>
      </c>
      <c r="E104" s="1">
        <f t="shared" si="4"/>
        <v>4902.8483221886463</v>
      </c>
      <c r="F104" s="4">
        <f>E104/(D104+$B$2)</f>
        <v>2.9586918847315471E-4</v>
      </c>
      <c r="G104" s="32">
        <f t="shared" si="6"/>
        <v>5.8989895534616972</v>
      </c>
      <c r="H104" s="6">
        <f t="shared" si="5"/>
        <v>1208.376525789</v>
      </c>
      <c r="I104" s="2" t="b">
        <f t="shared" si="2"/>
        <v>0</v>
      </c>
    </row>
    <row r="105" spans="4:9" ht="18" customHeight="1">
      <c r="D105" s="9">
        <v>10300000</v>
      </c>
      <c r="E105" s="1">
        <f t="shared" si="4"/>
        <v>4888.1214827146287</v>
      </c>
      <c r="F105" s="4">
        <f>E105/(D105+$B$2)</f>
        <v>2.9321105408881463E-4</v>
      </c>
      <c r="G105" s="32">
        <f t="shared" si="6"/>
        <v>5.9524674382353382</v>
      </c>
      <c r="H105" s="6">
        <f t="shared" si="5"/>
        <v>1215.668641689</v>
      </c>
      <c r="I105" s="2" t="b">
        <f t="shared" si="2"/>
        <v>0</v>
      </c>
    </row>
    <row r="106" spans="4:9" ht="18" customHeight="1">
      <c r="D106" s="9">
        <v>10400000</v>
      </c>
      <c r="E106" s="1">
        <f t="shared" si="4"/>
        <v>4873.5265573791321</v>
      </c>
      <c r="F106" s="4">
        <f>E106/(D106+$B$2)</f>
        <v>2.9059248448984153E-4</v>
      </c>
      <c r="G106" s="32">
        <f t="shared" si="6"/>
        <v>6.0061059564509911</v>
      </c>
      <c r="H106" s="6">
        <f t="shared" si="5"/>
        <v>1222.960757589</v>
      </c>
      <c r="I106" s="2" t="b">
        <f t="shared" si="2"/>
        <v>0</v>
      </c>
    </row>
    <row r="107" spans="4:9" ht="18" customHeight="1">
      <c r="D107" s="9">
        <v>10500000</v>
      </c>
      <c r="E107" s="1">
        <f t="shared" si="4"/>
        <v>4859.061588524235</v>
      </c>
      <c r="F107" s="4">
        <f>E107/(D107+$B$2)</f>
        <v>2.8801266009864472E-4</v>
      </c>
      <c r="G107" s="32">
        <f t="shared" si="6"/>
        <v>6.0599046284859561</v>
      </c>
      <c r="H107" s="6">
        <f t="shared" si="5"/>
        <v>1230.252873489</v>
      </c>
      <c r="I107" s="2" t="b">
        <f t="shared" si="2"/>
        <v>0</v>
      </c>
    </row>
    <row r="108" spans="4:9" ht="18" customHeight="1">
      <c r="D108" s="9">
        <v>10600000</v>
      </c>
      <c r="E108" s="1">
        <f t="shared" si="4"/>
        <v>4844.7246589254364</v>
      </c>
      <c r="F108" s="4">
        <f>E108/(D108+$B$2)</f>
        <v>2.8547078303726569E-4</v>
      </c>
      <c r="G108" s="32">
        <f t="shared" si="6"/>
        <v>6.113862978988263</v>
      </c>
      <c r="H108" s="6">
        <f t="shared" si="5"/>
        <v>1237.544989389</v>
      </c>
      <c r="I108" s="2" t="b">
        <f t="shared" si="2"/>
        <v>0</v>
      </c>
    </row>
    <row r="109" spans="4:9" ht="18" customHeight="1">
      <c r="D109" s="9">
        <v>10700000</v>
      </c>
      <c r="E109" s="1">
        <f t="shared" si="4"/>
        <v>4830.5138907242444</v>
      </c>
      <c r="F109" s="4">
        <f>E109/(D109+$B$2)</f>
        <v>2.8296607642928033E-4</v>
      </c>
      <c r="G109" s="32">
        <f t="shared" si="6"/>
        <v>6.1679805368136664</v>
      </c>
      <c r="H109" s="6">
        <f t="shared" si="5"/>
        <v>1244.837105289</v>
      </c>
      <c r="I109" s="2" t="b">
        <f t="shared" si="2"/>
        <v>0</v>
      </c>
    </row>
    <row r="110" spans="4:9" ht="18" customHeight="1">
      <c r="D110" s="9">
        <v>10800000</v>
      </c>
      <c r="E110" s="1">
        <f t="shared" si="4"/>
        <v>4816.4274443949962</v>
      </c>
      <c r="F110" s="4">
        <f>E110/(D110+$B$2)</f>
        <v>2.8049778372808785E-4</v>
      </c>
      <c r="G110" s="32">
        <f t="shared" si="6"/>
        <v>6.2222568349639324</v>
      </c>
      <c r="H110" s="6">
        <f t="shared" si="5"/>
        <v>1252.129221189</v>
      </c>
      <c r="I110" s="2" t="b">
        <f t="shared" si="2"/>
        <v>0</v>
      </c>
    </row>
    <row r="111" spans="4:9" ht="18" customHeight="1">
      <c r="D111" s="9">
        <v>10900000</v>
      </c>
      <c r="E111" s="1">
        <f t="shared" si="4"/>
        <v>4802.4635177446307</v>
      </c>
      <c r="F111" s="4">
        <f>E111/(D111+$B$2)</f>
        <v>2.7806516807044355E-4</v>
      </c>
      <c r="G111" s="32">
        <f t="shared" si="6"/>
        <v>6.2766914105263885</v>
      </c>
      <c r="H111" s="6">
        <f t="shared" si="5"/>
        <v>1259.421337089</v>
      </c>
      <c r="I111" s="2" t="b">
        <f t="shared" si="2"/>
        <v>0</v>
      </c>
    </row>
    <row r="112" spans="4:9" ht="18" customHeight="1">
      <c r="D112" s="9">
        <v>11000000</v>
      </c>
      <c r="E112" s="1">
        <f t="shared" si="4"/>
        <v>4788.6203449441846</v>
      </c>
      <c r="F112" s="4">
        <f>E112/(D112+$B$2)</f>
        <v>2.7566751165414684E-4</v>
      </c>
      <c r="G112" s="32">
        <f t="shared" si="6"/>
        <v>6.3312838046146842</v>
      </c>
      <c r="H112" s="6">
        <f t="shared" si="5"/>
        <v>1266.713452989</v>
      </c>
      <c r="I112" s="2" t="b">
        <f t="shared" si="2"/>
        <v>0</v>
      </c>
    </row>
    <row r="113" spans="4:9" ht="18" customHeight="1">
      <c r="D113" s="9">
        <v>11100000</v>
      </c>
      <c r="E113" s="1">
        <f t="shared" si="4"/>
        <v>4774.8961955908007</v>
      </c>
      <c r="F113" s="4">
        <f>E113/(D113+$B$2)</f>
        <v>2.7330411513884728E-4</v>
      </c>
      <c r="G113" s="32">
        <f t="shared" si="6"/>
        <v>6.386033562310784</v>
      </c>
      <c r="H113" s="6">
        <f t="shared" si="5"/>
        <v>1274.005568889</v>
      </c>
      <c r="I113" s="2" t="b">
        <f t="shared" si="2"/>
        <v>0</v>
      </c>
    </row>
    <row r="114" spans="4:9" ht="18" customHeight="1">
      <c r="D114" s="9">
        <v>11200000</v>
      </c>
      <c r="E114" s="1">
        <f t="shared" si="4"/>
        <v>4761.2893737991681</v>
      </c>
      <c r="F114" s="4">
        <f>E114/(D114+$B$2)</f>
        <v>2.7097429706898687E-4</v>
      </c>
      <c r="G114" s="32">
        <f t="shared" si="6"/>
        <v>6.4409402326080736</v>
      </c>
      <c r="H114" s="6">
        <f t="shared" si="5"/>
        <v>1281.297684789</v>
      </c>
      <c r="I114" s="2" t="b">
        <f t="shared" si="2"/>
        <v>0</v>
      </c>
    </row>
    <row r="115" spans="4:9" ht="18" customHeight="1">
      <c r="D115" s="9">
        <v>11300000</v>
      </c>
      <c r="E115" s="1">
        <f t="shared" si="4"/>
        <v>4747.7982173212504</v>
      </c>
      <c r="F115" s="4">
        <f>E115/(D115+$B$2)</f>
        <v>2.6867739331793621E-4</v>
      </c>
      <c r="G115" s="32">
        <f t="shared" si="6"/>
        <v>6.49600336835565</v>
      </c>
      <c r="H115" s="6">
        <f t="shared" si="5"/>
        <v>1288.589800689</v>
      </c>
      <c r="I115" s="2" t="b">
        <f t="shared" si="2"/>
        <v>0</v>
      </c>
    </row>
    <row r="116" spans="4:9" ht="18" customHeight="1">
      <c r="D116" s="9">
        <v>11400000</v>
      </c>
      <c r="E116" s="1">
        <f t="shared" si="4"/>
        <v>4734.4210966933233</v>
      </c>
      <c r="F116" s="4">
        <f>E116/(D116+$B$2)</f>
        <v>2.6641275655243506E-4</v>
      </c>
      <c r="G116" s="32">
        <f t="shared" si="6"/>
        <v>6.5512225262036798</v>
      </c>
      <c r="H116" s="6">
        <f t="shared" si="5"/>
        <v>1295.881916589</v>
      </c>
      <c r="I116" s="2" t="b">
        <f t="shared" si="2"/>
        <v>0</v>
      </c>
    </row>
    <row r="117" spans="4:9" ht="18" customHeight="1">
      <c r="D117" s="9">
        <v>11500000</v>
      </c>
      <c r="E117" s="1">
        <f t="shared" si="4"/>
        <v>4721.1564144092799</v>
      </c>
      <c r="F117" s="4">
        <f>E117/(D117+$B$2)</f>
        <v>2.6417975571648366E-4</v>
      </c>
      <c r="G117" s="32">
        <f t="shared" si="6"/>
        <v>6.6065972665498549</v>
      </c>
      <c r="H117" s="6">
        <f t="shared" si="5"/>
        <v>1303.174032489</v>
      </c>
      <c r="I117" s="2" t="b">
        <f t="shared" si="2"/>
        <v>0</v>
      </c>
    </row>
    <row r="118" spans="4:9" ht="18" customHeight="1">
      <c r="D118" s="9">
        <v>11600000</v>
      </c>
      <c r="E118" s="1">
        <f t="shared" si="4"/>
        <v>4708.002604119285</v>
      </c>
      <c r="F118" s="4">
        <f>E118/(D118+$B$2)</f>
        <v>2.6197777553387599E-4</v>
      </c>
      <c r="G118" s="32">
        <f t="shared" si="6"/>
        <v>6.6621271534868933</v>
      </c>
      <c r="H118" s="6">
        <f t="shared" si="5"/>
        <v>1310.466148389</v>
      </c>
      <c r="I118" s="2" t="b">
        <f t="shared" si="2"/>
        <v>0</v>
      </c>
    </row>
    <row r="119" spans="4:9" ht="18" customHeight="1">
      <c r="D119" s="9">
        <v>11700000</v>
      </c>
      <c r="E119" s="1">
        <f t="shared" si="4"/>
        <v>4694.9581298528456</v>
      </c>
      <c r="F119" s="4">
        <f>E119/(D119+$B$2)</f>
        <v>2.5980621602860084E-4</v>
      </c>
      <c r="G119" s="32">
        <f t="shared" si="6"/>
        <v>6.7178117547510654</v>
      </c>
      <c r="H119" s="6">
        <f t="shared" si="5"/>
        <v>1317.758264289</v>
      </c>
      <c r="I119" s="2" t="b">
        <f t="shared" si="2"/>
        <v>0</v>
      </c>
    </row>
    <row r="120" spans="4:9" ht="18" customHeight="1">
      <c r="D120" s="9">
        <v>11800000</v>
      </c>
      <c r="E120" s="1">
        <f t="shared" si="4"/>
        <v>4682.0214852654353</v>
      </c>
      <c r="F120" s="4">
        <f>E120/(D120+$B$2)</f>
        <v>2.5766449206237604E-4</v>
      </c>
      <c r="G120" s="32">
        <f t="shared" si="6"/>
        <v>6.773650641671713</v>
      </c>
      <c r="H120" s="6">
        <f t="shared" si="5"/>
        <v>1325.050380189</v>
      </c>
      <c r="I120" s="2" t="b">
        <f t="shared" si="2"/>
        <v>0</v>
      </c>
    </row>
    <row r="121" spans="4:9" ht="18" customHeight="1">
      <c r="D121" s="9">
        <v>11900000</v>
      </c>
      <c r="E121" s="1">
        <f t="shared" si="4"/>
        <v>4669.1911929078224</v>
      </c>
      <c r="F121" s="4">
        <f>E121/(D121+$B$2)</f>
        <v>2.5555203288861158E-4</v>
      </c>
      <c r="G121" s="32">
        <f t="shared" si="6"/>
        <v>6.8296433891217472</v>
      </c>
      <c r="H121" s="6">
        <f t="shared" si="5"/>
        <v>1332.3424960890002</v>
      </c>
      <c r="I121" s="2" t="b">
        <f t="shared" si="2"/>
        <v>0</v>
      </c>
    </row>
    <row r="122" spans="4:9" ht="18" customHeight="1">
      <c r="D122" s="9">
        <v>12000000</v>
      </c>
      <c r="E122" s="1">
        <f t="shared" si="4"/>
        <v>4656.4658035173106</v>
      </c>
      <c r="F122" s="4">
        <f>E122/(D122+$B$2)</f>
        <v>2.5346828172213327E-4</v>
      </c>
      <c r="G122" s="32">
        <f t="shared" si="6"/>
        <v>6.8857895754690972</v>
      </c>
      <c r="H122" s="6">
        <f t="shared" si="5"/>
        <v>1339.6346119890002</v>
      </c>
      <c r="I122" s="2" t="b">
        <f t="shared" si="2"/>
        <v>0</v>
      </c>
    </row>
    <row r="123" spans="4:9" ht="18" customHeight="1">
      <c r="D123" s="9">
        <v>12100000</v>
      </c>
      <c r="E123" s="1">
        <f t="shared" si="4"/>
        <v>4643.8438953301056</v>
      </c>
      <c r="F123" s="4">
        <f>E123/(D123+$B$2)</f>
        <v>2.5141269532402715E-4</v>
      </c>
      <c r="G123" s="32">
        <f t="shared" si="6"/>
        <v>6.9420887825290771</v>
      </c>
      <c r="H123" s="6">
        <f t="shared" si="5"/>
        <v>1346.9267278890002</v>
      </c>
      <c r="I123" s="2" t="b">
        <f t="shared" si="2"/>
        <v>0</v>
      </c>
    </row>
    <row r="124" spans="4:9" ht="18" customHeight="1">
      <c r="D124" s="9">
        <v>12200000</v>
      </c>
      <c r="E124" s="1">
        <f t="shared" si="4"/>
        <v>4631.3240734140772</v>
      </c>
      <c r="F124" s="4">
        <f>E124/(D124+$B$2)</f>
        <v>2.4938474360099497E-4</v>
      </c>
      <c r="G124" s="32">
        <f t="shared" si="6"/>
        <v>6.9985405955176736</v>
      </c>
      <c r="H124" s="6">
        <f t="shared" si="5"/>
        <v>1354.2188437890002</v>
      </c>
      <c r="I124" s="2" t="b">
        <f t="shared" si="2"/>
        <v>0</v>
      </c>
    </row>
    <row r="125" spans="4:9" ht="18" customHeight="1">
      <c r="D125" s="9">
        <v>12300000</v>
      </c>
      <c r="E125" s="1">
        <f t="shared" si="4"/>
        <v>4618.9049690212078</v>
      </c>
      <c r="F125" s="4">
        <f>E125/(D125+$B$2)</f>
        <v>2.4738390921863896E-4</v>
      </c>
      <c r="G125" s="32">
        <f t="shared" si="6"/>
        <v>7.0551446030056875</v>
      </c>
      <c r="H125" s="6">
        <f t="shared" si="5"/>
        <v>1361.5109596890002</v>
      </c>
      <c r="I125" s="2" t="b">
        <f t="shared" si="2"/>
        <v>0</v>
      </c>
    </row>
    <row r="126" spans="4:9" ht="18" customHeight="1">
      <c r="D126" s="9">
        <v>12400000</v>
      </c>
      <c r="E126" s="1">
        <f t="shared" si="4"/>
        <v>4606.5852389590291</v>
      </c>
      <c r="F126" s="4">
        <f>E126/(D126+$B$2)</f>
        <v>2.4540968722811939E-4</v>
      </c>
      <c r="G126" s="32">
        <f t="shared" si="6"/>
        <v>7.111900396873768</v>
      </c>
      <c r="H126" s="6">
        <f t="shared" si="5"/>
        <v>1368.8030755890002</v>
      </c>
      <c r="I126" s="2" t="b">
        <f t="shared" si="2"/>
        <v>0</v>
      </c>
    </row>
    <row r="127" spans="4:9" ht="18" customHeight="1">
      <c r="D127" s="9">
        <v>12500000</v>
      </c>
      <c r="E127" s="1">
        <f t="shared" si="4"/>
        <v>4594.3635649804146</v>
      </c>
      <c r="F127" s="4">
        <f>E127/(D127+$B$2)</f>
        <v>2.4346158470565495E-4</v>
      </c>
      <c r="G127" s="32">
        <f t="shared" si="6"/>
        <v>7.1688075722682596</v>
      </c>
      <c r="H127" s="6">
        <f t="shared" si="5"/>
        <v>1376.0951914890002</v>
      </c>
      <c r="I127" s="2" t="b">
        <f t="shared" si="2"/>
        <v>0</v>
      </c>
    </row>
    <row r="128" spans="4:9" ht="18" customHeight="1">
      <c r="D128" s="9">
        <v>12600000</v>
      </c>
      <c r="E128" s="1">
        <f t="shared" si="4"/>
        <v>4582.238653191077</v>
      </c>
      <c r="F128" s="4">
        <f>E128/(D128+$B$2)</f>
        <v>2.4153912040435807E-4</v>
      </c>
      <c r="G128" s="32">
        <f t="shared" si="6"/>
        <v>7.2258657275578893</v>
      </c>
      <c r="H128" s="6">
        <f t="shared" si="5"/>
        <v>1383.3873073890002</v>
      </c>
      <c r="I128" s="2" t="b">
        <f t="shared" si="2"/>
        <v>0</v>
      </c>
    </row>
    <row r="129" spans="4:9" ht="18" customHeight="1">
      <c r="D129" s="9">
        <v>12700000</v>
      </c>
      <c r="E129" s="1">
        <f t="shared" si="4"/>
        <v>4570.2092334741828</v>
      </c>
      <c r="F129" s="4">
        <f>E129/(D129+$B$2)</f>
        <v>2.3964182441792159E-4</v>
      </c>
      <c r="G129" s="32">
        <f t="shared" si="6"/>
        <v>7.2830744642912393</v>
      </c>
      <c r="H129" s="6">
        <f t="shared" si="5"/>
        <v>1390.6794232890002</v>
      </c>
      <c r="I129" s="2" t="b">
        <f t="shared" si="2"/>
        <v>0</v>
      </c>
    </row>
    <row r="130" spans="4:9" ht="18" customHeight="1">
      <c r="D130" s="9">
        <v>12800000</v>
      </c>
      <c r="E130" s="1">
        <f t="shared" ref="E130:E193" si="7">($B$5*$B$1/(D130+$B$2))^(1/2)</f>
        <v>4558.2740589314926</v>
      </c>
      <c r="F130" s="4">
        <f>E130/(D130+$B$2)</f>
        <v>2.377692378556931E-4</v>
      </c>
      <c r="G130" s="32">
        <f t="shared" si="6"/>
        <v>7.3404333871550058</v>
      </c>
      <c r="H130" s="6">
        <f t="shared" ref="H130:H193" si="8">$B$4*($B$2+D130)</f>
        <v>1397.9715391890002</v>
      </c>
      <c r="I130" s="2" t="b">
        <f t="shared" si="2"/>
        <v>0</v>
      </c>
    </row>
    <row r="131" spans="4:9" ht="18" customHeight="1">
      <c r="D131" s="9">
        <v>12900000</v>
      </c>
      <c r="E131" s="1">
        <f t="shared" si="7"/>
        <v>4546.4319053404697</v>
      </c>
      <c r="F131" s="4">
        <f>E131/(D131+$B$2)</f>
        <v>2.359209125286944E-4</v>
      </c>
      <c r="G131" s="32">
        <f t="shared" ref="G131:G194" si="9">2*PI()/F131/3600</f>
        <v>7.3979421039330289</v>
      </c>
      <c r="H131" s="6">
        <f t="shared" si="8"/>
        <v>1405.2636550890002</v>
      </c>
      <c r="I131" s="2" t="b">
        <f t="shared" si="2"/>
        <v>0</v>
      </c>
    </row>
    <row r="132" spans="4:9" ht="18" customHeight="1">
      <c r="D132" s="9">
        <v>13000000</v>
      </c>
      <c r="E132" s="1">
        <f t="shared" si="7"/>
        <v>4534.6815706268289</v>
      </c>
      <c r="F132" s="4">
        <f>E132/(D132+$B$2)</f>
        <v>2.3409641064616328E-4</v>
      </c>
      <c r="G132" s="32">
        <f t="shared" si="9"/>
        <v>7.4556002254660569</v>
      </c>
      <c r="H132" s="6">
        <f t="shared" si="8"/>
        <v>1412.5557709890002</v>
      </c>
      <c r="I132" s="2" t="b">
        <f t="shared" si="2"/>
        <v>0</v>
      </c>
    </row>
    <row r="133" spans="4:9" ht="18" customHeight="1">
      <c r="D133" s="9">
        <v>13100000</v>
      </c>
      <c r="E133" s="1">
        <f t="shared" si="7"/>
        <v>4523.021874351999</v>
      </c>
      <c r="F133" s="4">
        <f>E133/(D133+$B$2)</f>
        <v>2.3229530452221247E-4</v>
      </c>
      <c r="G133" s="32">
        <f t="shared" si="9"/>
        <v>7.51340736561224</v>
      </c>
      <c r="H133" s="6">
        <f t="shared" si="8"/>
        <v>1419.8478868890002</v>
      </c>
      <c r="I133" s="2" t="b">
        <f t="shared" si="2"/>
        <v>0</v>
      </c>
    </row>
    <row r="134" spans="4:9" ht="18" customHeight="1">
      <c r="D134" s="9">
        <v>13200000</v>
      </c>
      <c r="E134" s="1">
        <f t="shared" si="7"/>
        <v>4511.4516572150114</v>
      </c>
      <c r="F134" s="4">
        <f>E134/(D134+$B$2)</f>
        <v>2.3051717629221866E-4</v>
      </c>
      <c r="G134" s="32">
        <f t="shared" si="9"/>
        <v>7.5713631412083409</v>
      </c>
      <c r="H134" s="6">
        <f t="shared" si="8"/>
        <v>1427.1400027890002</v>
      </c>
      <c r="I134" s="2" t="b">
        <f t="shared" si="2"/>
        <v>0</v>
      </c>
    </row>
    <row r="135" spans="4:9" ht="18" customHeight="1">
      <c r="D135" s="9">
        <v>13300000</v>
      </c>
      <c r="E135" s="1">
        <f t="shared" si="7"/>
        <v>4499.9697805683281</v>
      </c>
      <c r="F135" s="4">
        <f>E135/(D135+$B$2)</f>
        <v>2.2876161763857089E-4</v>
      </c>
      <c r="G135" s="32">
        <f t="shared" si="9"/>
        <v>7.6294671720316343</v>
      </c>
      <c r="H135" s="6">
        <f t="shared" si="8"/>
        <v>1434.4321186890002</v>
      </c>
      <c r="I135" s="2" t="b">
        <f t="shared" si="2"/>
        <v>0</v>
      </c>
    </row>
    <row r="136" spans="4:9" ht="18" customHeight="1">
      <c r="D136" s="9">
        <v>13400000</v>
      </c>
      <c r="E136" s="1">
        <f t="shared" si="7"/>
        <v>4488.5751259471599</v>
      </c>
      <c r="F136" s="4">
        <f>E136/(D136+$B$2)</f>
        <v>2.2702822952542411E-4</v>
      </c>
      <c r="G136" s="32">
        <f t="shared" si="9"/>
        <v>7.6877190807624922</v>
      </c>
      <c r="H136" s="6">
        <f t="shared" si="8"/>
        <v>1441.7242345890002</v>
      </c>
      <c r="I136" s="2" t="b">
        <f t="shared" si="2"/>
        <v>0</v>
      </c>
    </row>
    <row r="137" spans="4:9" ht="18" customHeight="1">
      <c r="D137" s="9">
        <v>13500000</v>
      </c>
      <c r="E137" s="1">
        <f t="shared" si="7"/>
        <v>4477.2665946118304</v>
      </c>
      <c r="F137" s="4">
        <f>E137/(D137+$B$2)</f>
        <v>2.2531662194211818E-4</v>
      </c>
      <c r="G137" s="32">
        <f t="shared" si="9"/>
        <v>7.7461184929476214</v>
      </c>
      <c r="H137" s="6">
        <f t="shared" si="8"/>
        <v>1449.0163504890002</v>
      </c>
      <c r="I137" s="2" t="b">
        <f t="shared" si="2"/>
        <v>0</v>
      </c>
    </row>
    <row r="138" spans="4:9" ht="18" customHeight="1">
      <c r="D138" s="9">
        <v>13600000</v>
      </c>
      <c r="E138" s="1">
        <f t="shared" si="7"/>
        <v>4466.0431071027542</v>
      </c>
      <c r="F138" s="4">
        <f>E138/(D138+$B$2)</f>
        <v>2.2362641365493736E-4</v>
      </c>
      <c r="G138" s="32">
        <f t="shared" si="9"/>
        <v>7.8046650369639599</v>
      </c>
      <c r="H138" s="6">
        <f t="shared" si="8"/>
        <v>1456.3084663890002</v>
      </c>
      <c r="I138" s="2" t="b">
        <f t="shared" si="2"/>
        <v>0</v>
      </c>
    </row>
    <row r="139" spans="4:9" ht="18" customHeight="1">
      <c r="D139" s="9">
        <v>13700000</v>
      </c>
      <c r="E139" s="1">
        <f t="shared" si="7"/>
        <v>4454.9036028076307</v>
      </c>
      <c r="F139" s="4">
        <f>E139/(D139+$B$2)</f>
        <v>2.2195723196689903E-4</v>
      </c>
      <c r="G139" s="32">
        <f t="shared" si="9"/>
        <v>7.8633583439831973</v>
      </c>
      <c r="H139" s="6">
        <f t="shared" si="8"/>
        <v>1463.6005822890002</v>
      </c>
      <c r="I139" s="2" t="b">
        <f t="shared" si="2"/>
        <v>0</v>
      </c>
    </row>
    <row r="140" spans="4:9" ht="18" customHeight="1">
      <c r="D140" s="9">
        <v>13800000</v>
      </c>
      <c r="E140" s="1">
        <f t="shared" si="7"/>
        <v>4443.8470395404456</v>
      </c>
      <c r="F140" s="4">
        <f>E140/(D140+$B$2)</f>
        <v>2.2030871248527321E-4</v>
      </c>
      <c r="G140" s="32">
        <f t="shared" si="9"/>
        <v>7.9221980479369289</v>
      </c>
      <c r="H140" s="6">
        <f t="shared" si="8"/>
        <v>1470.8926981890002</v>
      </c>
      <c r="I140" s="2" t="b">
        <f t="shared" si="2"/>
        <v>0</v>
      </c>
    </row>
    <row r="141" spans="4:9" ht="18" customHeight="1">
      <c r="D141" s="9">
        <v>13900000</v>
      </c>
      <c r="E141" s="1">
        <f t="shared" si="7"/>
        <v>4432.8723931319219</v>
      </c>
      <c r="F141" s="4">
        <f>E141/(D141+$B$2)</f>
        <v>2.1868049889654787E-4</v>
      </c>
      <c r="G141" s="32">
        <f t="shared" si="9"/>
        <v>7.9811837854823988</v>
      </c>
      <c r="H141" s="6">
        <f t="shared" si="8"/>
        <v>1478.1848140890002</v>
      </c>
      <c r="I141" s="2" t="b">
        <f t="shared" si="2"/>
        <v>0</v>
      </c>
    </row>
    <row r="142" spans="4:9" ht="18" customHeight="1">
      <c r="D142" s="9">
        <v>14000000</v>
      </c>
      <c r="E142" s="1">
        <f t="shared" si="7"/>
        <v>4421.978657031028</v>
      </c>
      <c r="F142" s="4">
        <f>E142/(D142+$B$2)</f>
        <v>2.1707224274856551E-4</v>
      </c>
      <c r="G142" s="32">
        <f t="shared" si="9"/>
        <v>8.0403151959688461</v>
      </c>
      <c r="H142" s="6">
        <f t="shared" si="8"/>
        <v>1485.4769299890002</v>
      </c>
      <c r="I142" s="2" t="b">
        <f t="shared" si="2"/>
        <v>0</v>
      </c>
    </row>
    <row r="143" spans="4:9" ht="18" customHeight="1">
      <c r="D143" s="9">
        <v>14100000</v>
      </c>
      <c r="E143" s="1">
        <f t="shared" si="7"/>
        <v>4411.1648419172188</v>
      </c>
      <c r="F143" s="4">
        <f>E143/(D143+$B$2)</f>
        <v>2.1548360323956909E-4</v>
      </c>
      <c r="G143" s="32">
        <f t="shared" si="9"/>
        <v>8.0995919214044214</v>
      </c>
      <c r="H143" s="6">
        <f t="shared" si="8"/>
        <v>1492.7690458890002</v>
      </c>
      <c r="I143" s="2" t="b">
        <f t="shared" si="2"/>
        <v>0</v>
      </c>
    </row>
    <row r="144" spans="4:9" ht="18" customHeight="1">
      <c r="D144" s="9">
        <v>14200000</v>
      </c>
      <c r="E144" s="1">
        <f t="shared" si="7"/>
        <v>4400.4299753230416</v>
      </c>
      <c r="F144" s="4">
        <f>E144/(D144+$B$2)</f>
        <v>2.139142470139051E-4</v>
      </c>
      <c r="G144" s="32">
        <f t="shared" si="9"/>
        <v>8.159013606423688</v>
      </c>
      <c r="H144" s="6">
        <f t="shared" si="8"/>
        <v>1500.0611617890002</v>
      </c>
      <c r="I144" s="2" t="b">
        <f t="shared" si="2"/>
        <v>0</v>
      </c>
    </row>
    <row r="145" spans="4:9" ht="18" customHeight="1">
      <c r="D145" s="9">
        <v>14300000</v>
      </c>
      <c r="E145" s="1">
        <f t="shared" si="7"/>
        <v>4389.7731012668155</v>
      </c>
      <c r="F145" s="4">
        <f>E145/(D145+$B$2)</f>
        <v>2.1236384796414375E-4</v>
      </c>
      <c r="G145" s="32">
        <f t="shared" si="9"/>
        <v>8.2185798982556442</v>
      </c>
      <c r="H145" s="6">
        <f t="shared" si="8"/>
        <v>1507.3532776890002</v>
      </c>
      <c r="I145" s="2" t="b">
        <f t="shared" si="2"/>
        <v>0</v>
      </c>
    </row>
    <row r="146" spans="4:9" ht="18" customHeight="1">
      <c r="D146" s="9">
        <v>14400000</v>
      </c>
      <c r="E146" s="1">
        <f t="shared" si="7"/>
        <v>4379.1932798950284</v>
      </c>
      <c r="F146" s="4">
        <f>E146/(D146+$B$2)</f>
        <v>2.108320870393832E-4</v>
      </c>
      <c r="G146" s="32">
        <f t="shared" si="9"/>
        <v>8.2782904466923188</v>
      </c>
      <c r="H146" s="6">
        <f t="shared" si="8"/>
        <v>1514.6453935890002</v>
      </c>
      <c r="I146" s="2" t="b">
        <f t="shared" si="2"/>
        <v>0</v>
      </c>
    </row>
    <row r="147" spans="4:9" ht="18" customHeight="1">
      <c r="D147" s="9">
        <v>14500000</v>
      </c>
      <c r="E147" s="1">
        <f t="shared" si="7"/>
        <v>4368.6895871341794</v>
      </c>
      <c r="F147" s="4">
        <f>E147/(D147+$B$2)</f>
        <v>2.0931865205951701E-4</v>
      </c>
      <c r="G147" s="32">
        <f t="shared" si="9"/>
        <v>8.3381449040578968</v>
      </c>
      <c r="H147" s="6">
        <f t="shared" si="8"/>
        <v>1521.9375094890001</v>
      </c>
      <c r="I147" s="2" t="b">
        <f t="shared" si="2"/>
        <v>0</v>
      </c>
    </row>
    <row r="148" spans="4:9" ht="18" customHeight="1">
      <c r="D148" s="9">
        <v>14600000</v>
      </c>
      <c r="E148" s="1">
        <f t="shared" si="7"/>
        <v>4358.2611143517688</v>
      </c>
      <c r="F148" s="4">
        <f>E148/(D148+$B$2)</f>
        <v>2.0782323753525196E-4</v>
      </c>
      <c r="G148" s="32">
        <f t="shared" si="9"/>
        <v>8.3981429251783197</v>
      </c>
      <c r="H148" s="6">
        <f t="shared" si="8"/>
        <v>1529.2296253890001</v>
      </c>
      <c r="I148" s="2" t="b">
        <f t="shared" si="2"/>
        <v>0</v>
      </c>
    </row>
    <row r="149" spans="4:9" ht="18" customHeight="1">
      <c r="D149" s="9">
        <v>14700000</v>
      </c>
      <c r="E149" s="1">
        <f t="shared" si="7"/>
        <v>4347.9069680261355</v>
      </c>
      <c r="F149" s="4">
        <f>E149/(D149+$B$2)</f>
        <v>2.063455444936707E-4</v>
      </c>
      <c r="G149" s="32">
        <f t="shared" si="9"/>
        <v>8.4582841673514526</v>
      </c>
      <c r="H149" s="6">
        <f t="shared" si="8"/>
        <v>1536.5217412890001</v>
      </c>
      <c r="I149" s="2" t="b">
        <f t="shared" si="2"/>
        <v>0</v>
      </c>
    </row>
    <row r="150" spans="4:9" ht="18" customHeight="1">
      <c r="D150" s="9">
        <v>14800000</v>
      </c>
      <c r="E150" s="1">
        <f t="shared" si="7"/>
        <v>4337.6262694248862</v>
      </c>
      <c r="F150" s="4">
        <f>E150/(D150+$B$2)</f>
        <v>2.0488528030914393E-4</v>
      </c>
      <c r="G150" s="32">
        <f t="shared" si="9"/>
        <v>8.5185682903177131</v>
      </c>
      <c r="H150" s="6">
        <f t="shared" si="8"/>
        <v>1543.8138571890001</v>
      </c>
      <c r="I150" s="2" t="b">
        <f t="shared" si="2"/>
        <v>0</v>
      </c>
    </row>
    <row r="151" spans="4:9" ht="18" customHeight="1">
      <c r="D151" s="9">
        <v>14900000</v>
      </c>
      <c r="E151" s="1">
        <f t="shared" si="7"/>
        <v>4327.4181542916549</v>
      </c>
      <c r="F151" s="4">
        <f>E151/(D151+$B$2)</f>
        <v>2.0344215853940363E-4</v>
      </c>
      <c r="G151" s="32">
        <f t="shared" si="9"/>
        <v>8.5789949562311882</v>
      </c>
      <c r="H151" s="6">
        <f t="shared" si="8"/>
        <v>1551.1059730890001</v>
      </c>
      <c r="I151" s="2" t="b">
        <f t="shared" si="2"/>
        <v>0</v>
      </c>
    </row>
    <row r="152" spans="4:9" ht="18" customHeight="1">
      <c r="D152" s="9">
        <v>15000000</v>
      </c>
      <c r="E152" s="1">
        <f t="shared" si="7"/>
        <v>4317.281772540925</v>
      </c>
      <c r="F152" s="4">
        <f>E152/(D152+$B$2)</f>
        <v>2.0201589876659608E-4</v>
      </c>
      <c r="G152" s="32">
        <f t="shared" si="9"/>
        <v>8.6395638296312391</v>
      </c>
      <c r="H152" s="6">
        <f t="shared" si="8"/>
        <v>1558.3980889890001</v>
      </c>
      <c r="I152" s="2" t="b">
        <f t="shared" si="2"/>
        <v>0</v>
      </c>
    </row>
    <row r="153" spans="4:9" ht="18" customHeight="1">
      <c r="D153" s="9">
        <v>15100000</v>
      </c>
      <c r="E153" s="1">
        <f t="shared" si="7"/>
        <v>4307.2162879606831</v>
      </c>
      <c r="F153" s="4">
        <f>E153/(D153+$B$2)</f>
        <v>2.0060622644314113E-4</v>
      </c>
      <c r="G153" s="32">
        <f t="shared" si="9"/>
        <v>8.7002745774145609</v>
      </c>
      <c r="H153" s="6">
        <f t="shared" si="8"/>
        <v>1565.6902048890001</v>
      </c>
      <c r="I153" s="2" t="b">
        <f t="shared" si="2"/>
        <v>0</v>
      </c>
    </row>
    <row r="154" spans="4:9" ht="18" customHeight="1">
      <c r="D154" s="9">
        <v>15200000</v>
      </c>
      <c r="E154" s="1">
        <f t="shared" si="7"/>
        <v>4297.2208779226657</v>
      </c>
      <c r="F154" s="4">
        <f>E154/(D154+$B$2)</f>
        <v>1.9921287274223104E-4</v>
      </c>
      <c r="G154" s="32">
        <f t="shared" si="9"/>
        <v>8.7611268688077004</v>
      </c>
      <c r="H154" s="6">
        <f t="shared" si="8"/>
        <v>1572.9823207890001</v>
      </c>
      <c r="I154" s="2" t="b">
        <f t="shared" si="2"/>
        <v>0</v>
      </c>
    </row>
    <row r="155" spans="4:9" ht="18" customHeight="1">
      <c r="D155" s="9">
        <v>15300000</v>
      </c>
      <c r="E155" s="1">
        <f t="shared" si="7"/>
        <v>4287.294733099955</v>
      </c>
      <c r="F155" s="4">
        <f>E155/(D155+$B$2)</f>
        <v>1.9783557441280768E-4</v>
      </c>
      <c r="G155" s="32">
        <f t="shared" si="9"/>
        <v>8.822120375340031</v>
      </c>
      <c r="H155" s="6">
        <f t="shared" si="8"/>
        <v>1580.2744366890001</v>
      </c>
      <c r="I155" s="2" t="b">
        <f t="shared" si="2"/>
        <v>0</v>
      </c>
    </row>
    <row r="156" spans="4:9" ht="18" customHeight="1">
      <c r="D156" s="9">
        <v>15400000</v>
      </c>
      <c r="E156" s="1">
        <f t="shared" si="7"/>
        <v>4277.437057191737</v>
      </c>
      <c r="F156" s="4">
        <f>E156/(D156+$B$2)</f>
        <v>1.9647407363886533E-4</v>
      </c>
      <c r="G156" s="32">
        <f t="shared" si="9"/>
        <v>8.8832547708171443</v>
      </c>
      <c r="H156" s="6">
        <f t="shared" si="8"/>
        <v>1587.5665525890001</v>
      </c>
      <c r="I156" s="2" t="b">
        <f t="shared" si="2"/>
        <v>0</v>
      </c>
    </row>
    <row r="157" spans="4:9" ht="18" customHeight="1">
      <c r="D157" s="9">
        <v>15500000</v>
      </c>
      <c r="E157" s="1">
        <f t="shared" si="7"/>
        <v>4267.6470666549712</v>
      </c>
      <c r="F157" s="4">
        <f>E157/(D157+$B$2)</f>
        <v>1.951281179029295E-4</v>
      </c>
      <c r="G157" s="32">
        <f t="shared" si="9"/>
        <v>8.9445297312946952</v>
      </c>
      <c r="H157" s="6">
        <f t="shared" si="8"/>
        <v>1594.8586684890001</v>
      </c>
      <c r="I157" s="2" t="b">
        <f t="shared" si="2"/>
        <v>0</v>
      </c>
    </row>
    <row r="158" spans="4:9" ht="18" customHeight="1">
      <c r="D158" s="9">
        <v>15600000</v>
      </c>
      <c r="E158" s="1">
        <f t="shared" si="7"/>
        <v>4257.9239904427986</v>
      </c>
      <c r="F158" s="4">
        <f>E158/(D158+$B$2)</f>
        <v>1.9379745985357056E-4</v>
      </c>
      <c r="G158" s="32">
        <f t="shared" si="9"/>
        <v>9.0059449350526304</v>
      </c>
      <c r="H158" s="6">
        <f t="shared" si="8"/>
        <v>1602.1507843890001</v>
      </c>
      <c r="I158" s="2" t="b">
        <f t="shared" si="2"/>
        <v>0</v>
      </c>
    </row>
    <row r="159" spans="4:9" ht="18" customHeight="1">
      <c r="D159" s="9">
        <v>15700000</v>
      </c>
      <c r="E159" s="1">
        <f t="shared" si="7"/>
        <v>4248.2670697494668</v>
      </c>
      <c r="F159" s="4">
        <f>E159/(D159+$B$2)</f>
        <v>1.9248185717681422E-4</v>
      </c>
      <c r="G159" s="32">
        <f t="shared" si="9"/>
        <v>9.0675000625698789</v>
      </c>
      <c r="H159" s="6">
        <f t="shared" si="8"/>
        <v>1609.4429002890001</v>
      </c>
      <c r="I159" s="2" t="b">
        <f t="shared" si="2"/>
        <v>0</v>
      </c>
    </row>
    <row r="160" spans="4:9" ht="18" customHeight="1">
      <c r="D160" s="9">
        <v>15800000</v>
      </c>
      <c r="E160" s="1">
        <f t="shared" si="7"/>
        <v>4238.6755577615922</v>
      </c>
      <c r="F160" s="4">
        <f>E160/(D160+$B$2)</f>
        <v>1.9118107247131805E-4</v>
      </c>
      <c r="G160" s="32">
        <f t="shared" si="9"/>
        <v>9.1291947964993891</v>
      </c>
      <c r="H160" s="6">
        <f t="shared" si="8"/>
        <v>1616.7350161890001</v>
      </c>
      <c r="I160" s="2" t="b">
        <f t="shared" si="2"/>
        <v>0</v>
      </c>
    </row>
    <row r="161" spans="4:9" ht="18" customHeight="1">
      <c r="D161" s="9">
        <v>15900000</v>
      </c>
      <c r="E161" s="1">
        <f t="shared" si="7"/>
        <v>4229.1487194155752</v>
      </c>
      <c r="F161" s="4">
        <f>E161/(D161+$B$2)</f>
        <v>1.898948731271867E-4</v>
      </c>
      <c r="G161" s="32">
        <f t="shared" si="9"/>
        <v>9.1910288216436093</v>
      </c>
      <c r="H161" s="6">
        <f t="shared" si="8"/>
        <v>1624.0271320890001</v>
      </c>
      <c r="I161" s="2" t="b">
        <f t="shared" si="2"/>
        <v>0</v>
      </c>
    </row>
    <row r="162" spans="4:9" ht="18" customHeight="1">
      <c r="D162" s="9">
        <v>16000000</v>
      </c>
      <c r="E162" s="1">
        <f t="shared" si="7"/>
        <v>4219.6858311609849</v>
      </c>
      <c r="F162" s="4">
        <f>E162/(D162+$B$2)</f>
        <v>1.8862303120830473E-4</v>
      </c>
      <c r="G162" s="32">
        <f t="shared" si="9"/>
        <v>9.2530018249303048</v>
      </c>
      <c r="H162" s="6">
        <f t="shared" si="8"/>
        <v>1631.3192479890001</v>
      </c>
      <c r="I162" s="2" t="b">
        <f t="shared" si="2"/>
        <v>0</v>
      </c>
    </row>
    <row r="163" spans="4:9" ht="18" customHeight="1">
      <c r="D163" s="9">
        <v>16100000</v>
      </c>
      <c r="E163" s="1">
        <f t="shared" si="7"/>
        <v>4210.2861807297386</v>
      </c>
      <c r="F163" s="4">
        <f>E163/(D163+$B$2)</f>
        <v>1.8736532333806855E-4</v>
      </c>
      <c r="G163" s="32">
        <f t="shared" si="9"/>
        <v>9.3151134953888057</v>
      </c>
      <c r="H163" s="6">
        <f t="shared" si="8"/>
        <v>1638.6113638890001</v>
      </c>
      <c r="I163" s="2" t="b">
        <f t="shared" si="2"/>
        <v>0</v>
      </c>
    </row>
    <row r="164" spans="4:9" ht="18" customHeight="1">
      <c r="D164" s="9">
        <v>16200000</v>
      </c>
      <c r="E164" s="1">
        <f t="shared" si="7"/>
        <v>4200.9490669109136</v>
      </c>
      <c r="F164" s="4">
        <f>E164/(D164+$B$2)</f>
        <v>1.8612153058840609E-4</v>
      </c>
      <c r="G164" s="32">
        <f t="shared" si="9"/>
        <v>9.3773635241265847</v>
      </c>
      <c r="H164" s="6">
        <f t="shared" si="8"/>
        <v>1645.9034797890001</v>
      </c>
      <c r="I164" s="2" t="b">
        <f t="shared" si="2"/>
        <v>0</v>
      </c>
    </row>
    <row r="165" spans="4:9" ht="18" customHeight="1">
      <c r="D165" s="9">
        <v>16300000</v>
      </c>
      <c r="E165" s="1">
        <f t="shared" si="7"/>
        <v>4191.6737993310308</v>
      </c>
      <c r="F165" s="4">
        <f>E165/(D165+$B$2)</f>
        <v>1.8489143837197437E-4</v>
      </c>
      <c r="G165" s="32">
        <f t="shared" si="9"/>
        <v>9.4397516043062186</v>
      </c>
      <c r="H165" s="6">
        <f t="shared" si="8"/>
        <v>1653.1955956890001</v>
      </c>
      <c r="I165" s="2" t="b">
        <f t="shared" si="2"/>
        <v>0</v>
      </c>
    </row>
    <row r="166" spans="4:9" ht="18" customHeight="1">
      <c r="D166" s="9">
        <v>16400000</v>
      </c>
      <c r="E166" s="1">
        <f t="shared" si="7"/>
        <v>4182.4596982396479</v>
      </c>
      <c r="F166" s="4">
        <f>E166/(D166+$B$2)</f>
        <v>1.8367483633743129E-4</v>
      </c>
      <c r="G166" s="32">
        <f t="shared" si="9"/>
        <v>9.5022774311227032</v>
      </c>
      <c r="H166" s="6">
        <f t="shared" si="8"/>
        <v>1660.4877115890001</v>
      </c>
      <c r="I166" s="2" t="b">
        <f t="shared" si="2"/>
        <v>0</v>
      </c>
    </row>
    <row r="167" spans="4:9" ht="18" customHeight="1">
      <c r="D167" s="9">
        <v>16500000</v>
      </c>
      <c r="E167" s="1">
        <f t="shared" si="7"/>
        <v>4173.3060943001155</v>
      </c>
      <c r="F167" s="4">
        <f>E167/(D167+$B$2)</f>
        <v>1.8247151826768029E-4</v>
      </c>
      <c r="G167" s="32">
        <f t="shared" si="9"/>
        <v>9.5649407017811043</v>
      </c>
      <c r="H167" s="6">
        <f t="shared" si="8"/>
        <v>1667.7798274890001</v>
      </c>
      <c r="I167" s="2" t="b">
        <f t="shared" si="2"/>
        <v>0</v>
      </c>
    </row>
    <row r="168" spans="4:9" ht="18" customHeight="1">
      <c r="D168" s="9">
        <v>16600000</v>
      </c>
      <c r="E168" s="1">
        <f t="shared" si="7"/>
        <v>4164.2123283853498</v>
      </c>
      <c r="F168" s="4">
        <f>E168/(D168+$B$2)</f>
        <v>1.8128128198099125E-4</v>
      </c>
      <c r="G168" s="32">
        <f t="shared" si="9"/>
        <v>9.6277411154745742</v>
      </c>
      <c r="H168" s="6">
        <f t="shared" si="8"/>
        <v>1675.0719433890001</v>
      </c>
      <c r="I168" s="2" t="b">
        <f t="shared" si="2"/>
        <v>0</v>
      </c>
    </row>
    <row r="169" spans="4:9" ht="18" customHeight="1">
      <c r="D169" s="9">
        <v>16700000</v>
      </c>
      <c r="E169" s="1">
        <f t="shared" si="7"/>
        <v>4155.1777513784764</v>
      </c>
      <c r="F169" s="4">
        <f>E169/(D169+$B$2)</f>
        <v>1.8010392923490428E-4</v>
      </c>
      <c r="G169" s="32">
        <f t="shared" si="9"/>
        <v>9.6906783733626796</v>
      </c>
      <c r="H169" s="6">
        <f t="shared" si="8"/>
        <v>1682.3640592890001</v>
      </c>
      <c r="I169" s="2" t="b">
        <f t="shared" si="2"/>
        <v>0</v>
      </c>
    </row>
    <row r="170" spans="4:9" ht="18" customHeight="1">
      <c r="D170" s="9">
        <v>16800000</v>
      </c>
      <c r="E170" s="1">
        <f t="shared" si="7"/>
        <v>4146.2017239782126</v>
      </c>
      <c r="F170" s="4">
        <f>E170/(D170+$B$2)</f>
        <v>1.7893926563282607E-4</v>
      </c>
      <c r="G170" s="32">
        <f t="shared" si="9"/>
        <v>9.7537521785500836</v>
      </c>
      <c r="H170" s="6">
        <f t="shared" si="8"/>
        <v>1689.6561751890001</v>
      </c>
      <c r="I170" s="2" t="b">
        <f t="shared" si="2"/>
        <v>0</v>
      </c>
    </row>
    <row r="171" spans="4:9" ht="18" customHeight="1">
      <c r="D171" s="9">
        <v>16900000</v>
      </c>
      <c r="E171" s="1">
        <f t="shared" si="7"/>
        <v>4137.2836165088556</v>
      </c>
      <c r="F171" s="4">
        <f>E171/(D171+$B$2)</f>
        <v>1.7778710053323259E-4</v>
      </c>
      <c r="G171" s="32">
        <f t="shared" si="9"/>
        <v>9.8169622360655246</v>
      </c>
      <c r="H171" s="6">
        <f t="shared" si="8"/>
        <v>1696.9482910890001</v>
      </c>
      <c r="I171" s="2" t="b">
        <f t="shared" si="2"/>
        <v>0</v>
      </c>
    </row>
    <row r="172" spans="4:9" ht="18" customHeight="1">
      <c r="D172" s="9">
        <v>17000000</v>
      </c>
      <c r="E172" s="1">
        <f t="shared" si="7"/>
        <v>4128.4228087347492</v>
      </c>
      <c r="F172" s="4">
        <f>E172/(D172+$B$2)</f>
        <v>1.7664724696139444E-4</v>
      </c>
      <c r="G172" s="32">
        <f t="shared" si="9"/>
        <v>9.8803082528411217</v>
      </c>
      <c r="H172" s="6">
        <f t="shared" si="8"/>
        <v>1704.2404069890001</v>
      </c>
      <c r="I172" s="2" t="b">
        <f t="shared" si="2"/>
        <v>0</v>
      </c>
    </row>
    <row r="173" spans="4:9" ht="18" customHeight="1">
      <c r="D173" s="9">
        <v>17100000</v>
      </c>
      <c r="E173" s="1">
        <f t="shared" si="7"/>
        <v>4119.6186896790932</v>
      </c>
      <c r="F173" s="4">
        <f>E173/(D173+$B$2)</f>
        <v>1.7551952152354365E-4</v>
      </c>
      <c r="G173" s="32">
        <f t="shared" si="9"/>
        <v>9.94378993769201</v>
      </c>
      <c r="H173" s="6">
        <f t="shared" si="8"/>
        <v>1711.5325228890001</v>
      </c>
      <c r="I173" s="2" t="b">
        <f t="shared" si="2"/>
        <v>0</v>
      </c>
    </row>
    <row r="174" spans="4:9" ht="18" customHeight="1">
      <c r="D174" s="9">
        <v>17200000</v>
      </c>
      <c r="E174" s="1">
        <f t="shared" si="7"/>
        <v>4110.870657446997</v>
      </c>
      <c r="F174" s="4">
        <f>E174/(D174+$B$2)</f>
        <v>1.7440374432340576E-4</v>
      </c>
      <c r="G174" s="32">
        <f t="shared" si="9"/>
        <v>10.007407001296237</v>
      </c>
      <c r="H174" s="6">
        <f t="shared" si="8"/>
        <v>1718.8246387890001</v>
      </c>
      <c r="I174" s="2" t="b">
        <f t="shared" si="2"/>
        <v>0</v>
      </c>
    </row>
    <row r="175" spans="4:9" ht="18" customHeight="1">
      <c r="D175" s="9">
        <v>17300000</v>
      </c>
      <c r="E175" s="1">
        <f t="shared" si="7"/>
        <v>4102.1781190526435</v>
      </c>
      <c r="F175" s="4">
        <f>E175/(D175+$B$2)</f>
        <v>1.7329973888102082E-4</v>
      </c>
      <c r="G175" s="32">
        <f t="shared" si="9"/>
        <v>10.071159156175002</v>
      </c>
      <c r="H175" s="6">
        <f t="shared" si="8"/>
        <v>1726.1167546890001</v>
      </c>
      <c r="I175" s="2" t="b">
        <f t="shared" si="2"/>
        <v>0</v>
      </c>
    </row>
    <row r="176" spans="4:9" ht="18" customHeight="1">
      <c r="D176" s="9">
        <v>17400000</v>
      </c>
      <c r="E176" s="1">
        <f t="shared" si="7"/>
        <v>4093.5404902504538</v>
      </c>
      <c r="F176" s="4">
        <f>E176/(D176+$B$2)</f>
        <v>1.7220733205378208E-4</v>
      </c>
      <c r="G176" s="32">
        <f t="shared" si="9"/>
        <v>10.135046116673159</v>
      </c>
      <c r="H176" s="6">
        <f t="shared" si="8"/>
        <v>1733.4088705890001</v>
      </c>
      <c r="I176" s="2" t="b">
        <f t="shared" si="2"/>
        <v>0</v>
      </c>
    </row>
    <row r="177" spans="4:9" ht="18" customHeight="1">
      <c r="D177" s="9">
        <v>17500000</v>
      </c>
      <c r="E177" s="1">
        <f t="shared" si="7"/>
        <v>4084.9571953701507</v>
      </c>
      <c r="F177" s="4">
        <f>E177/(D177+$B$2)</f>
        <v>1.7112635395962259E-4</v>
      </c>
      <c r="G177" s="32">
        <f t="shared" si="9"/>
        <v>10.199067598940029</v>
      </c>
      <c r="H177" s="6">
        <f t="shared" si="8"/>
        <v>1740.7009864890001</v>
      </c>
      <c r="I177" s="2" t="b">
        <f t="shared" si="2"/>
        <v>0</v>
      </c>
    </row>
    <row r="178" spans="4:9" ht="18" customHeight="1">
      <c r="D178" s="9">
        <v>17600000</v>
      </c>
      <c r="E178" s="1">
        <f t="shared" si="7"/>
        <v>4076.4276671556077</v>
      </c>
      <c r="F178" s="4">
        <f>E178/(D178+$B$2)</f>
        <v>1.7005663790228224E-4</v>
      </c>
      <c r="G178" s="32">
        <f t="shared" si="9"/>
        <v>10.263223320910464</v>
      </c>
      <c r="H178" s="6">
        <f t="shared" si="8"/>
        <v>1747.9931023890001</v>
      </c>
      <c r="I178" s="2" t="b">
        <f t="shared" si="2"/>
        <v>0</v>
      </c>
    </row>
    <row r="179" spans="4:9" ht="18" customHeight="1">
      <c r="D179" s="9">
        <v>17700000</v>
      </c>
      <c r="E179" s="1">
        <f t="shared" si="7"/>
        <v>4067.9513466073849</v>
      </c>
      <c r="F179" s="4">
        <f>E179/(D179+$B$2)</f>
        <v>1.6899802029859105E-4</v>
      </c>
      <c r="G179" s="32">
        <f t="shared" si="9"/>
        <v>10.327513002286221</v>
      </c>
      <c r="H179" s="6">
        <f t="shared" si="8"/>
        <v>1755.2852182890001</v>
      </c>
      <c r="I179" s="2" t="b">
        <f t="shared" si="2"/>
        <v>0</v>
      </c>
    </row>
    <row r="180" spans="4:9" ht="18" customHeight="1">
      <c r="D180" s="9">
        <v>17800000</v>
      </c>
      <c r="E180" s="1">
        <f t="shared" si="7"/>
        <v>4059.5276828288534</v>
      </c>
      <c r="F180" s="4">
        <f>E180/(D180+$B$2)</f>
        <v>1.6795034060770566E-4</v>
      </c>
      <c r="G180" s="32">
        <f t="shared" si="9"/>
        <v>10.391936364517576</v>
      </c>
      <c r="H180" s="6">
        <f t="shared" si="8"/>
        <v>1762.5773341890001</v>
      </c>
      <c r="I180" s="2" t="b">
        <f t="shared" si="2"/>
        <v>0</v>
      </c>
    </row>
    <row r="181" spans="4:9" ht="18" customHeight="1">
      <c r="D181" s="9">
        <v>17900000</v>
      </c>
      <c r="E181" s="1">
        <f t="shared" si="7"/>
        <v>4051.1561328758053</v>
      </c>
      <c r="F181" s="4">
        <f>E181/(D181+$B$2)</f>
        <v>1.669134412622391E-4</v>
      </c>
      <c r="G181" s="32">
        <f t="shared" si="9"/>
        <v>10.456493130785244</v>
      </c>
      <c r="H181" s="6">
        <f t="shared" si="8"/>
        <v>1769.8694500890001</v>
      </c>
      <c r="I181" s="2" t="b">
        <f t="shared" si="2"/>
        <v>0</v>
      </c>
    </row>
    <row r="182" spans="4:9" ht="18" customHeight="1">
      <c r="D182" s="9">
        <v>18000000</v>
      </c>
      <c r="E182" s="1">
        <f t="shared" si="7"/>
        <v>4042.8361616094667</v>
      </c>
      <c r="F182" s="4">
        <f>E182/(D182+$B$2)</f>
        <v>1.6588716760122549E-4</v>
      </c>
      <c r="G182" s="32">
        <f t="shared" si="9"/>
        <v>10.521183025982511</v>
      </c>
      <c r="H182" s="6">
        <f t="shared" si="8"/>
        <v>1777.1615659890001</v>
      </c>
      <c r="I182" s="2" t="b">
        <f t="shared" si="2"/>
        <v>0</v>
      </c>
    </row>
    <row r="183" spans="4:9" ht="18" customHeight="1">
      <c r="D183" s="9">
        <v>18100000</v>
      </c>
      <c r="E183" s="1">
        <f t="shared" si="7"/>
        <v>4034.5672415528152</v>
      </c>
      <c r="F183" s="4">
        <f>E183/(D183+$B$2)</f>
        <v>1.6487136780486353E-4</v>
      </c>
      <c r="G183" s="32">
        <f t="shared" si="9"/>
        <v>10.586005776697657</v>
      </c>
      <c r="H183" s="6">
        <f t="shared" si="8"/>
        <v>1784.4536818890001</v>
      </c>
      <c r="I183" s="2" t="b">
        <f t="shared" si="2"/>
        <v>0</v>
      </c>
    </row>
    <row r="184" spans="4:9" ht="18" customHeight="1">
      <c r="D184" s="9">
        <v>18200000</v>
      </c>
      <c r="E184" s="1">
        <f t="shared" si="7"/>
        <v>4026.3488527501145</v>
      </c>
      <c r="F184" s="4">
        <f>E184/(D184+$B$2)</f>
        <v>1.6386589283098427E-4</v>
      </c>
      <c r="G184" s="32">
        <f t="shared" si="9"/>
        <v>10.65096111119664</v>
      </c>
      <c r="H184" s="6">
        <f t="shared" si="8"/>
        <v>1791.7457977890001</v>
      </c>
      <c r="I184" s="2" t="b">
        <f t="shared" si="2"/>
        <v>0</v>
      </c>
    </row>
    <row r="185" spans="4:9" ht="18" customHeight="1">
      <c r="D185" s="9">
        <v>18300000</v>
      </c>
      <c r="E185" s="1">
        <f t="shared" si="7"/>
        <v>4018.1804826295902</v>
      </c>
      <c r="F185" s="4">
        <f>E185/(D185+$B$2)</f>
        <v>1.6287059635319162E-4</v>
      </c>
      <c r="G185" s="32">
        <f t="shared" si="9"/>
        <v>10.716048759405968</v>
      </c>
      <c r="H185" s="6">
        <f t="shared" si="8"/>
        <v>1799.0379136890001</v>
      </c>
      <c r="I185" s="2" t="b">
        <f t="shared" si="2"/>
        <v>0</v>
      </c>
    </row>
    <row r="186" spans="4:9" ht="18" customHeight="1">
      <c r="D186" s="9">
        <v>18400000</v>
      </c>
      <c r="E186" s="1">
        <f t="shared" si="7"/>
        <v>4010.0616258691507</v>
      </c>
      <c r="F186" s="4">
        <f>E186/(D186+$B$2)</f>
        <v>1.6188533470062373E-4</v>
      </c>
      <c r="G186" s="32">
        <f t="shared" si="9"/>
        <v>10.781268452895906</v>
      </c>
      <c r="H186" s="6">
        <f t="shared" si="8"/>
        <v>1806.3300295890001</v>
      </c>
      <c r="I186" s="2" t="b">
        <f t="shared" si="2"/>
        <v>0</v>
      </c>
    </row>
    <row r="187" spans="4:9" ht="18" customHeight="1">
      <c r="D187" s="9">
        <v>18500000</v>
      </c>
      <c r="E187" s="1">
        <f t="shared" si="7"/>
        <v>4001.9917842650848</v>
      </c>
      <c r="F187" s="4">
        <f>E187/(D187+$B$2)</f>
        <v>1.6090996679928772E-4</v>
      </c>
      <c r="G187" s="32">
        <f t="shared" si="9"/>
        <v>10.846619924863818</v>
      </c>
      <c r="H187" s="6">
        <f t="shared" si="8"/>
        <v>1813.6221454890001</v>
      </c>
      <c r="I187" s="2" t="b">
        <f t="shared" si="2"/>
        <v>0</v>
      </c>
    </row>
    <row r="188" spans="4:9" ht="18" customHeight="1">
      <c r="D188" s="9">
        <v>18600000</v>
      </c>
      <c r="E188" s="1">
        <f t="shared" si="7"/>
        <v>3993.9704666036528</v>
      </c>
      <c r="F188" s="4">
        <f>E188/(D188+$B$2)</f>
        <v>1.5994435411491941E-4</v>
      </c>
      <c r="G188" s="32">
        <f t="shared" si="9"/>
        <v>10.912102910117834</v>
      </c>
      <c r="H188" s="6">
        <f t="shared" si="8"/>
        <v>1820.9142613890001</v>
      </c>
      <c r="I188" s="2" t="b">
        <f t="shared" si="2"/>
        <v>0</v>
      </c>
    </row>
    <row r="189" spans="4:9" ht="18" customHeight="1">
      <c r="D189" s="9">
        <v>18700000</v>
      </c>
      <c r="E189" s="1">
        <f t="shared" si="7"/>
        <v>3985.9971885354967</v>
      </c>
      <c r="F189" s="4">
        <f>E189/(D189+$B$2)</f>
        <v>1.5898836059732347E-4</v>
      </c>
      <c r="G189" s="32">
        <f t="shared" si="9"/>
        <v>10.977717145060691</v>
      </c>
      <c r="H189" s="6">
        <f t="shared" si="8"/>
        <v>1828.2063772890001</v>
      </c>
      <c r="I189" s="2" t="b">
        <f t="shared" si="2"/>
        <v>0</v>
      </c>
    </row>
    <row r="190" spans="4:9" ht="18" customHeight="1">
      <c r="D190" s="9">
        <v>18800000</v>
      </c>
      <c r="E190" s="1">
        <f t="shared" si="7"/>
        <v>3978.0714724528002</v>
      </c>
      <c r="F190" s="4">
        <f>E190/(D190+$B$2)</f>
        <v>1.5804185262614914E-4</v>
      </c>
      <c r="G190" s="32">
        <f t="shared" si="9"/>
        <v>11.043462367673817</v>
      </c>
      <c r="H190" s="6">
        <f t="shared" si="8"/>
        <v>1835.4984931890001</v>
      </c>
      <c r="I190" s="2" t="b">
        <f t="shared" si="2"/>
        <v>0</v>
      </c>
    </row>
    <row r="191" spans="4:9" ht="18" customHeight="1">
      <c r="D191" s="9">
        <v>18900000</v>
      </c>
      <c r="E191" s="1">
        <f t="shared" si="7"/>
        <v>3970.1928473691223</v>
      </c>
      <c r="F191" s="4">
        <f>E191/(D191+$B$2)</f>
        <v>1.5710469895805954E-4</v>
      </c>
      <c r="G191" s="32">
        <f t="shared" si="9"/>
        <v>11.109338317501633</v>
      </c>
      <c r="H191" s="6">
        <f t="shared" si="8"/>
        <v>1842.7906090890001</v>
      </c>
      <c r="I191" s="2" t="b">
        <f t="shared" si="2"/>
        <v>0</v>
      </c>
    </row>
    <row r="192" spans="4:9" ht="18" customHeight="1">
      <c r="D192" s="9">
        <v>19000000</v>
      </c>
      <c r="E192" s="1">
        <f t="shared" si="7"/>
        <v>3962.3608488018372</v>
      </c>
      <c r="F192" s="4">
        <f>E192/(D192+$B$2)</f>
        <v>1.5617677067525273E-4</v>
      </c>
      <c r="G192" s="32">
        <f t="shared" si="9"/>
        <v>11.175344735636083</v>
      </c>
      <c r="H192" s="6">
        <f t="shared" si="8"/>
        <v>1850.0827249890001</v>
      </c>
      <c r="I192" s="2" t="b">
        <f t="shared" si="2"/>
        <v>0</v>
      </c>
    </row>
    <row r="193" spans="4:9" ht="18" customHeight="1">
      <c r="D193" s="9">
        <v>19100000</v>
      </c>
      <c r="E193" s="1">
        <f t="shared" si="7"/>
        <v>3954.5750186571195</v>
      </c>
      <c r="F193" s="4">
        <f>E193/(D193+$B$2)</f>
        <v>1.5525794113529582E-4</v>
      </c>
      <c r="G193" s="32">
        <f t="shared" si="9"/>
        <v>11.241481364701366</v>
      </c>
      <c r="H193" s="6">
        <f t="shared" si="8"/>
        <v>1857.3748408890001</v>
      </c>
      <c r="I193" s="2" t="b">
        <f t="shared" si="2"/>
        <v>0</v>
      </c>
    </row>
    <row r="194" spans="4:9" ht="18" customHeight="1">
      <c r="D194" s="9">
        <v>19200000</v>
      </c>
      <c r="E194" s="1">
        <f t="shared" ref="E194:E257" si="10">($B$5*$B$1/(D194+$B$2))^(1/2)</f>
        <v>3946.8349051174027</v>
      </c>
      <c r="F194" s="4">
        <f>E194/(D194+$B$2)</f>
        <v>1.5434808592223234E-4</v>
      </c>
      <c r="G194" s="32">
        <f t="shared" si="9"/>
        <v>11.307747948838879</v>
      </c>
      <c r="H194" s="6">
        <f t="shared" ref="H194:H257" si="11">$B$4*($B$2+D194)</f>
        <v>1864.6669567890001</v>
      </c>
      <c r="I194" s="2" t="b">
        <f t="shared" si="2"/>
        <v>0</v>
      </c>
    </row>
    <row r="195" spans="4:9" ht="18" customHeight="1">
      <c r="D195" s="9">
        <v>19300000</v>
      </c>
      <c r="E195" s="1">
        <f t="shared" si="10"/>
        <v>3939.1400625312517</v>
      </c>
      <c r="F195" s="4">
        <f>E195/(D195+$B$2)</f>
        <v>1.5344708279892686E-4</v>
      </c>
      <c r="G195" s="32">
        <f t="shared" ref="G195:G258" si="12">2*PI()/F195/3600</f>
        <v>11.374144233692368</v>
      </c>
      <c r="H195" s="6">
        <f t="shared" si="11"/>
        <v>1871.9590726890001</v>
      </c>
      <c r="I195" s="2" t="b">
        <f t="shared" si="2"/>
        <v>0</v>
      </c>
    </row>
    <row r="196" spans="4:9" ht="18" customHeight="1">
      <c r="D196" s="9">
        <v>19400000</v>
      </c>
      <c r="E196" s="1">
        <f t="shared" si="10"/>
        <v>3931.4900513055863</v>
      </c>
      <c r="F196" s="4">
        <f>E196/(D196+$B$2)</f>
        <v>1.5255481166061023E-4</v>
      </c>
      <c r="G196" s="32">
        <f t="shared" si="12"/>
        <v>11.440669966393299</v>
      </c>
      <c r="H196" s="6">
        <f t="shared" si="11"/>
        <v>1879.2511885890001</v>
      </c>
      <c r="I196" s="2" t="b">
        <f t="shared" si="2"/>
        <v>0</v>
      </c>
    </row>
    <row r="197" spans="4:9" ht="18" customHeight="1">
      <c r="D197" s="9">
        <v>19500000</v>
      </c>
      <c r="E197" s="1">
        <f t="shared" si="10"/>
        <v>3923.8844378002041</v>
      </c>
      <c r="F197" s="4">
        <f>E197/(D197+$B$2)</f>
        <v>1.5167115448959083E-4</v>
      </c>
      <c r="G197" s="32">
        <f t="shared" si="12"/>
        <v>11.507324895546379</v>
      </c>
      <c r="H197" s="6">
        <f t="shared" si="11"/>
        <v>1886.5433044890001</v>
      </c>
      <c r="I197" s="2" t="b">
        <f t="shared" si="2"/>
        <v>0</v>
      </c>
    </row>
    <row r="198" spans="4:9" ht="18" customHeight="1">
      <c r="D198" s="9">
        <v>19600000</v>
      </c>
      <c r="E198" s="1">
        <f t="shared" si="10"/>
        <v>3916.3227942245294</v>
      </c>
      <c r="F198" s="4">
        <f>E198/(D198+$B$2)</f>
        <v>1.5079599531109812E-4</v>
      </c>
      <c r="G198" s="32">
        <f t="shared" si="12"/>
        <v>11.57410877121535</v>
      </c>
      <c r="H198" s="6">
        <f t="shared" si="11"/>
        <v>1893.8354203890001</v>
      </c>
      <c r="I198" s="2" t="b">
        <f t="shared" si="2"/>
        <v>0</v>
      </c>
    </row>
    <row r="199" spans="4:9" ht="18" customHeight="1">
      <c r="D199" s="9">
        <v>19700000</v>
      </c>
      <c r="E199" s="1">
        <f t="shared" si="10"/>
        <v>3908.804698536555</v>
      </c>
      <c r="F199" s="4">
        <f>E199/(D199+$B$2)</f>
        <v>1.4992922015022651E-4</v>
      </c>
      <c r="G199" s="32">
        <f t="shared" si="12"/>
        <v>11.64102134490888</v>
      </c>
      <c r="H199" s="6">
        <f t="shared" si="11"/>
        <v>1901.1275362890001</v>
      </c>
      <c r="I199" s="2" t="b">
        <f t="shared" si="2"/>
        <v>0</v>
      </c>
    </row>
    <row r="200" spans="4:9" ht="18" customHeight="1">
      <c r="D200" s="9">
        <v>19800000</v>
      </c>
      <c r="E200" s="1">
        <f t="shared" si="10"/>
        <v>3901.3297343438953</v>
      </c>
      <c r="F200" s="4">
        <f>E200/(D200+$B$2)</f>
        <v>1.490707169899467E-4</v>
      </c>
      <c r="G200" s="32">
        <f t="shared" si="12"/>
        <v>11.708062369566749</v>
      </c>
      <c r="H200" s="6">
        <f t="shared" si="11"/>
        <v>1908.4196521890001</v>
      </c>
      <c r="I200" s="2" t="b">
        <f t="shared" si="2"/>
        <v>0</v>
      </c>
    </row>
    <row r="201" spans="4:9" ht="18" customHeight="1">
      <c r="D201" s="9">
        <v>19900000</v>
      </c>
      <c r="E201" s="1">
        <f t="shared" si="10"/>
        <v>3893.8974908069281</v>
      </c>
      <c r="F201" s="4">
        <f>E201/(D201+$B$2)</f>
        <v>1.4822037573015599E-4</v>
      </c>
      <c r="G201" s="32">
        <f t="shared" si="12"/>
        <v>11.775231599546107</v>
      </c>
      <c r="H201" s="6">
        <f t="shared" si="11"/>
        <v>1915.7117680890001</v>
      </c>
      <c r="I201" s="2" t="b">
        <f t="shared" si="2"/>
        <v>0</v>
      </c>
    </row>
    <row r="202" spans="4:9" ht="18" customHeight="1">
      <c r="D202" s="9">
        <v>20000000</v>
      </c>
      <c r="E202" s="1">
        <f t="shared" si="10"/>
        <v>3886.5075625439445</v>
      </c>
      <c r="F202" s="4">
        <f>E202/(D202+$B$2)</f>
        <v>1.4737808814773595E-4</v>
      </c>
      <c r="G202" s="32">
        <f t="shared" si="12"/>
        <v>11.84252879060802</v>
      </c>
      <c r="H202" s="6">
        <f t="shared" si="11"/>
        <v>1923.0038839890001</v>
      </c>
      <c r="I202" s="2" t="b">
        <f t="shared" si="2"/>
        <v>0</v>
      </c>
    </row>
    <row r="203" spans="4:9" ht="18" customHeight="1">
      <c r="D203" s="9">
        <v>20100000</v>
      </c>
      <c r="E203" s="1">
        <f t="shared" si="10"/>
        <v>3879.159549538283</v>
      </c>
      <c r="F203" s="4">
        <f>E203/(D203+$B$2)</f>
        <v>1.465437478575907E-4</v>
      </c>
      <c r="G203" s="32">
        <f t="shared" si="12"/>
        <v>11.909953699904124</v>
      </c>
      <c r="H203" s="6">
        <f t="shared" si="11"/>
        <v>1930.2959998890001</v>
      </c>
      <c r="I203" s="2" t="b">
        <f t="shared" si="2"/>
        <v>0</v>
      </c>
    </row>
    <row r="204" spans="4:9" ht="18" customHeight="1">
      <c r="D204" s="9">
        <v>20200000</v>
      </c>
      <c r="E204" s="1">
        <f t="shared" si="10"/>
        <v>3871.8530570473786</v>
      </c>
      <c r="F204" s="4">
        <f>E204/(D204+$B$2)</f>
        <v>1.4571725027463697E-4</v>
      </c>
      <c r="G204" s="32">
        <f t="shared" si="12"/>
        <v>11.977506085963491</v>
      </c>
      <c r="H204" s="6">
        <f t="shared" si="11"/>
        <v>1937.5881157890001</v>
      </c>
      <c r="I204" s="2" t="b">
        <f t="shared" si="2"/>
        <v>0</v>
      </c>
    </row>
    <row r="205" spans="4:9" ht="18" customHeight="1">
      <c r="D205" s="9">
        <v>20300000</v>
      </c>
      <c r="E205" s="1">
        <f t="shared" si="10"/>
        <v>3864.5876955136946</v>
      </c>
      <c r="F205" s="4">
        <f>E205/(D205+$B$2)</f>
        <v>1.4489849257671983E-4</v>
      </c>
      <c r="G205" s="32">
        <f t="shared" si="12"/>
        <v>12.045185708679645</v>
      </c>
      <c r="H205" s="6">
        <f t="shared" si="11"/>
        <v>1944.8802316890001</v>
      </c>
      <c r="I205" s="2" t="b">
        <f t="shared" si="2"/>
        <v>0</v>
      </c>
    </row>
    <row r="206" spans="4:9" ht="18" customHeight="1">
      <c r="D206" s="9">
        <v>20400000</v>
      </c>
      <c r="E206" s="1">
        <f t="shared" si="10"/>
        <v>3857.3630804774857</v>
      </c>
      <c r="F206" s="4">
        <f>E206/(D206+$B$2)</f>
        <v>1.4408737366842798E-4</v>
      </c>
      <c r="G206" s="32">
        <f t="shared" si="12"/>
        <v>12.11299232929777</v>
      </c>
      <c r="H206" s="6">
        <f t="shared" si="11"/>
        <v>1952.1723475890001</v>
      </c>
      <c r="I206" s="2" t="b">
        <f t="shared" si="2"/>
        <v>0</v>
      </c>
    </row>
    <row r="207" spans="4:9" ht="18" customHeight="1">
      <c r="D207" s="9">
        <v>20500000</v>
      </c>
      <c r="E207" s="1">
        <f t="shared" si="10"/>
        <v>3850.178832491345</v>
      </c>
      <c r="F207" s="4">
        <f>E207/(D207+$B$2)</f>
        <v>1.4328379414578338E-4</v>
      </c>
      <c r="G207" s="32">
        <f t="shared" si="12"/>
        <v>12.180925710402065</v>
      </c>
      <c r="H207" s="6">
        <f t="shared" si="11"/>
        <v>1959.4644634890001</v>
      </c>
      <c r="I207" s="2" t="b">
        <f t="shared" si="2"/>
        <v>0</v>
      </c>
    </row>
    <row r="208" spans="4:9" ht="18" customHeight="1">
      <c r="D208" s="9">
        <v>20600000</v>
      </c>
      <c r="E208" s="1">
        <f t="shared" si="10"/>
        <v>3843.0345770364984</v>
      </c>
      <c r="F208" s="4">
        <f>E208/(D208+$B$2)</f>
        <v>1.4248765626178112E-4</v>
      </c>
      <c r="G208" s="32">
        <f t="shared" si="12"/>
        <v>12.248985615903292</v>
      </c>
      <c r="H208" s="6">
        <f t="shared" si="11"/>
        <v>1966.7565793890001</v>
      </c>
      <c r="I208" s="2" t="b">
        <f t="shared" si="2"/>
        <v>0</v>
      </c>
    </row>
    <row r="209" spans="4:9" ht="18" customHeight="1">
      <c r="D209" s="9">
        <v>20700000</v>
      </c>
      <c r="E209" s="1">
        <f t="shared" si="10"/>
        <v>3835.9299444408007</v>
      </c>
      <c r="F209" s="4">
        <f>E209/(D209+$B$2)</f>
        <v>1.416988638927561E-4</v>
      </c>
      <c r="G209" s="32">
        <f t="shared" si="12"/>
        <v>12.317171811026453</v>
      </c>
      <c r="H209" s="6">
        <f t="shared" si="11"/>
        <v>1974.0486952890001</v>
      </c>
      <c r="I209" s="2" t="b">
        <f t="shared" si="2"/>
        <v>0</v>
      </c>
    </row>
    <row r="210" spans="4:9" ht="18" customHeight="1">
      <c r="D210" s="9">
        <v>20800000</v>
      </c>
      <c r="E210" s="1">
        <f t="shared" si="10"/>
        <v>3828.8645697983916</v>
      </c>
      <c r="F210" s="4">
        <f>E210/(D210+$B$2)</f>
        <v>1.4091732250555341E-4</v>
      </c>
      <c r="G210" s="32">
        <f t="shared" si="12"/>
        <v>12.385484062298641</v>
      </c>
      <c r="H210" s="6">
        <f t="shared" si="11"/>
        <v>1981.3408111890001</v>
      </c>
      <c r="I210" s="2" t="b">
        <f t="shared" si="2"/>
        <v>0</v>
      </c>
    </row>
    <row r="211" spans="4:9" ht="18" customHeight="1">
      <c r="D211" s="9">
        <v>20900000</v>
      </c>
      <c r="E211" s="1">
        <f t="shared" si="10"/>
        <v>3821.8380928909746</v>
      </c>
      <c r="F211" s="4">
        <f>E211/(D211+$B$2)</f>
        <v>1.4014293912548034E-4</v>
      </c>
      <c r="G211" s="32">
        <f t="shared" si="12"/>
        <v>12.45392213753707</v>
      </c>
      <c r="H211" s="6">
        <f t="shared" si="11"/>
        <v>1988.6329270890001</v>
      </c>
      <c r="I211" s="2" t="b">
        <f t="shared" si="2"/>
        <v>0</v>
      </c>
    </row>
    <row r="212" spans="4:9" ht="18" customHeight="1">
      <c r="D212" s="9">
        <v>21000000</v>
      </c>
      <c r="E212" s="1">
        <f t="shared" si="10"/>
        <v>3814.8501581106811</v>
      </c>
      <c r="F212" s="4">
        <f>E212/(D212+$B$2)</f>
        <v>1.3937562230501921E-4</v>
      </c>
      <c r="G212" s="32">
        <f t="shared" si="12"/>
        <v>12.522485805837199</v>
      </c>
      <c r="H212" s="6">
        <f t="shared" si="11"/>
        <v>1995.9250429890001</v>
      </c>
      <c r="I212" s="2" t="b">
        <f t="shared" si="2"/>
        <v>0</v>
      </c>
    </row>
    <row r="213" spans="4:9" ht="18" customHeight="1">
      <c r="D213" s="9">
        <v>21100000</v>
      </c>
      <c r="E213" s="1">
        <f t="shared" si="10"/>
        <v>3807.9004143844759</v>
      </c>
      <c r="F213" s="4">
        <f>E213/(D213+$B$2)</f>
        <v>1.3861528209327932E-4</v>
      </c>
      <c r="G213" s="32">
        <f t="shared" si="12"/>
        <v>12.591174837561081</v>
      </c>
      <c r="H213" s="6">
        <f t="shared" si="11"/>
        <v>2003.2171588890001</v>
      </c>
      <c r="I213" s="2" t="b">
        <f t="shared" si="2"/>
        <v>0</v>
      </c>
    </row>
    <row r="214" spans="4:9" ht="18" customHeight="1">
      <c r="D214" s="9">
        <v>21200000</v>
      </c>
      <c r="E214" s="1">
        <f t="shared" si="10"/>
        <v>3800.9885151000749</v>
      </c>
      <c r="F214" s="4">
        <f>E214/(D214+$B$2)</f>
        <v>1.3786183000616861E-4</v>
      </c>
      <c r="G214" s="32">
        <f t="shared" si="12"/>
        <v>12.659989004325816</v>
      </c>
      <c r="H214" s="6">
        <f t="shared" si="11"/>
        <v>2010.5092747890001</v>
      </c>
      <c r="I214" s="2" t="b">
        <f t="shared" si="2"/>
        <v>0</v>
      </c>
    </row>
    <row r="215" spans="4:9" ht="18" customHeight="1">
      <c r="D215" s="9">
        <v>21300000</v>
      </c>
      <c r="E215" s="1">
        <f t="shared" si="10"/>
        <v>3794.1141180333384</v>
      </c>
      <c r="F215" s="4">
        <f>E215/(D215+$B$2)</f>
        <v>1.3711517899726568E-4</v>
      </c>
      <c r="G215" s="32">
        <f t="shared" si="12"/>
        <v>12.728928078992148</v>
      </c>
      <c r="H215" s="6">
        <f t="shared" si="11"/>
        <v>2017.8013906890001</v>
      </c>
      <c r="I215" s="2" t="b">
        <f t="shared" si="2"/>
        <v>0</v>
      </c>
    </row>
    <row r="216" spans="4:9" ht="18" customHeight="1">
      <c r="D216" s="9">
        <v>21400000</v>
      </c>
      <c r="E216" s="1">
        <f t="shared" si="10"/>
        <v>3787.2768852770987</v>
      </c>
      <c r="F216" s="4">
        <f>E216/(D216+$B$2)</f>
        <v>1.3637524342937233E-4</v>
      </c>
      <c r="G216" s="32">
        <f t="shared" si="12"/>
        <v>12.797991835653235</v>
      </c>
      <c r="H216" s="6">
        <f t="shared" si="11"/>
        <v>2025.0935065890001</v>
      </c>
      <c r="I216" s="2" t="b">
        <f t="shared" si="2"/>
        <v>0</v>
      </c>
    </row>
    <row r="217" spans="4:9" ht="18" customHeight="1">
      <c r="D217" s="9">
        <v>21500000</v>
      </c>
      <c r="E217" s="1">
        <f t="shared" si="10"/>
        <v>3780.4764831713992</v>
      </c>
      <c r="F217" s="4">
        <f>E217/(D217+$B$2)</f>
        <v>1.3564193904672955E-4</v>
      </c>
      <c r="G217" s="32">
        <f t="shared" si="12"/>
        <v>12.867180049623531</v>
      </c>
      <c r="H217" s="6">
        <f t="shared" si="11"/>
        <v>2032.3856224890001</v>
      </c>
      <c r="I217" s="2" t="b">
        <f t="shared" si="2"/>
        <v>0</v>
      </c>
    </row>
    <row r="218" spans="4:9" ht="18" customHeight="1">
      <c r="D218" s="9">
        <v>21600000</v>
      </c>
      <c r="E218" s="1">
        <f t="shared" si="10"/>
        <v>3773.7125822351004</v>
      </c>
      <c r="F218" s="4">
        <f>E218/(D218+$B$2)</f>
        <v>1.3491518294787817E-4</v>
      </c>
      <c r="G218" s="32">
        <f t="shared" si="12"/>
        <v>12.936492497427833</v>
      </c>
      <c r="H218" s="6">
        <f t="shared" si="11"/>
        <v>2039.6777383890001</v>
      </c>
      <c r="I218" s="2" t="b">
        <f t="shared" si="2"/>
        <v>0</v>
      </c>
    </row>
    <row r="219" spans="4:9" ht="18" customHeight="1">
      <c r="D219" s="9">
        <v>21700000</v>
      </c>
      <c r="E219" s="1">
        <f t="shared" si="10"/>
        <v>3766.9848570988329</v>
      </c>
      <c r="F219" s="4">
        <f>E219/(D219+$B$2)</f>
        <v>1.3419489355914762E-4</v>
      </c>
      <c r="G219" s="32">
        <f t="shared" si="12"/>
        <v>13.005928956790445</v>
      </c>
      <c r="H219" s="6">
        <f t="shared" si="11"/>
        <v>2046.9698542890001</v>
      </c>
      <c r="I219" s="2" t="b">
        <f t="shared" si="2"/>
        <v>0</v>
      </c>
    </row>
    <row r="220" spans="4:9" ht="18" customHeight="1">
      <c r="D220" s="9">
        <v>21800000</v>
      </c>
      <c r="E220" s="1">
        <f t="shared" si="10"/>
        <v>3760.2929864392559</v>
      </c>
      <c r="F220" s="4">
        <f>E220/(D220+$B$2)</f>
        <v>1.3348099060875567E-4</v>
      </c>
      <c r="G220" s="32">
        <f t="shared" si="12"/>
        <v>13.075489206624489</v>
      </c>
      <c r="H220" s="6">
        <f t="shared" si="11"/>
        <v>2054.2619701890003</v>
      </c>
      <c r="I220" s="2" t="b">
        <f t="shared" si="2"/>
        <v>0</v>
      </c>
    </row>
    <row r="221" spans="4:9" ht="18" customHeight="1">
      <c r="D221" s="9">
        <v>21900000</v>
      </c>
      <c r="E221" s="1">
        <f t="shared" si="10"/>
        <v>3753.6366529146003</v>
      </c>
      <c r="F221" s="4">
        <f>E221/(D221+$B$2)</f>
        <v>1.3277339510150331E-4</v>
      </c>
      <c r="G221" s="32">
        <f t="shared" si="12"/>
        <v>13.145173027021347</v>
      </c>
      <c r="H221" s="6">
        <f t="shared" si="11"/>
        <v>2061.5540860890001</v>
      </c>
      <c r="I221" s="2" t="b">
        <f t="shared" si="2"/>
        <v>0</v>
      </c>
    </row>
    <row r="222" spans="4:9" ht="18" customHeight="1">
      <c r="D222" s="9">
        <v>22000000</v>
      </c>
      <c r="E222" s="1">
        <f t="shared" si="10"/>
        <v>3747.0155431014578</v>
      </c>
      <c r="F222" s="4">
        <f>E222/(D222+$B$2)</f>
        <v>1.3207202929404877E-4</v>
      </c>
      <c r="G222" s="32">
        <f t="shared" si="12"/>
        <v>13.214980199240225</v>
      </c>
      <c r="H222" s="6">
        <f t="shared" si="11"/>
        <v>2068.8462019890003</v>
      </c>
      <c r="I222" s="2" t="b">
        <f t="shared" si="2"/>
        <v>0</v>
      </c>
    </row>
    <row r="223" spans="4:9" ht="18" customHeight="1">
      <c r="D223" s="9">
        <v>22100000</v>
      </c>
      <c r="E223" s="1">
        <f t="shared" si="10"/>
        <v>3740.4293474327951</v>
      </c>
      <c r="F223" s="4">
        <f>E223/(D223+$B$2)</f>
        <v>1.3137681667074551E-4</v>
      </c>
      <c r="G223" s="32">
        <f t="shared" si="12"/>
        <v>13.284910505697864</v>
      </c>
      <c r="H223" s="6">
        <f t="shared" si="11"/>
        <v>2076.1383178890001</v>
      </c>
      <c r="I223" s="2" t="b">
        <f t="shared" si="2"/>
        <v>0</v>
      </c>
    </row>
    <row r="224" spans="4:9" ht="18" customHeight="1">
      <c r="D224" s="9">
        <v>22200000</v>
      </c>
      <c r="E224" s="1">
        <f t="shared" si="10"/>
        <v>3733.8777601371626</v>
      </c>
      <c r="F224" s="4">
        <f>E224/(D224+$B$2)</f>
        <v>1.3068768192002949E-4</v>
      </c>
      <c r="G224" s="32">
        <f t="shared" si="12"/>
        <v>13.354963729958365</v>
      </c>
      <c r="H224" s="6">
        <f t="shared" si="11"/>
        <v>2083.4304337890003</v>
      </c>
      <c r="I224" s="2" t="b">
        <f t="shared" si="2"/>
        <v>0</v>
      </c>
    </row>
    <row r="225" spans="4:9" ht="18" customHeight="1">
      <c r="D225" s="9">
        <v>22300000</v>
      </c>
      <c r="E225" s="1">
        <f t="shared" si="10"/>
        <v>3727.3604791790685</v>
      </c>
      <c r="F225" s="4">
        <f>E225/(D225+$B$2)</f>
        <v>1.3000455091134136E-4</v>
      </c>
      <c r="G225" s="32">
        <f t="shared" si="12"/>
        <v>13.425139656723125</v>
      </c>
      <c r="H225" s="6">
        <f t="shared" si="11"/>
        <v>2090.7225496890001</v>
      </c>
      <c r="I225" s="2" t="b">
        <f t="shared" si="2"/>
        <v>0</v>
      </c>
    </row>
    <row r="226" spans="4:9" ht="18" customHeight="1">
      <c r="D226" s="9">
        <v>22400000</v>
      </c>
      <c r="E226" s="1">
        <f t="shared" si="10"/>
        <v>3720.8772062004946</v>
      </c>
      <c r="F226" s="4">
        <f>E226/(D226+$B$2)</f>
        <v>1.2932735067256942E-4</v>
      </c>
      <c r="G226" s="32">
        <f t="shared" si="12"/>
        <v>13.49543807182093</v>
      </c>
      <c r="H226" s="6">
        <f t="shared" si="11"/>
        <v>2098.0146655890003</v>
      </c>
      <c r="I226" s="2" t="b">
        <f t="shared" si="2"/>
        <v>0</v>
      </c>
    </row>
    <row r="227" spans="4:9" ht="18" customHeight="1">
      <c r="D227" s="9">
        <v>22500000</v>
      </c>
      <c r="E227" s="1">
        <f t="shared" si="10"/>
        <v>3714.4276464635273</v>
      </c>
      <c r="F227" s="4">
        <f>E227/(D227+$B$2)</f>
        <v>1.2865600936799997E-4</v>
      </c>
      <c r="G227" s="32">
        <f t="shared" si="12"/>
        <v>13.56585876219815</v>
      </c>
      <c r="H227" s="6">
        <f t="shared" si="11"/>
        <v>2105.3067814890001</v>
      </c>
      <c r="I227" s="2" t="b">
        <f t="shared" si="2"/>
        <v>0</v>
      </c>
    </row>
    <row r="228" spans="4:9" ht="18" customHeight="1">
      <c r="D228" s="9">
        <v>22600000</v>
      </c>
      <c r="E228" s="1">
        <f t="shared" si="10"/>
        <v>3708.0115087940799</v>
      </c>
      <c r="F228" s="4">
        <f>E228/(D228+$B$2)</f>
        <v>1.2799045627676228E-4</v>
      </c>
      <c r="G228" s="32">
        <f t="shared" si="12"/>
        <v>13.63640151590903</v>
      </c>
      <c r="H228" s="6">
        <f t="shared" si="11"/>
        <v>2112.5988973890003</v>
      </c>
      <c r="I228" s="2" t="b">
        <f t="shared" si="2"/>
        <v>0</v>
      </c>
    </row>
    <row r="229" spans="4:9" ht="18" customHeight="1">
      <c r="D229" s="9">
        <v>22700000</v>
      </c>
      <c r="E229" s="1">
        <f t="shared" si="10"/>
        <v>3701.6285055266771</v>
      </c>
      <c r="F229" s="4">
        <f>E229/(D229+$B$2)</f>
        <v>1.2733062177175457E-4</v>
      </c>
      <c r="G229" s="32">
        <f t="shared" si="12"/>
        <v>13.707066122106156</v>
      </c>
      <c r="H229" s="6">
        <f t="shared" si="11"/>
        <v>2119.8910132890001</v>
      </c>
      <c r="I229" s="2" t="b">
        <f t="shared" si="2"/>
        <v>0</v>
      </c>
    </row>
    <row r="230" spans="4:9" ht="18" customHeight="1">
      <c r="D230" s="9">
        <v>22800000</v>
      </c>
      <c r="E230" s="1">
        <f t="shared" si="10"/>
        <v>3695.2783524502847</v>
      </c>
      <c r="F230" s="4">
        <f>E230/(D230+$B$2)</f>
        <v>1.2667643729903961E-4</v>
      </c>
      <c r="G230" s="32">
        <f t="shared" si="12"/>
        <v>13.777852371030976</v>
      </c>
      <c r="H230" s="6">
        <f t="shared" si="11"/>
        <v>2127.1831291890003</v>
      </c>
      <c r="I230" s="2" t="b">
        <f t="shared" si="2"/>
        <v>0</v>
      </c>
    </row>
    <row r="231" spans="4:9" ht="18" customHeight="1">
      <c r="D231" s="9">
        <v>22900000</v>
      </c>
      <c r="E231" s="1">
        <f t="shared" si="10"/>
        <v>3688.9607687551575</v>
      </c>
      <c r="F231" s="4">
        <f>E231/(D231+$B$2)</f>
        <v>1.2602783535769729E-4</v>
      </c>
      <c r="G231" s="32">
        <f t="shared" si="12"/>
        <v>13.848760054004464</v>
      </c>
      <c r="H231" s="6">
        <f t="shared" si="11"/>
        <v>2134.4752450890001</v>
      </c>
      <c r="I231" s="2" t="b">
        <f t="shared" si="2"/>
        <v>0</v>
      </c>
    </row>
    <row r="232" spans="4:9" ht="18" customHeight="1">
      <c r="D232" s="9">
        <v>23000000</v>
      </c>
      <c r="E232" s="1">
        <f t="shared" si="10"/>
        <v>3682.6754769806821</v>
      </c>
      <c r="F232" s="4">
        <f>E232/(D232+$B$2)</f>
        <v>1.2538474948012263E-4</v>
      </c>
      <c r="G232" s="32">
        <f t="shared" si="12"/>
        <v>13.919788963417901</v>
      </c>
      <c r="H232" s="6">
        <f t="shared" si="11"/>
        <v>2141.7673609890003</v>
      </c>
      <c r="I232" s="2" t="b">
        <f t="shared" si="2"/>
        <v>0</v>
      </c>
    </row>
    <row r="233" spans="4:9" ht="18" customHeight="1">
      <c r="D233" s="9">
        <v>23100000</v>
      </c>
      <c r="E233" s="1">
        <f t="shared" si="10"/>
        <v>3676.4222029641946</v>
      </c>
      <c r="F233" s="4">
        <f>E233/(D233+$B$2)</f>
        <v>1.2474711421275812E-4</v>
      </c>
      <c r="G233" s="32">
        <f t="shared" si="12"/>
        <v>13.990938892723753</v>
      </c>
      <c r="H233" s="6">
        <f t="shared" si="11"/>
        <v>2149.0594768890001</v>
      </c>
      <c r="I233" s="2" t="b">
        <f t="shared" si="2"/>
        <v>0</v>
      </c>
    </row>
    <row r="234" spans="4:9" ht="18" customHeight="1">
      <c r="D234" s="9">
        <v>23200000</v>
      </c>
      <c r="E234" s="1">
        <f t="shared" si="10"/>
        <v>3670.2006757907511</v>
      </c>
      <c r="F234" s="4">
        <f>E234/(D234+$B$2)</f>
        <v>1.2411486509724903E-4</v>
      </c>
      <c r="G234" s="32">
        <f t="shared" si="12"/>
        <v>14.062209636426655</v>
      </c>
      <c r="H234" s="6">
        <f t="shared" si="11"/>
        <v>2156.3515927890003</v>
      </c>
      <c r="I234" s="2" t="b">
        <f t="shared" si="2"/>
        <v>0</v>
      </c>
    </row>
    <row r="235" spans="4:9" ht="18" customHeight="1">
      <c r="D235" s="9">
        <v>23300000</v>
      </c>
      <c r="E235" s="1">
        <f t="shared" si="10"/>
        <v>3664.0106277438308</v>
      </c>
      <c r="F235" s="4">
        <f>E235/(D235+$B$2)</f>
        <v>1.2348793865201143E-4</v>
      </c>
      <c r="G235" s="32">
        <f t="shared" si="12"/>
        <v>14.133600990074513</v>
      </c>
      <c r="H235" s="6">
        <f t="shared" si="11"/>
        <v>2163.6437086890001</v>
      </c>
      <c r="I235" s="2" t="b">
        <f t="shared" si="2"/>
        <v>0</v>
      </c>
    </row>
    <row r="236" spans="4:9" ht="18" customHeight="1">
      <c r="D236" s="9">
        <v>23400000</v>
      </c>
      <c r="E236" s="1">
        <f t="shared" si="10"/>
        <v>3657.8517942569492</v>
      </c>
      <c r="F236" s="4">
        <f>E236/(D236+$B$2)</f>
        <v>1.2286627235420206E-4</v>
      </c>
      <c r="G236" s="32">
        <f t="shared" si="12"/>
        <v>14.205112750249715</v>
      </c>
      <c r="H236" s="6">
        <f t="shared" si="11"/>
        <v>2170.9358245890003</v>
      </c>
      <c r="I236" s="2" t="b">
        <f t="shared" si="2"/>
        <v>0</v>
      </c>
    </row>
    <row r="237" spans="4:9" ht="18" customHeight="1">
      <c r="D237" s="9">
        <v>23500000</v>
      </c>
      <c r="E237" s="1">
        <f t="shared" si="10"/>
        <v>3651.7239138661625</v>
      </c>
      <c r="F237" s="4">
        <f>E237/(D237+$B$2)</f>
        <v>1.2224980462208036E-4</v>
      </c>
      <c r="G237" s="32">
        <f t="shared" si="12"/>
        <v>14.276744714560417</v>
      </c>
      <c r="H237" s="6">
        <f t="shared" si="11"/>
        <v>2178.227940489</v>
      </c>
      <c r="I237" s="2" t="b">
        <f t="shared" si="2"/>
        <v>0</v>
      </c>
    </row>
    <row r="238" spans="4:9" ht="18" customHeight="1">
      <c r="D238" s="9">
        <v>23600000</v>
      </c>
      <c r="E238" s="1">
        <f t="shared" si="10"/>
        <v>3645.6267281634487</v>
      </c>
      <c r="F238" s="4">
        <f>E238/(D238+$B$2)</f>
        <v>1.2163847479775278E-4</v>
      </c>
      <c r="G238" s="32">
        <f t="shared" si="12"/>
        <v>14.348496681631968</v>
      </c>
      <c r="H238" s="6">
        <f t="shared" si="11"/>
        <v>2185.5200563890003</v>
      </c>
      <c r="I238" s="2" t="b">
        <f t="shared" si="2"/>
        <v>0</v>
      </c>
    </row>
    <row r="239" spans="4:9" ht="18" customHeight="1">
      <c r="D239" s="9">
        <v>23700000</v>
      </c>
      <c r="E239" s="1">
        <f t="shared" si="10"/>
        <v>3639.5599817509342</v>
      </c>
      <c r="F239" s="4">
        <f>E239/(D239+$B$2)</f>
        <v>1.2103222313028945E-4</v>
      </c>
      <c r="G239" s="32">
        <f t="shared" si="12"/>
        <v>14.420368451098412</v>
      </c>
      <c r="H239" s="6">
        <f t="shared" si="11"/>
        <v>2192.812172289</v>
      </c>
      <c r="I239" s="2" t="b">
        <f t="shared" si="2"/>
        <v>0</v>
      </c>
    </row>
    <row r="240" spans="4:9" ht="18" customHeight="1">
      <c r="D240" s="9">
        <v>23800000</v>
      </c>
      <c r="E240" s="1">
        <f t="shared" si="10"/>
        <v>3633.5234221959654</v>
      </c>
      <c r="F240" s="4">
        <f>E240/(D240+$B$2)</f>
        <v>1.2043099075920471E-4</v>
      </c>
      <c r="G240" s="32">
        <f t="shared" si="12"/>
        <v>14.492359823594089</v>
      </c>
      <c r="H240" s="6">
        <f t="shared" si="11"/>
        <v>2200.1042881890003</v>
      </c>
      <c r="I240" s="2" t="b">
        <f t="shared" si="2"/>
        <v>0</v>
      </c>
    </row>
    <row r="241" spans="4:9" ht="18" customHeight="1">
      <c r="D241" s="9">
        <v>23900000</v>
      </c>
      <c r="E241" s="1">
        <f t="shared" si="10"/>
        <v>3627.5167999869877</v>
      </c>
      <c r="F241" s="4">
        <f>E241/(D241+$B$2)</f>
        <v>1.1983471969829169E-4</v>
      </c>
      <c r="G241" s="32">
        <f t="shared" si="12"/>
        <v>14.564470600745354</v>
      </c>
      <c r="H241" s="6">
        <f t="shared" si="11"/>
        <v>2207.396404089</v>
      </c>
      <c r="I241" s="2" t="b">
        <f t="shared" si="2"/>
        <v>0</v>
      </c>
    </row>
    <row r="242" spans="4:9" ht="18" customHeight="1">
      <c r="D242" s="9">
        <v>24000000</v>
      </c>
      <c r="E242" s="1">
        <f t="shared" si="10"/>
        <v>3621.5398684902307</v>
      </c>
      <c r="F242" s="4">
        <f>E242/(D242+$B$2)</f>
        <v>1.1924335281980279E-4</v>
      </c>
      <c r="G242" s="32">
        <f t="shared" si="12"/>
        <v>14.636700585162362</v>
      </c>
      <c r="H242" s="6">
        <f t="shared" si="11"/>
        <v>2214.6885199890003</v>
      </c>
      <c r="I242" s="2" t="b">
        <f t="shared" si="2"/>
        <v>0</v>
      </c>
    </row>
    <row r="243" spans="4:9" ht="18" customHeight="1">
      <c r="D243" s="9">
        <v>24100000</v>
      </c>
      <c r="E243" s="1">
        <f t="shared" si="10"/>
        <v>3615.5923839071734</v>
      </c>
      <c r="F243" s="4">
        <f>E243/(D243+$B$2)</f>
        <v>1.1865683383896733E-4</v>
      </c>
      <c r="G243" s="32">
        <f t="shared" si="12"/>
        <v>14.709049580430969</v>
      </c>
      <c r="H243" s="6">
        <f t="shared" si="11"/>
        <v>2221.980635889</v>
      </c>
      <c r="I243" s="2" t="b">
        <f t="shared" si="2"/>
        <v>0</v>
      </c>
    </row>
    <row r="244" spans="4:9" ht="18" customHeight="1">
      <c r="D244" s="9">
        <v>24200000</v>
      </c>
      <c r="E244" s="1">
        <f t="shared" si="10"/>
        <v>3609.6741052327743</v>
      </c>
      <c r="F244" s="4">
        <f>E244/(D244+$B$2)</f>
        <v>1.1807510729883793E-4</v>
      </c>
      <c r="G244" s="32">
        <f t="shared" si="12"/>
        <v>14.781517391104726</v>
      </c>
      <c r="H244" s="6">
        <f t="shared" si="11"/>
        <v>2229.2727517890003</v>
      </c>
      <c r="I244" s="2" t="b">
        <f t="shared" si="2"/>
        <v>0</v>
      </c>
    </row>
    <row r="245" spans="4:9" ht="18" customHeight="1">
      <c r="D245" s="9">
        <v>24300000</v>
      </c>
      <c r="E245" s="1">
        <f t="shared" si="10"/>
        <v>3603.784794214454</v>
      </c>
      <c r="F245" s="4">
        <f>E245/(D245+$B$2)</f>
        <v>1.1749811855545806E-4</v>
      </c>
      <c r="G245" s="32">
        <f t="shared" si="12"/>
        <v>14.854103822696954</v>
      </c>
      <c r="H245" s="6">
        <f t="shared" si="11"/>
        <v>2236.564867689</v>
      </c>
      <c r="I245" s="2" t="b">
        <f t="shared" si="2"/>
        <v>0</v>
      </c>
    </row>
    <row r="246" spans="4:9" ht="18" customHeight="1">
      <c r="D246" s="9">
        <v>24400000</v>
      </c>
      <c r="E246" s="1">
        <f t="shared" si="10"/>
        <v>3597.9242153118093</v>
      </c>
      <c r="F246" s="4">
        <f>E246/(D246+$B$2)</f>
        <v>1.1692581376334241E-4</v>
      </c>
      <c r="G246" s="32">
        <f t="shared" si="12"/>
        <v>14.926808681672913</v>
      </c>
      <c r="H246" s="6">
        <f t="shared" si="11"/>
        <v>2243.8569835890003</v>
      </c>
      <c r="I246" s="2" t="b">
        <f t="shared" si="2"/>
        <v>0</v>
      </c>
    </row>
    <row r="247" spans="4:9" ht="18" customHeight="1">
      <c r="D247" s="9">
        <v>24500000</v>
      </c>
      <c r="E247" s="1">
        <f t="shared" si="10"/>
        <v>3592.092135657047</v>
      </c>
      <c r="F247" s="4">
        <f>E247/(D247+$B$2)</f>
        <v>1.163581398612629E-4</v>
      </c>
      <c r="G247" s="32">
        <f t="shared" si="12"/>
        <v>14.999631775442053</v>
      </c>
      <c r="H247" s="6">
        <f t="shared" si="11"/>
        <v>2251.149099489</v>
      </c>
      <c r="I247" s="2" t="b">
        <f t="shared" si="2"/>
        <v>0</v>
      </c>
    </row>
    <row r="248" spans="4:9" ht="18" customHeight="1">
      <c r="D248" s="9">
        <v>24600000</v>
      </c>
      <c r="E248" s="1">
        <f t="shared" si="10"/>
        <v>3586.2883250161176</v>
      </c>
      <c r="F248" s="4">
        <f>E248/(D248+$B$2)</f>
        <v>1.1579504455833255E-4</v>
      </c>
      <c r="G248" s="32">
        <f t="shared" si="12"/>
        <v>15.072572912350388</v>
      </c>
      <c r="H248" s="6">
        <f t="shared" si="11"/>
        <v>2258.4412153890003</v>
      </c>
      <c r="I248" s="2" t="b">
        <f t="shared" si="2"/>
        <v>0</v>
      </c>
    </row>
    <row r="249" spans="4:9" ht="18" customHeight="1">
      <c r="D249" s="9">
        <v>24700000</v>
      </c>
      <c r="E249" s="1">
        <f t="shared" si="10"/>
        <v>3580.5125557505435</v>
      </c>
      <c r="F249" s="4">
        <f>E249/(D249+$B$2)</f>
        <v>1.1523647632038054E-4</v>
      </c>
      <c r="G249" s="32">
        <f t="shared" si="12"/>
        <v>15.145631901672902</v>
      </c>
      <c r="H249" s="6">
        <f t="shared" si="11"/>
        <v>2265.733331289</v>
      </c>
      <c r="I249" s="2" t="b">
        <f t="shared" si="2"/>
        <v>0</v>
      </c>
    </row>
    <row r="250" spans="4:9" ht="18" customHeight="1">
      <c r="D250" s="9">
        <v>24800000</v>
      </c>
      <c r="E250" s="1">
        <f t="shared" si="10"/>
        <v>3574.7646027799155</v>
      </c>
      <c r="F250" s="4">
        <f>E250/(D250+$B$2)</f>
        <v>1.1468238435661081E-4</v>
      </c>
      <c r="G250" s="32">
        <f t="shared" si="12"/>
        <v>15.218808553606086</v>
      </c>
      <c r="H250" s="6">
        <f t="shared" si="11"/>
        <v>2273.0254471890003</v>
      </c>
      <c r="I250" s="2" t="b">
        <f t="shared" si="2"/>
        <v>0</v>
      </c>
    </row>
    <row r="251" spans="4:9" ht="18" customHeight="1">
      <c r="D251" s="9">
        <v>24900000</v>
      </c>
      <c r="E251" s="1">
        <f t="shared" si="10"/>
        <v>3569.0442435450532</v>
      </c>
      <c r="F251" s="4">
        <f>E251/(D251+$B$2)</f>
        <v>1.1413271860653811E-4</v>
      </c>
      <c r="G251" s="32">
        <f t="shared" si="12"/>
        <v>15.292102679260529</v>
      </c>
      <c r="H251" s="6">
        <f t="shared" si="11"/>
        <v>2280.317563089</v>
      </c>
      <c r="I251" s="2" t="b">
        <f t="shared" si="2"/>
        <v>0</v>
      </c>
    </row>
    <row r="252" spans="4:9" ht="18" customHeight="1">
      <c r="D252" s="9">
        <v>25000000</v>
      </c>
      <c r="E252" s="1">
        <f t="shared" si="10"/>
        <v>3563.3512579718081</v>
      </c>
      <c r="F252" s="4">
        <f>E252/(D252+$B$2)</f>
        <v>1.1358742972719416E-4</v>
      </c>
      <c r="G252" s="32">
        <f t="shared" si="12"/>
        <v>15.365514090653619</v>
      </c>
      <c r="H252" s="6">
        <f t="shared" si="11"/>
        <v>2287.6096789890003</v>
      </c>
      <c r="I252" s="2" t="b">
        <f t="shared" si="2"/>
        <v>0</v>
      </c>
    </row>
    <row r="253" spans="4:9" ht="18" customHeight="1">
      <c r="D253" s="9">
        <v>25100000</v>
      </c>
      <c r="E253" s="1">
        <f t="shared" si="10"/>
        <v>3557.6854284355059</v>
      </c>
      <c r="F253" s="4">
        <f>E253/(D253+$B$2)</f>
        <v>1.1304646908059819E-4</v>
      </c>
      <c r="G253" s="32">
        <f t="shared" si="12"/>
        <v>15.439042600702289</v>
      </c>
      <c r="H253" s="6">
        <f t="shared" si="11"/>
        <v>2294.901794889</v>
      </c>
      <c r="I253" s="2" t="b">
        <f t="shared" si="2"/>
        <v>0</v>
      </c>
    </row>
    <row r="254" spans="4:9" ht="18" customHeight="1">
      <c r="D254" s="9">
        <v>25200000</v>
      </c>
      <c r="E254" s="1">
        <f t="shared" si="10"/>
        <v>3552.0465397260018</v>
      </c>
      <c r="F254" s="4">
        <f>E254/(D254+$B$2)</f>
        <v>1.1250978872148496E-4</v>
      </c>
      <c r="G254" s="32">
        <f t="shared" si="12"/>
        <v>15.512688023215885</v>
      </c>
      <c r="H254" s="6">
        <f t="shared" si="11"/>
        <v>2302.1939107890003</v>
      </c>
      <c r="I254" s="2" t="b">
        <f t="shared" si="2"/>
        <v>0</v>
      </c>
    </row>
    <row r="255" spans="4:9" ht="18" customHeight="1">
      <c r="D255" s="9">
        <v>25300000</v>
      </c>
      <c r="E255" s="1">
        <f t="shared" si="10"/>
        <v>3546.4343790133471</v>
      </c>
      <c r="F255" s="4">
        <f>E255/(D255+$B$2)</f>
        <v>1.1197734138528456E-4</v>
      </c>
      <c r="G255" s="32">
        <f t="shared" si="12"/>
        <v>15.586450172889094</v>
      </c>
      <c r="H255" s="6">
        <f t="shared" si="11"/>
        <v>2309.486026689</v>
      </c>
      <c r="I255" s="2" t="b">
        <f t="shared" si="2"/>
        <v>0</v>
      </c>
    </row>
    <row r="256" spans="4:9" ht="18" customHeight="1">
      <c r="D256" s="9">
        <v>25400000</v>
      </c>
      <c r="E256" s="1">
        <f t="shared" si="10"/>
        <v>3540.8487358140505</v>
      </c>
      <c r="F256" s="4">
        <f>E256/(D256+$B$2)</f>
        <v>1.1144908047634794E-4</v>
      </c>
      <c r="G256" s="32">
        <f t="shared" si="12"/>
        <v>15.660328865294931</v>
      </c>
      <c r="H256" s="6">
        <f t="shared" si="11"/>
        <v>2316.7781425890003</v>
      </c>
      <c r="I256" s="2" t="b">
        <f t="shared" si="2"/>
        <v>0</v>
      </c>
    </row>
    <row r="257" spans="4:9" ht="18" customHeight="1">
      <c r="D257" s="9">
        <v>25500000</v>
      </c>
      <c r="E257" s="1">
        <f t="shared" si="10"/>
        <v>3535.2894019579212</v>
      </c>
      <c r="F257" s="4">
        <f>E257/(D257+$B$2)</f>
        <v>1.1092496005641244E-4</v>
      </c>
      <c r="G257" s="32">
        <f t="shared" si="12"/>
        <v>15.734323916877841</v>
      </c>
      <c r="H257" s="6">
        <f t="shared" si="11"/>
        <v>2324.070258489</v>
      </c>
      <c r="I257" s="2" t="b">
        <f t="shared" si="2"/>
        <v>0</v>
      </c>
    </row>
    <row r="258" spans="4:9" ht="18" customHeight="1">
      <c r="D258" s="9">
        <v>25600000</v>
      </c>
      <c r="E258" s="1">
        <f t="shared" ref="E258:E321" si="13">($B$5*$B$1/(D258+$B$2))^(1/2)</f>
        <v>3529.7561715554816</v>
      </c>
      <c r="F258" s="4">
        <f>E258/(D258+$B$2)</f>
        <v>1.1040493483330148E-4</v>
      </c>
      <c r="G258" s="32">
        <f t="shared" si="12"/>
        <v>15.808435144946849</v>
      </c>
      <c r="H258" s="6">
        <f t="shared" ref="H258:H321" si="14">$B$4*($B$2+D258)</f>
        <v>2331.3623743890003</v>
      </c>
      <c r="I258" s="2" t="b">
        <f t="shared" si="2"/>
        <v>0</v>
      </c>
    </row>
    <row r="259" spans="4:9" ht="18" customHeight="1">
      <c r="D259" s="9">
        <v>25700000</v>
      </c>
      <c r="E259" s="1">
        <f t="shared" si="13"/>
        <v>3524.2488409659431</v>
      </c>
      <c r="F259" s="4">
        <f>E259/(D259+$B$2)</f>
        <v>1.0988896014985324E-4</v>
      </c>
      <c r="G259" s="32">
        <f t="shared" ref="G259:G322" si="15">2*PI()/F259/3600</f>
        <v>15.882662367668791</v>
      </c>
      <c r="H259" s="6">
        <f t="shared" si="14"/>
        <v>2338.654490289</v>
      </c>
      <c r="I259" s="2" t="b">
        <f t="shared" si="2"/>
        <v>0</v>
      </c>
    </row>
    <row r="260" spans="4:9" ht="18" customHeight="1">
      <c r="D260" s="9">
        <v>25800000</v>
      </c>
      <c r="E260" s="1">
        <f t="shared" si="13"/>
        <v>3518.7672087657261</v>
      </c>
      <c r="F260" s="4">
        <f>E260/(D260+$B$2)</f>
        <v>1.0937699197307283E-4</v>
      </c>
      <c r="G260" s="32">
        <f t="shared" si="15"/>
        <v>15.957005404061638</v>
      </c>
      <c r="H260" s="6">
        <f t="shared" si="14"/>
        <v>2345.9466061890002</v>
      </c>
      <c r="I260" s="2" t="b">
        <f t="shared" si="2"/>
        <v>0</v>
      </c>
    </row>
    <row r="261" spans="4:9" ht="18" customHeight="1">
      <c r="D261" s="9">
        <v>25900000</v>
      </c>
      <c r="E261" s="1">
        <f t="shared" si="13"/>
        <v>3513.3110757175177</v>
      </c>
      <c r="F261" s="4">
        <f>E261/(D261+$B$2)</f>
        <v>1.0886898688350276E-4</v>
      </c>
      <c r="G261" s="32">
        <f t="shared" si="15"/>
        <v>16.031464073987856</v>
      </c>
      <c r="H261" s="6">
        <f t="shared" si="14"/>
        <v>2353.238722089</v>
      </c>
      <c r="I261" s="2" t="b">
        <f t="shared" si="2"/>
        <v>0</v>
      </c>
    </row>
    <row r="262" spans="4:9" ht="18" customHeight="1">
      <c r="D262" s="9">
        <v>26000000</v>
      </c>
      <c r="E262" s="1">
        <f t="shared" si="13"/>
        <v>3507.8802447398575</v>
      </c>
      <c r="F262" s="4">
        <f>E262/(D262+$B$2)</f>
        <v>1.0836490206480669E-4</v>
      </c>
      <c r="G262" s="32">
        <f t="shared" si="15"/>
        <v>16.106038198147868</v>
      </c>
      <c r="H262" s="6">
        <f t="shared" si="14"/>
        <v>2360.5308379890002</v>
      </c>
      <c r="I262" s="2" t="b">
        <f t="shared" si="2"/>
        <v>0</v>
      </c>
    </row>
    <row r="263" spans="4:9" ht="18" customHeight="1">
      <c r="D263" s="9">
        <v>26100000</v>
      </c>
      <c r="E263" s="1">
        <f t="shared" si="13"/>
        <v>3502.4745208772365</v>
      </c>
      <c r="F263" s="4">
        <f>E263/(D263+$B$2)</f>
        <v>1.0786469529356153E-4</v>
      </c>
      <c r="G263" s="32">
        <f t="shared" si="15"/>
        <v>16.180727598073592</v>
      </c>
      <c r="H263" s="6">
        <f t="shared" si="14"/>
        <v>2367.822953889</v>
      </c>
      <c r="I263" s="2" t="b">
        <f t="shared" si="2"/>
        <v>0</v>
      </c>
    </row>
    <row r="264" spans="4:9" ht="18" customHeight="1">
      <c r="D264" s="9">
        <v>26200000</v>
      </c>
      <c r="E264" s="1">
        <f t="shared" si="13"/>
        <v>3497.0937112707043</v>
      </c>
      <c r="F264" s="4">
        <f>E264/(D264+$B$2)</f>
        <v>1.0736832492925315E-4</v>
      </c>
      <c r="G264" s="32">
        <f t="shared" si="15"/>
        <v>16.255532096121993</v>
      </c>
      <c r="H264" s="6">
        <f t="shared" si="14"/>
        <v>2375.1150697890002</v>
      </c>
      <c r="I264" s="2" t="b">
        <f t="shared" si="2"/>
        <v>0</v>
      </c>
    </row>
    <row r="265" spans="4:9" ht="18" customHeight="1">
      <c r="D265" s="9">
        <v>26300000</v>
      </c>
      <c r="E265" s="1">
        <f t="shared" si="13"/>
        <v>3491.7376251289656</v>
      </c>
      <c r="F265" s="4">
        <f>E265/(D265+$B$2)</f>
        <v>1.0687574990447081E-4</v>
      </c>
      <c r="G265" s="32">
        <f t="shared" si="15"/>
        <v>16.330451515468798</v>
      </c>
      <c r="H265" s="6">
        <f t="shared" si="14"/>
        <v>2382.407185689</v>
      </c>
      <c r="I265" s="2" t="b">
        <f t="shared" si="2"/>
        <v>0</v>
      </c>
    </row>
    <row r="266" spans="4:9" ht="18" customHeight="1">
      <c r="D266" s="9">
        <v>26400000</v>
      </c>
      <c r="E266" s="1">
        <f t="shared" si="13"/>
        <v>3486.4060736999713</v>
      </c>
      <c r="F266" s="4">
        <f>E266/(D266+$B$2)</f>
        <v>1.0638692971529619E-4</v>
      </c>
      <c r="G266" s="32">
        <f t="shared" si="15"/>
        <v>16.405485680102188</v>
      </c>
      <c r="H266" s="6">
        <f t="shared" si="14"/>
        <v>2389.6993015890002</v>
      </c>
      <c r="I266" s="2" t="b">
        <f t="shared" si="2"/>
        <v>0</v>
      </c>
    </row>
    <row r="267" spans="4:9" ht="18" customHeight="1">
      <c r="D267" s="9">
        <v>26500000</v>
      </c>
      <c r="E267" s="1">
        <f t="shared" si="13"/>
        <v>3481.0988702429759</v>
      </c>
      <c r="F267" s="4">
        <f>E267/(D267+$B$2)</f>
        <v>1.0590182441188208E-4</v>
      </c>
      <c r="G267" s="32">
        <f t="shared" si="15"/>
        <v>16.48063441481661</v>
      </c>
      <c r="H267" s="6">
        <f t="shared" si="14"/>
        <v>2396.991417489</v>
      </c>
      <c r="I267" s="2" t="b">
        <f t="shared" si="2"/>
        <v>0</v>
      </c>
    </row>
    <row r="268" spans="4:9" ht="18" customHeight="1">
      <c r="D268" s="9">
        <v>26600000</v>
      </c>
      <c r="E268" s="1">
        <f t="shared" si="13"/>
        <v>3475.8158300010682</v>
      </c>
      <c r="F268" s="4">
        <f>E268/(D268+$B$2)</f>
        <v>1.0542039458921683E-4</v>
      </c>
      <c r="G268" s="32">
        <f t="shared" si="15"/>
        <v>16.555897545206633</v>
      </c>
      <c r="H268" s="6">
        <f t="shared" si="14"/>
        <v>2404.2835333890002</v>
      </c>
      <c r="I268" s="2" t="b">
        <f t="shared" si="2"/>
        <v>0</v>
      </c>
    </row>
    <row r="269" spans="4:9" ht="18" customHeight="1">
      <c r="D269" s="9">
        <v>26700000</v>
      </c>
      <c r="E269" s="1">
        <f t="shared" si="13"/>
        <v>3470.5567701741552</v>
      </c>
      <c r="F269" s="4">
        <f>E269/(D269+$B$2)</f>
        <v>1.0494260137807006E-4</v>
      </c>
      <c r="G269" s="32">
        <f t="shared" si="15"/>
        <v>16.631274897660887</v>
      </c>
      <c r="H269" s="6">
        <f t="shared" si="14"/>
        <v>2411.575649289</v>
      </c>
      <c r="I269" s="2" t="b">
        <f t="shared" si="2"/>
        <v>0</v>
      </c>
    </row>
    <row r="270" spans="4:9" ht="18" customHeight="1">
      <c r="D270" s="9">
        <v>26800000</v>
      </c>
      <c r="E270" s="1">
        <f t="shared" si="13"/>
        <v>3465.3215098923956</v>
      </c>
      <c r="F270" s="4">
        <f>E270/(D270+$B$2)</f>
        <v>1.0446840643611575E-4</v>
      </c>
      <c r="G270" s="32">
        <f t="shared" si="15"/>
        <v>16.706766299356051</v>
      </c>
      <c r="H270" s="6">
        <f t="shared" si="14"/>
        <v>2418.8677651890002</v>
      </c>
      <c r="I270" s="2" t="b">
        <f t="shared" si="2"/>
        <v>0</v>
      </c>
    </row>
    <row r="271" spans="4:9" ht="18" customHeight="1">
      <c r="D271" s="9">
        <v>26900000</v>
      </c>
      <c r="E271" s="1">
        <f t="shared" si="13"/>
        <v>3460.1098701900755</v>
      </c>
      <c r="F271" s="4">
        <f>E271/(D271+$B$2)</f>
        <v>1.0399777193922862E-4</v>
      </c>
      <c r="G271" s="32">
        <f t="shared" si="15"/>
        <v>16.782371578250903</v>
      </c>
      <c r="H271" s="6">
        <f t="shared" si="14"/>
        <v>2426.159881089</v>
      </c>
      <c r="I271" s="2" t="b">
        <f t="shared" si="2"/>
        <v>0</v>
      </c>
    </row>
    <row r="272" spans="4:9" ht="18" customHeight="1">
      <c r="D272" s="9">
        <v>27000000</v>
      </c>
      <c r="E272" s="1">
        <f t="shared" si="13"/>
        <v>3454.9216739799081</v>
      </c>
      <c r="F272" s="4">
        <f>E272/(D272+$B$2)</f>
        <v>1.0353066057294981E-4</v>
      </c>
      <c r="G272" s="32">
        <f t="shared" si="15"/>
        <v>16.858090563080442</v>
      </c>
      <c r="H272" s="6">
        <f t="shared" si="14"/>
        <v>2433.4519969890002</v>
      </c>
      <c r="I272" s="2" t="b">
        <f t="shared" si="2"/>
        <v>0</v>
      </c>
    </row>
    <row r="273" spans="4:9" ht="18" customHeight="1">
      <c r="D273" s="9">
        <v>27100000</v>
      </c>
      <c r="E273" s="1">
        <f t="shared" si="13"/>
        <v>3449.7567460277637</v>
      </c>
      <c r="F273" s="4">
        <f>E273/(D273+$B$2)</f>
        <v>1.0306703552411831E-4</v>
      </c>
      <c r="G273" s="32">
        <f t="shared" si="15"/>
        <v>16.933923083350077</v>
      </c>
      <c r="H273" s="6">
        <f t="shared" si="14"/>
        <v>2440.744112889</v>
      </c>
      <c r="I273" s="2" t="b">
        <f t="shared" si="2"/>
        <v>0</v>
      </c>
    </row>
    <row r="274" spans="4:9" ht="18" customHeight="1">
      <c r="D274" s="9">
        <v>27200000</v>
      </c>
      <c r="E274" s="1">
        <f t="shared" si="13"/>
        <v>3444.6149129278092</v>
      </c>
      <c r="F274" s="4">
        <f>E274/(D274+$B$2)</f>
        <v>1.0260686047266418E-4</v>
      </c>
      <c r="G274" s="32">
        <f t="shared" si="15"/>
        <v>17.009868969329865</v>
      </c>
      <c r="H274" s="6">
        <f t="shared" si="14"/>
        <v>2448.0362287890002</v>
      </c>
      <c r="I274" s="2" t="b">
        <f t="shared" si="2"/>
        <v>0</v>
      </c>
    </row>
    <row r="275" spans="4:9" ht="18" customHeight="1">
      <c r="D275" s="9">
        <v>27300000</v>
      </c>
      <c r="E275" s="1">
        <f t="shared" si="13"/>
        <v>3439.4960030780562</v>
      </c>
      <c r="F275" s="4">
        <f>E275/(D275+$B$2)</f>
        <v>1.0215009958356022E-4</v>
      </c>
      <c r="G275" s="32">
        <f t="shared" si="15"/>
        <v>17.085928052048796</v>
      </c>
      <c r="H275" s="6">
        <f t="shared" si="14"/>
        <v>2455.328344689</v>
      </c>
      <c r="I275" s="2" t="b">
        <f t="shared" si="2"/>
        <v>0</v>
      </c>
    </row>
    <row r="276" spans="4:9" ht="18" customHeight="1">
      <c r="D276" s="9">
        <v>27400000</v>
      </c>
      <c r="E276" s="1">
        <f t="shared" si="13"/>
        <v>3434.3998466563062</v>
      </c>
      <c r="F276" s="4">
        <f>E276/(D276+$B$2)</f>
        <v>1.0169671749892826E-4</v>
      </c>
      <c r="G276" s="32">
        <f t="shared" si="15"/>
        <v>17.162100163289171</v>
      </c>
      <c r="H276" s="6">
        <f t="shared" si="14"/>
        <v>2462.6204605890002</v>
      </c>
      <c r="I276" s="2" t="b">
        <f t="shared" si="2"/>
        <v>0</v>
      </c>
    </row>
    <row r="277" spans="4:9" ht="18" customHeight="1">
      <c r="D277" s="9">
        <v>27500000</v>
      </c>
      <c r="E277" s="1">
        <f t="shared" si="13"/>
        <v>3429.326275596487</v>
      </c>
      <c r="F277" s="4">
        <f>E277/(D277+$B$2)</f>
        <v>1.0124667933029692E-4</v>
      </c>
      <c r="G277" s="32">
        <f t="shared" si="15"/>
        <v>17.23838513558103</v>
      </c>
      <c r="H277" s="6">
        <f t="shared" si="14"/>
        <v>2469.912576489</v>
      </c>
      <c r="I277" s="2" t="b">
        <f t="shared" si="2"/>
        <v>0</v>
      </c>
    </row>
    <row r="278" spans="4:9" ht="18" customHeight="1">
      <c r="D278" s="9">
        <v>27600000</v>
      </c>
      <c r="E278" s="1">
        <f t="shared" si="13"/>
        <v>3424.2751235653732</v>
      </c>
      <c r="F278" s="4">
        <f>E278/(D278+$B$2)</f>
        <v>1.0079995065100743E-4</v>
      </c>
      <c r="G278" s="32">
        <f t="shared" si="15"/>
        <v>17.3147828021966</v>
      </c>
      <c r="H278" s="6">
        <f t="shared" si="14"/>
        <v>2477.2046923890002</v>
      </c>
      <c r="I278" s="2" t="b">
        <f t="shared" si="2"/>
        <v>0</v>
      </c>
    </row>
    <row r="279" spans="4:9" ht="18" customHeight="1">
      <c r="D279" s="9">
        <v>27700000</v>
      </c>
      <c r="E279" s="1">
        <f t="shared" si="13"/>
        <v>3419.2462259396839</v>
      </c>
      <c r="F279" s="4">
        <f>E279/(D279+$B$2)</f>
        <v>1.0035649748876416E-4</v>
      </c>
      <c r="G279" s="32">
        <f t="shared" si="15"/>
        <v>17.391292997144856</v>
      </c>
      <c r="H279" s="6">
        <f t="shared" si="14"/>
        <v>2484.496808289</v>
      </c>
      <c r="I279" s="2" t="b">
        <f t="shared" si="2"/>
        <v>0</v>
      </c>
    </row>
    <row r="280" spans="4:9" ht="18" customHeight="1">
      <c r="D280" s="9">
        <v>27800000</v>
      </c>
      <c r="E280" s="1">
        <f t="shared" si="13"/>
        <v>3414.2394197835447</v>
      </c>
      <c r="F280" s="4">
        <f>E280/(D280+$B$2)</f>
        <v>9.9916286318326792E-5</v>
      </c>
      <c r="G280" s="32">
        <f t="shared" si="15"/>
        <v>17.467915555166091</v>
      </c>
      <c r="H280" s="6">
        <f t="shared" si="14"/>
        <v>2491.7889241890002</v>
      </c>
      <c r="I280" s="2" t="b">
        <f t="shared" si="2"/>
        <v>0</v>
      </c>
    </row>
    <row r="281" spans="4:9" ht="18" customHeight="1">
      <c r="D281" s="9">
        <v>27900000</v>
      </c>
      <c r="E281" s="1">
        <f t="shared" si="13"/>
        <v>3409.2545438263173</v>
      </c>
      <c r="F281" s="4">
        <f>E281/(D281+$B$2)</f>
        <v>9.9479284054340908E-5</v>
      </c>
      <c r="G281" s="32">
        <f t="shared" si="15"/>
        <v>17.544650311726581</v>
      </c>
      <c r="H281" s="6">
        <f t="shared" si="14"/>
        <v>2499.081040089</v>
      </c>
      <c r="I281" s="2" t="b">
        <f t="shared" si="2"/>
        <v>0</v>
      </c>
    </row>
    <row r="282" spans="4:9" ht="18" customHeight="1">
      <c r="D282" s="9">
        <v>28000000</v>
      </c>
      <c r="E282" s="1">
        <f t="shared" si="13"/>
        <v>3404.2914384407813</v>
      </c>
      <c r="F282" s="4">
        <f>E282/(D282+$B$2)</f>
        <v>9.9045458044304252E-5</v>
      </c>
      <c r="G282" s="32">
        <f t="shared" si="15"/>
        <v>17.621497103013269</v>
      </c>
      <c r="H282" s="6">
        <f t="shared" si="14"/>
        <v>2506.3731559890002</v>
      </c>
      <c r="I282" s="2" t="b">
        <f t="shared" si="2"/>
        <v>0</v>
      </c>
    </row>
    <row r="283" spans="4:9" ht="18" customHeight="1">
      <c r="D283" s="9">
        <v>28100000</v>
      </c>
      <c r="E283" s="1">
        <f t="shared" si="13"/>
        <v>3399.3499456216632</v>
      </c>
      <c r="F283" s="4">
        <f>E283/(D283+$B$2)</f>
        <v>9.8614776061665263E-5</v>
      </c>
      <c r="G283" s="32">
        <f t="shared" si="15"/>
        <v>17.698455765928522</v>
      </c>
      <c r="H283" s="6">
        <f t="shared" si="14"/>
        <v>2513.665271889</v>
      </c>
      <c r="I283" s="2" t="b">
        <f t="shared" si="2"/>
        <v>0</v>
      </c>
    </row>
    <row r="284" spans="4:9" ht="18" customHeight="1">
      <c r="D284" s="9">
        <v>28200000</v>
      </c>
      <c r="E284" s="1">
        <f t="shared" si="13"/>
        <v>3394.4299089645101</v>
      </c>
      <c r="F284" s="4">
        <f>E284/(D284+$B$2)</f>
        <v>9.8187206299051518E-5</v>
      </c>
      <c r="G284" s="32">
        <f t="shared" si="15"/>
        <v>17.775526138084949</v>
      </c>
      <c r="H284" s="6">
        <f t="shared" si="14"/>
        <v>2520.9573877890002</v>
      </c>
      <c r="I284" s="2" t="b">
        <f t="shared" si="2"/>
        <v>0</v>
      </c>
    </row>
    <row r="285" spans="4:9" ht="18" customHeight="1">
      <c r="D285" s="9">
        <v>28300000</v>
      </c>
      <c r="E285" s="1">
        <f t="shared" si="13"/>
        <v>3389.5311736448971</v>
      </c>
      <c r="F285" s="4">
        <f>E285/(D285+$B$2)</f>
        <v>9.7762717361624899E-5</v>
      </c>
      <c r="G285" s="32">
        <f t="shared" si="15"/>
        <v>17.852708057800253</v>
      </c>
      <c r="H285" s="6">
        <f t="shared" si="14"/>
        <v>2528.249503689</v>
      </c>
      <c r="I285" s="2" t="b">
        <f t="shared" si="2"/>
        <v>0</v>
      </c>
    </row>
    <row r="286" spans="4:9" ht="18" customHeight="1">
      <c r="D286" s="9">
        <v>28400000</v>
      </c>
      <c r="E286" s="1">
        <f t="shared" si="13"/>
        <v>3384.6535863979634</v>
      </c>
      <c r="F286" s="4">
        <f>E286/(D286+$B$2)</f>
        <v>9.7341278260560917E-5</v>
      </c>
      <c r="G286" s="32">
        <f t="shared" si="15"/>
        <v>17.930001364092139</v>
      </c>
      <c r="H286" s="6">
        <f t="shared" si="14"/>
        <v>2535.5416195890002</v>
      </c>
      <c r="I286" s="2" t="b">
        <f t="shared" si="2"/>
        <v>0</v>
      </c>
    </row>
    <row r="287" spans="4:9" ht="18" customHeight="1">
      <c r="D287" s="9">
        <v>28500000</v>
      </c>
      <c r="E287" s="1">
        <f t="shared" si="13"/>
        <v>3379.7969954982736</v>
      </c>
      <c r="F287" s="4">
        <f>E287/(D287+$B$2)</f>
        <v>9.6922858406649464E-5</v>
      </c>
      <c r="G287" s="32">
        <f t="shared" si="15"/>
        <v>18.007405896673284</v>
      </c>
      <c r="H287" s="6">
        <f t="shared" si="14"/>
        <v>2542.833735489</v>
      </c>
      <c r="I287" s="2" t="b">
        <f t="shared" si="2"/>
        <v>0</v>
      </c>
    </row>
    <row r="288" spans="4:9" ht="18" customHeight="1">
      <c r="D288" s="9">
        <v>28600000</v>
      </c>
      <c r="E288" s="1">
        <f t="shared" si="13"/>
        <v>3374.9612507399925</v>
      </c>
      <c r="F288" s="4">
        <f>E288/(D288+$B$2)</f>
        <v>9.6507427604014537E-5</v>
      </c>
      <c r="G288" s="32">
        <f t="shared" si="15"/>
        <v>18.084921495946357</v>
      </c>
      <c r="H288" s="6">
        <f t="shared" si="14"/>
        <v>2550.1258513890002</v>
      </c>
      <c r="I288" s="2" t="b">
        <f t="shared" si="2"/>
        <v>0</v>
      </c>
    </row>
    <row r="289" spans="4:9" ht="18" customHeight="1">
      <c r="D289" s="9">
        <v>28700000</v>
      </c>
      <c r="E289" s="1">
        <f t="shared" si="13"/>
        <v>3370.1462034173746</v>
      </c>
      <c r="F289" s="4">
        <f>E289/(D289+$B$2)</f>
        <v>9.6094956043950121E-5</v>
      </c>
      <c r="G289" s="32">
        <f t="shared" si="15"/>
        <v>18.16254800299907</v>
      </c>
      <c r="H289" s="6">
        <f t="shared" si="14"/>
        <v>2557.417967289</v>
      </c>
      <c r="I289" s="2" t="b">
        <f t="shared" si="2"/>
        <v>0</v>
      </c>
    </row>
    <row r="290" spans="4:9" ht="18" customHeight="1">
      <c r="D290" s="9">
        <v>28800000</v>
      </c>
      <c r="E290" s="1">
        <f t="shared" si="13"/>
        <v>3365.351706305556</v>
      </c>
      <c r="F290" s="4">
        <f>E290/(D290+$B$2)</f>
        <v>9.568541429886998E-5</v>
      </c>
      <c r="G290" s="32">
        <f t="shared" si="15"/>
        <v>18.24028525959929</v>
      </c>
      <c r="H290" s="6">
        <f t="shared" si="14"/>
        <v>2564.7100831890002</v>
      </c>
      <c r="I290" s="2" t="b">
        <f t="shared" si="2"/>
        <v>0</v>
      </c>
    </row>
    <row r="291" spans="4:9" ht="18" customHeight="1">
      <c r="D291" s="9">
        <v>28900000</v>
      </c>
      <c r="E291" s="1">
        <f t="shared" si="13"/>
        <v>3360.5776136416494</v>
      </c>
      <c r="F291" s="4">
        <f>E291/(D291+$B$2)</f>
        <v>9.5278773316368953E-5</v>
      </c>
      <c r="G291" s="32">
        <f t="shared" si="15"/>
        <v>18.318133108190224</v>
      </c>
      <c r="H291" s="6">
        <f t="shared" si="14"/>
        <v>2572.002199089</v>
      </c>
      <c r="I291" s="2" t="b">
        <f t="shared" si="2"/>
        <v>0</v>
      </c>
    </row>
    <row r="292" spans="4:9" ht="18" customHeight="1">
      <c r="D292" s="9">
        <v>29000000</v>
      </c>
      <c r="E292" s="1">
        <f t="shared" si="13"/>
        <v>3355.823781106129</v>
      </c>
      <c r="F292" s="4">
        <f>E292/(D292+$B$2)</f>
        <v>9.4875004413393142E-5</v>
      </c>
      <c r="G292" s="32">
        <f t="shared" si="15"/>
        <v>18.396091391885594</v>
      </c>
      <c r="H292" s="6">
        <f t="shared" si="14"/>
        <v>2579.2943149890002</v>
      </c>
      <c r="I292" s="2" t="b">
        <f t="shared" si="2"/>
        <v>0</v>
      </c>
    </row>
    <row r="293" spans="4:9" ht="18" customHeight="1">
      <c r="D293" s="9">
        <v>29100000</v>
      </c>
      <c r="E293" s="1">
        <f t="shared" si="13"/>
        <v>3351.0900658045075</v>
      </c>
      <c r="F293" s="4">
        <f>E293/(D293+$B$2)</f>
        <v>9.4474079270516966E-5</v>
      </c>
      <c r="G293" s="32">
        <f t="shared" si="15"/>
        <v>18.474159954464927</v>
      </c>
      <c r="H293" s="6">
        <f t="shared" si="14"/>
        <v>2586.586430889</v>
      </c>
      <c r="I293" s="2" t="b">
        <f t="shared" si="2"/>
        <v>0</v>
      </c>
    </row>
    <row r="294" spans="4:9" ht="18" customHeight="1">
      <c r="D294" s="9">
        <v>29200000</v>
      </c>
      <c r="E294" s="1">
        <f t="shared" si="13"/>
        <v>3346.3763262492953</v>
      </c>
      <c r="F294" s="4">
        <f>E294/(D294+$B$2)</f>
        <v>9.4075969926324678E-5</v>
      </c>
      <c r="G294" s="32">
        <f t="shared" si="15"/>
        <v>18.552338640368831</v>
      </c>
      <c r="H294" s="6">
        <f t="shared" si="14"/>
        <v>2593.8785467890002</v>
      </c>
      <c r="I294" s="2" t="b">
        <f t="shared" si="2"/>
        <v>0</v>
      </c>
    </row>
    <row r="295" spans="4:9" ht="18" customHeight="1">
      <c r="D295" s="9">
        <v>29300000</v>
      </c>
      <c r="E295" s="1">
        <f t="shared" si="13"/>
        <v>3341.6824223422382</v>
      </c>
      <c r="F295" s="4">
        <f>E295/(D295+$B$2)</f>
        <v>9.368064877189421E-5</v>
      </c>
      <c r="G295" s="32">
        <f t="shared" si="15"/>
        <v>18.630627294694378</v>
      </c>
      <c r="H295" s="6">
        <f t="shared" si="14"/>
        <v>2601.170662689</v>
      </c>
      <c r="I295" s="2" t="b">
        <f t="shared" si="2"/>
        <v>0</v>
      </c>
    </row>
    <row r="296" spans="4:9" ht="18" customHeight="1">
      <c r="D296" s="9">
        <v>29400000</v>
      </c>
      <c r="E296" s="1">
        <f t="shared" si="13"/>
        <v>3337.0082153568305</v>
      </c>
      <c r="F296" s="4">
        <f>E296/(D296+$B$2)</f>
        <v>9.3288088545381183E-5</v>
      </c>
      <c r="G296" s="32">
        <f t="shared" si="15"/>
        <v>18.709025763190464</v>
      </c>
      <c r="H296" s="6">
        <f t="shared" si="14"/>
        <v>2608.4627785890002</v>
      </c>
      <c r="I296" s="2" t="b">
        <f t="shared" si="2"/>
        <v>0</v>
      </c>
    </row>
    <row r="297" spans="4:9" ht="18" customHeight="1">
      <c r="D297" s="9">
        <v>29500000</v>
      </c>
      <c r="E297" s="1">
        <f t="shared" si="13"/>
        <v>3332.3535679210904</v>
      </c>
      <c r="F297" s="4">
        <f>E297/(D297+$B$2)</f>
        <v>9.2898262326700974E-5</v>
      </c>
      <c r="G297" s="32">
        <f t="shared" si="15"/>
        <v>18.787533892253268</v>
      </c>
      <c r="H297" s="6">
        <f t="shared" si="14"/>
        <v>2615.754894489</v>
      </c>
      <c r="I297" s="2" t="b">
        <f t="shared" si="2"/>
        <v>0</v>
      </c>
    </row>
    <row r="298" spans="4:9" ht="18" customHeight="1">
      <c r="D298" s="9">
        <v>29600000</v>
      </c>
      <c r="E298" s="1">
        <f t="shared" si="13"/>
        <v>3327.7183440006065</v>
      </c>
      <c r="F298" s="4">
        <f>E298/(D298+$B$2)</f>
        <v>9.2511143532306763E-5</v>
      </c>
      <c r="G298" s="32">
        <f t="shared" si="15"/>
        <v>18.866151528921762</v>
      </c>
      <c r="H298" s="6">
        <f t="shared" si="14"/>
        <v>2623.0470103890002</v>
      </c>
      <c r="I298" s="2" t="b">
        <f t="shared" si="2"/>
        <v>0</v>
      </c>
    </row>
    <row r="299" spans="4:9" ht="18" customHeight="1">
      <c r="D299" s="9">
        <v>29700000</v>
      </c>
      <c r="E299" s="1">
        <f t="shared" si="13"/>
        <v>3323.1024088818385</v>
      </c>
      <c r="F299" s="4">
        <f>E299/(D299+$B$2)</f>
        <v>9.2126705910061787E-5</v>
      </c>
      <c r="G299" s="32">
        <f t="shared" si="15"/>
        <v>18.944878520873175</v>
      </c>
      <c r="H299" s="6">
        <f t="shared" si="14"/>
        <v>2630.339126289</v>
      </c>
      <c r="I299" s="2" t="b">
        <f t="shared" si="2"/>
        <v>0</v>
      </c>
    </row>
    <row r="300" spans="4:9" ht="18" customHeight="1">
      <c r="D300" s="9">
        <v>29800000</v>
      </c>
      <c r="E300" s="1">
        <f t="shared" si="13"/>
        <v>3318.5056291556721</v>
      </c>
      <c r="F300" s="4">
        <f>E300/(D300+$B$2)</f>
        <v>9.1744923534203425E-5</v>
      </c>
      <c r="G300" s="32">
        <f t="shared" si="15"/>
        <v>19.023714716418649</v>
      </c>
      <c r="H300" s="6">
        <f t="shared" si="14"/>
        <v>2637.6312421890002</v>
      </c>
      <c r="I300" s="2" t="b">
        <f t="shared" si="2"/>
        <v>0</v>
      </c>
    </row>
    <row r="301" spans="4:9" ht="18" customHeight="1">
      <c r="D301" s="9">
        <v>29900000</v>
      </c>
      <c r="E301" s="1">
        <f t="shared" si="13"/>
        <v>3313.9278727012261</v>
      </c>
      <c r="F301" s="4">
        <f>E301/(D301+$B$2)</f>
        <v>9.1365770800397729E-5</v>
      </c>
      <c r="G301" s="32">
        <f t="shared" si="15"/>
        <v>19.10265996449878</v>
      </c>
      <c r="H301" s="6">
        <f t="shared" si="14"/>
        <v>2644.923358089</v>
      </c>
      <c r="I301" s="2" t="b">
        <f t="shared" si="2"/>
        <v>0</v>
      </c>
    </row>
    <row r="302" spans="4:9" ht="18" customHeight="1">
      <c r="D302" s="9">
        <v>30000000</v>
      </c>
      <c r="E302" s="1">
        <f t="shared" si="13"/>
        <v>3309.3690086699007</v>
      </c>
      <c r="F302" s="4">
        <f>E302/(D302+$B$2)</f>
        <v>9.0989222420882038E-5</v>
      </c>
      <c r="G302" s="32">
        <f t="shared" si="15"/>
        <v>19.181714114679323</v>
      </c>
      <c r="H302" s="6">
        <f t="shared" si="14"/>
        <v>2652.2154739890002</v>
      </c>
      <c r="I302" s="2" t="b">
        <f t="shared" si="2"/>
        <v>0</v>
      </c>
    </row>
    <row r="303" spans="4:9" ht="18" customHeight="1">
      <c r="D303" s="9">
        <v>30100000</v>
      </c>
      <c r="E303" s="1">
        <f t="shared" si="13"/>
        <v>3304.82890746967</v>
      </c>
      <c r="F303" s="4">
        <f>E303/(D303+$B$2)</f>
        <v>9.0615253419694272E-5</v>
      </c>
      <c r="G303" s="32">
        <f t="shared" si="15"/>
        <v>19.260877017146878</v>
      </c>
      <c r="H303" s="6">
        <f t="shared" si="14"/>
        <v>2659.507589889</v>
      </c>
      <c r="I303" s="2" t="b">
        <f t="shared" si="2"/>
        <v>0</v>
      </c>
    </row>
    <row r="304" spans="4:9" ht="18" customHeight="1">
      <c r="D304" s="9">
        <v>30200000</v>
      </c>
      <c r="E304" s="1">
        <f t="shared" si="13"/>
        <v>3300.3074407496078</v>
      </c>
      <c r="F304" s="4">
        <f>E304/(D304+$B$2)</f>
        <v>9.0243839127986873E-5</v>
      </c>
      <c r="G304" s="32">
        <f t="shared" si="15"/>
        <v>19.340148522704631</v>
      </c>
      <c r="H304" s="6">
        <f t="shared" si="14"/>
        <v>2666.7997057890002</v>
      </c>
      <c r="I304" s="2" t="b">
        <f t="shared" si="2"/>
        <v>0</v>
      </c>
    </row>
    <row r="305" spans="4:9" ht="18" customHeight="1">
      <c r="D305" s="9">
        <v>30300000</v>
      </c>
      <c r="E305" s="1">
        <f t="shared" si="13"/>
        <v>3295.8044813846509</v>
      </c>
      <c r="F305" s="4">
        <f>E305/(D305+$B$2)</f>
        <v>8.9874955179423824E-5</v>
      </c>
      <c r="G305" s="32">
        <f t="shared" si="15"/>
        <v>19.419528482768126</v>
      </c>
      <c r="H305" s="6">
        <f t="shared" si="14"/>
        <v>2674.091821689</v>
      </c>
      <c r="I305" s="2" t="b">
        <f t="shared" si="2"/>
        <v>0</v>
      </c>
    </row>
    <row r="306" spans="4:9" ht="18" customHeight="1">
      <c r="D306" s="9">
        <v>30400000</v>
      </c>
      <c r="E306" s="1">
        <f t="shared" si="13"/>
        <v>3291.3199034605823</v>
      </c>
      <c r="F306" s="4">
        <f>E306/(D306+$B$2)</f>
        <v>8.9508577505658865E-5</v>
      </c>
      <c r="G306" s="32">
        <f t="shared" si="15"/>
        <v>19.499016749361111</v>
      </c>
      <c r="H306" s="6">
        <f t="shared" si="14"/>
        <v>2681.3839375890002</v>
      </c>
      <c r="I306" s="2" t="b">
        <f t="shared" si="2"/>
        <v>0</v>
      </c>
    </row>
    <row r="307" spans="4:9" ht="18" customHeight="1">
      <c r="D307" s="9">
        <v>30500000</v>
      </c>
      <c r="E307" s="1">
        <f t="shared" si="13"/>
        <v>3286.8535822592457</v>
      </c>
      <c r="F307" s="4">
        <f>E307/(D307+$B$2)</f>
        <v>8.9144682331893514E-5</v>
      </c>
      <c r="G307" s="32">
        <f t="shared" si="15"/>
        <v>19.578613175111386</v>
      </c>
      <c r="H307" s="6">
        <f t="shared" si="14"/>
        <v>2688.676053489</v>
      </c>
      <c r="I307" s="2" t="b">
        <f t="shared" si="2"/>
        <v>0</v>
      </c>
    </row>
    <row r="308" spans="4:9" ht="18" customHeight="1">
      <c r="D308" s="9">
        <v>30600000</v>
      </c>
      <c r="E308" s="1">
        <f t="shared" si="13"/>
        <v>3282.4053942439782</v>
      </c>
      <c r="F308" s="4">
        <f>E308/(D308+$B$2)</f>
        <v>8.8783246172513005E-5</v>
      </c>
      <c r="G308" s="32">
        <f t="shared" si="15"/>
        <v>19.658317613246695</v>
      </c>
      <c r="H308" s="6">
        <f t="shared" si="14"/>
        <v>2695.9681693890002</v>
      </c>
      <c r="I308" s="2" t="b">
        <f t="shared" si="2"/>
        <v>0</v>
      </c>
    </row>
    <row r="309" spans="4:9" ht="18" customHeight="1">
      <c r="D309" s="9">
        <v>30700000</v>
      </c>
      <c r="E309" s="1">
        <f t="shared" si="13"/>
        <v>3277.9752170452562</v>
      </c>
      <c r="F309" s="4">
        <f>E309/(D309+$B$2)</f>
        <v>8.8424245826798742E-5</v>
      </c>
      <c r="G309" s="32">
        <f t="shared" si="15"/>
        <v>19.738129917590683</v>
      </c>
      <c r="H309" s="6">
        <f t="shared" si="14"/>
        <v>2703.260285289</v>
      </c>
      <c r="I309" s="2" t="b">
        <f t="shared" si="2"/>
        <v>0</v>
      </c>
    </row>
    <row r="310" spans="4:9" ht="18" customHeight="1">
      <c r="D310" s="9">
        <v>30800000</v>
      </c>
      <c r="E310" s="1">
        <f t="shared" si="13"/>
        <v>3273.562929446558</v>
      </c>
      <c r="F310" s="4">
        <f>E310/(D310+$B$2)</f>
        <v>8.8067658374715716E-5</v>
      </c>
      <c r="G310" s="32">
        <f t="shared" si="15"/>
        <v>19.818049942558876</v>
      </c>
      <c r="H310" s="6">
        <f t="shared" si="14"/>
        <v>2710.5524011890002</v>
      </c>
      <c r="I310" s="2" t="b">
        <f t="shared" si="2"/>
        <v>0</v>
      </c>
    </row>
    <row r="311" spans="4:9" ht="18" customHeight="1">
      <c r="D311" s="9">
        <v>30900000</v>
      </c>
      <c r="E311" s="1">
        <f t="shared" si="13"/>
        <v>3269.1684113704337</v>
      </c>
      <c r="F311" s="4">
        <f>E311/(D311+$B$2)</f>
        <v>8.7713461172773301E-5</v>
      </c>
      <c r="G311" s="32">
        <f t="shared" si="15"/>
        <v>19.89807754315467</v>
      </c>
      <c r="H311" s="6">
        <f t="shared" si="14"/>
        <v>2717.844517089</v>
      </c>
      <c r="I311" s="2" t="b">
        <f t="shared" si="2"/>
        <v>0</v>
      </c>
    </row>
    <row r="312" spans="4:9" ht="18" customHeight="1">
      <c r="D312" s="9">
        <v>31000000</v>
      </c>
      <c r="E312" s="1">
        <f t="shared" si="13"/>
        <v>3264.7915438647774</v>
      </c>
      <c r="F312" s="4">
        <f>E312/(D312+$B$2)</f>
        <v>8.7361631849957913E-5</v>
      </c>
      <c r="G312" s="32">
        <f t="shared" si="15"/>
        <v>19.978212574965429</v>
      </c>
      <c r="H312" s="6">
        <f t="shared" si="14"/>
        <v>2725.1366329890002</v>
      </c>
      <c r="I312" s="2" t="b">
        <f t="shared" si="2"/>
        <v>0</v>
      </c>
    </row>
    <row r="313" spans="4:9" ht="18" customHeight="1">
      <c r="D313" s="9">
        <v>31100000</v>
      </c>
      <c r="E313" s="1">
        <f t="shared" si="13"/>
        <v>3260.4322090893079</v>
      </c>
      <c r="F313" s="4">
        <f>E313/(D313+$B$2)</f>
        <v>8.7012148303736438E-5</v>
      </c>
      <c r="G313" s="32">
        <f t="shared" si="15"/>
        <v>20.058454894158523</v>
      </c>
      <c r="H313" s="6">
        <f t="shared" si="14"/>
        <v>2732.428748889</v>
      </c>
      <c r="I313" s="2" t="b">
        <f t="shared" si="2"/>
        <v>0</v>
      </c>
    </row>
    <row r="314" spans="4:9" ht="18" customHeight="1">
      <c r="D314" s="9">
        <v>31200000</v>
      </c>
      <c r="E314" s="1">
        <f t="shared" si="13"/>
        <v>3256.0902903022388</v>
      </c>
      <c r="F314" s="4">
        <f>E314/(D314+$B$2)</f>
        <v>8.6664988696128368E-5</v>
      </c>
      <c r="G314" s="32">
        <f t="shared" si="15"/>
        <v>20.138804357477515</v>
      </c>
      <c r="H314" s="6">
        <f t="shared" si="14"/>
        <v>2739.7208647890002</v>
      </c>
      <c r="I314" s="2" t="b">
        <f t="shared" si="2"/>
        <v>0</v>
      </c>
    </row>
    <row r="315" spans="4:9" ht="18" customHeight="1">
      <c r="D315" s="9">
        <v>31300000</v>
      </c>
      <c r="E315" s="1">
        <f t="shared" si="13"/>
        <v>3251.765671847149</v>
      </c>
      <c r="F315" s="4">
        <f>E315/(D315+$B$2)</f>
        <v>8.6320131449846003E-5</v>
      </c>
      <c r="G315" s="32">
        <f t="shared" si="15"/>
        <v>20.219260822238276</v>
      </c>
      <c r="H315" s="6">
        <f t="shared" si="14"/>
        <v>2747.012980689</v>
      </c>
      <c r="I315" s="2" t="b">
        <f t="shared" si="2"/>
        <v>0</v>
      </c>
    </row>
    <row r="316" spans="4:9" ht="18" customHeight="1">
      <c r="D316" s="9">
        <v>31400000</v>
      </c>
      <c r="E316" s="1">
        <f t="shared" si="13"/>
        <v>3247.4582391400459</v>
      </c>
      <c r="F316" s="4">
        <f>E316/(D316+$B$2)</f>
        <v>8.5977555244500965E-5</v>
      </c>
      <c r="G316" s="32">
        <f t="shared" si="15"/>
        <v>20.2998241463252</v>
      </c>
      <c r="H316" s="6">
        <f t="shared" si="14"/>
        <v>2754.3050965890002</v>
      </c>
      <c r="I316" s="2" t="b">
        <f t="shared" si="2"/>
        <v>0</v>
      </c>
    </row>
    <row r="317" spans="4:9" ht="18" customHeight="1">
      <c r="D317" s="9">
        <v>31500000</v>
      </c>
      <c r="E317" s="1">
        <f t="shared" si="13"/>
        <v>3243.167878656609</v>
      </c>
      <c r="F317" s="4">
        <f>E317/(D317+$B$2)</f>
        <v>8.5637239012875525E-5</v>
      </c>
      <c r="G317" s="32">
        <f t="shared" si="15"/>
        <v>20.380494188187452</v>
      </c>
      <c r="H317" s="6">
        <f t="shared" si="14"/>
        <v>2761.597212489</v>
      </c>
      <c r="I317" s="2" t="b">
        <f t="shared" si="2"/>
        <v>0</v>
      </c>
    </row>
    <row r="318" spans="4:9" ht="18" customHeight="1">
      <c r="D318" s="9">
        <v>31600000</v>
      </c>
      <c r="E318" s="1">
        <f t="shared" si="13"/>
        <v>3238.8944779196281</v>
      </c>
      <c r="F318" s="4">
        <f>E318/(D318+$B$2)</f>
        <v>8.5299161937258116E-5</v>
      </c>
      <c r="G318" s="32">
        <f t="shared" si="15"/>
        <v>20.46127080683522</v>
      </c>
      <c r="H318" s="6">
        <f t="shared" si="14"/>
        <v>2768.8893283890002</v>
      </c>
      <c r="I318" s="2" t="b">
        <f t="shared" si="2"/>
        <v>0</v>
      </c>
    </row>
    <row r="319" spans="4:9" ht="18" customHeight="1">
      <c r="D319" s="9">
        <v>31700000</v>
      </c>
      <c r="E319" s="1">
        <f t="shared" si="13"/>
        <v>3234.6379254866147</v>
      </c>
      <c r="F319" s="4">
        <f>E319/(D319+$B$2)</f>
        <v>8.4963303445841052E-5</v>
      </c>
      <c r="G319" s="32">
        <f t="shared" si="15"/>
        <v>20.54215386183602</v>
      </c>
      <c r="H319" s="6">
        <f t="shared" si="14"/>
        <v>2776.181444289</v>
      </c>
      <c r="I319" s="2" t="b">
        <f t="shared" si="2"/>
        <v>0</v>
      </c>
    </row>
    <row r="320" spans="4:9" ht="18" customHeight="1">
      <c r="D320" s="9">
        <v>31800000</v>
      </c>
      <c r="E320" s="1">
        <f t="shared" si="13"/>
        <v>3230.3981109375973</v>
      </c>
      <c r="F320" s="4">
        <f>E320/(D320+$B$2)</f>
        <v>8.4629643209179677E-5</v>
      </c>
      <c r="G320" s="32">
        <f t="shared" si="15"/>
        <v>20.623143213311049</v>
      </c>
      <c r="H320" s="6">
        <f t="shared" si="14"/>
        <v>2783.4735601890002</v>
      </c>
      <c r="I320" s="2" t="b">
        <f t="shared" si="2"/>
        <v>0</v>
      </c>
    </row>
    <row r="321" spans="4:9" ht="18" customHeight="1">
      <c r="D321" s="9">
        <v>31900000</v>
      </c>
      <c r="E321" s="1">
        <f t="shared" si="13"/>
        <v>3226.1749248630908</v>
      </c>
      <c r="F321" s="4">
        <f>E321/(D321+$B$2)</f>
        <v>8.4298161136711625E-5</v>
      </c>
      <c r="G321" s="32">
        <f t="shared" si="15"/>
        <v>20.704238721931542</v>
      </c>
      <c r="H321" s="6">
        <f t="shared" si="14"/>
        <v>2790.765676089</v>
      </c>
      <c r="I321" s="2" t="b">
        <f t="shared" si="2"/>
        <v>0</v>
      </c>
    </row>
    <row r="322" spans="4:9" ht="18" customHeight="1">
      <c r="D322" s="9">
        <v>32000000</v>
      </c>
      <c r="E322" s="1">
        <f>($B$5*$B$1/(D322+$B$2))^(1/2)</f>
        <v>3221.9682588522369</v>
      </c>
      <c r="F322" s="4">
        <f>E322/(D322+$B$2)</f>
        <v>8.3968837373334985E-5</v>
      </c>
      <c r="G322" s="32">
        <f t="shared" si="15"/>
        <v>20.785440248915172</v>
      </c>
      <c r="H322" s="6">
        <f>$B$4*($B$2+D322)</f>
        <v>2798.0577919890002</v>
      </c>
      <c r="I322" s="2" t="b">
        <f t="shared" si="2"/>
        <v>0</v>
      </c>
    </row>
    <row r="323" spans="4:9" ht="18" customHeight="1">
      <c r="D323" s="9">
        <v>32100000</v>
      </c>
      <c r="E323" s="1">
        <f>($B$5*$B$1/(D323+$B$2))^(1/2)</f>
        <v>3217.7780054811165</v>
      </c>
      <c r="F323" s="4">
        <f>E323/(D323+$B$2)</f>
        <v>8.36416522960442E-5</v>
      </c>
      <c r="G323" s="32">
        <f t="shared" ref="G323:G388" si="16">2*PI()/F323/3600</f>
        <v>20.8667476560225</v>
      </c>
      <c r="H323" s="6">
        <f>$B$4*($B$2+D323)</f>
        <v>2805.349907889</v>
      </c>
      <c r="I323" s="2" t="b">
        <f t="shared" si="2"/>
        <v>0</v>
      </c>
    </row>
    <row r="324" spans="4:9" ht="18" customHeight="1">
      <c r="D324" s="9">
        <v>32200000</v>
      </c>
      <c r="E324" s="1">
        <f>($B$5*$B$1/(D324+$B$2))^(1/2)</f>
        <v>3213.6040583012268</v>
      </c>
      <c r="F324" s="4">
        <f>E324/(D324+$B$2)</f>
        <v>8.3316586510622661E-5</v>
      </c>
      <c r="G324" s="32">
        <f t="shared" si="16"/>
        <v>20.948160805553456</v>
      </c>
      <c r="H324" s="6">
        <f>$B$4*($B$2+D324)</f>
        <v>2812.6420237890002</v>
      </c>
      <c r="I324" s="2" t="b">
        <f t="shared" si="2"/>
        <v>0</v>
      </c>
    </row>
    <row r="325" spans="4:9" ht="18" customHeight="1">
      <c r="D325" s="9">
        <v>32300000</v>
      </c>
      <c r="E325" s="1">
        <f>($B$5*$B$1/(D325+$B$2))^(1/2)</f>
        <v>3209.4463118281242</v>
      </c>
      <c r="F325" s="4">
        <f>E325/(D325+$B$2)</f>
        <v>8.2993620848390896E-5</v>
      </c>
      <c r="G325" s="32">
        <f t="shared" si="16"/>
        <v>21.029679560343805</v>
      </c>
      <c r="H325" s="6">
        <f>$B$4*($B$2+D325)</f>
        <v>2819.9341396889999</v>
      </c>
      <c r="I325" s="2" t="b">
        <f t="shared" si="2"/>
        <v>0</v>
      </c>
    </row>
    <row r="326" spans="4:9" ht="18" customHeight="1">
      <c r="D326" s="9">
        <v>32400000</v>
      </c>
      <c r="E326" s="1">
        <f>($B$5*$B$1/(D326+$B$2))^(1/2)</f>
        <v>3205.3046615302283</v>
      </c>
      <c r="F326" s="4">
        <f>E326/(D326+$B$2)</f>
        <v>8.2672736363009167E-5</v>
      </c>
      <c r="G326" s="32">
        <f t="shared" si="16"/>
        <v>21.111303783761706</v>
      </c>
      <c r="H326" s="6">
        <f>$B$4*($B$2+D326)</f>
        <v>2827.2262555890002</v>
      </c>
      <c r="I326" s="2" t="b">
        <f t="shared" si="2"/>
        <v>0</v>
      </c>
    </row>
    <row r="327" spans="4:9" ht="18" customHeight="1">
      <c r="D327" s="9">
        <v>32500000</v>
      </c>
      <c r="E327" s="1">
        <f>($B$5*$B$1/(D327+$B$2))^(1/2)</f>
        <v>3201.1790038177819</v>
      </c>
      <c r="F327" s="4">
        <f>E327/(D327+$B$2)</f>
        <v>8.2353914327333534E-5</v>
      </c>
      <c r="G327" s="32">
        <f t="shared" si="16"/>
        <v>21.193033339704279</v>
      </c>
      <c r="H327" s="6">
        <f>$B$4*($B$2+D327)</f>
        <v>2834.5183714889999</v>
      </c>
      <c r="I327" s="2" t="b">
        <f t="shared" si="2"/>
        <v>0</v>
      </c>
    </row>
    <row r="328" spans="4:9" ht="18" customHeight="1">
      <c r="D328" s="9">
        <v>32600000</v>
      </c>
      <c r="E328" s="1">
        <f>($B$5*$B$1/(D328+$B$2))^(1/2)</f>
        <v>3197.069236031969</v>
      </c>
      <c r="F328" s="4">
        <f>E328/(D328+$B$2)</f>
        <v>8.2037136230324318E-5</v>
      </c>
      <c r="G328" s="32">
        <f t="shared" si="16"/>
        <v>21.27486809259419</v>
      </c>
      <c r="H328" s="6">
        <f>$B$4*($B$2+D328)</f>
        <v>2841.8104873890002</v>
      </c>
      <c r="I328" s="2" t="b">
        <f t="shared" si="2"/>
        <v>0</v>
      </c>
    </row>
    <row r="329" spans="4:9" ht="18" customHeight="1">
      <c r="D329" s="9">
        <v>32700000</v>
      </c>
      <c r="E329" s="1">
        <f>($B$5*$B$1/(D329+$B$2))^(1/2)</f>
        <v>3192.9752564341879</v>
      </c>
      <c r="F329" s="4">
        <f>E329/(D329+$B$2)</f>
        <v>8.1722383774005984E-5</v>
      </c>
      <c r="G329" s="32">
        <f t="shared" si="16"/>
        <v>21.356807907376275</v>
      </c>
      <c r="H329" s="6">
        <f>$B$4*($B$2+D329)</f>
        <v>2849.1026032889999</v>
      </c>
      <c r="I329" s="2" t="b">
        <f t="shared" si="2"/>
        <v>0</v>
      </c>
    </row>
    <row r="330" spans="4:9" ht="18" customHeight="1">
      <c r="D330" s="9">
        <v>32800000</v>
      </c>
      <c r="E330" s="1">
        <f>($B$5*$B$1/(D330+$B$2))^(1/2)</f>
        <v>3188.8969641954704</v>
      </c>
      <c r="F330" s="4">
        <f>E330/(D330+$B$2)</f>
        <v>8.1409638870477401E-5</v>
      </c>
      <c r="G330" s="32">
        <f t="shared" si="16"/>
        <v>21.438852649514214</v>
      </c>
      <c r="H330" s="6">
        <f>$B$4*($B$2+D330)</f>
        <v>2856.3947191890002</v>
      </c>
      <c r="I330" s="2" t="b">
        <f t="shared" si="2"/>
        <v>0</v>
      </c>
    </row>
    <row r="331" spans="4:9" ht="18" customHeight="1">
      <c r="D331" s="9">
        <v>32900000</v>
      </c>
      <c r="E331" s="1">
        <f>($B$5*$B$1/(D331+$B$2))^(1/2)</f>
        <v>3184.834259386053</v>
      </c>
      <c r="F331" s="4">
        <f>E331/(D331+$B$2)</f>
        <v>8.109888363897158E-5</v>
      </c>
      <c r="G331" s="32">
        <f t="shared" si="16"/>
        <v>21.521002184987193</v>
      </c>
      <c r="H331" s="6">
        <f>$B$4*($B$2+D331)</f>
        <v>2863.6868350889999</v>
      </c>
      <c r="I331" s="2" t="b">
        <f t="shared" si="2"/>
        <v>0</v>
      </c>
    </row>
    <row r="332" spans="4:9" ht="18" customHeight="1">
      <c r="D332" s="9">
        <v>33000000</v>
      </c>
      <c r="E332" s="1">
        <f>($B$5*$B$1/(D332+$B$2))^(1/2)</f>
        <v>3180.7870429650934</v>
      </c>
      <c r="F332" s="4">
        <f>E332/(D332+$B$2)</f>
        <v>8.0790100402963942E-5</v>
      </c>
      <c r="G332" s="32">
        <f t="shared" si="16"/>
        <v>21.603256380286645</v>
      </c>
      <c r="H332" s="6">
        <f>$B$4*($B$2+D332)</f>
        <v>2870.9789509890002</v>
      </c>
      <c r="I332" s="2" t="b">
        <f t="shared" si="2"/>
        <v>0</v>
      </c>
    </row>
    <row r="333" spans="4:9" ht="18" customHeight="1">
      <c r="D333" s="9">
        <v>33100000</v>
      </c>
      <c r="E333" s="1">
        <f>($B$5*$B$1/(D333+$B$2))^(1/2)</f>
        <v>3176.7552167705276</v>
      </c>
      <c r="F333" s="4">
        <f>E333/(D333+$B$2)</f>
        <v>8.0483271687328107E-5</v>
      </c>
      <c r="G333" s="32">
        <f t="shared" si="16"/>
        <v>21.685615102412982</v>
      </c>
      <c r="H333" s="6">
        <f>$B$4*($B$2+D333)</f>
        <v>2878.2710668889999</v>
      </c>
      <c r="I333" s="2" t="b">
        <f t="shared" si="2"/>
        <v>0</v>
      </c>
    </row>
    <row r="334" spans="4:9" ht="18" customHeight="1">
      <c r="D334" s="9">
        <v>33200000</v>
      </c>
      <c r="E334" s="1">
        <f>($B$5*$B$1/(D334+$B$2))^(1/2)</f>
        <v>3172.738683509072</v>
      </c>
      <c r="F334" s="4">
        <f>E334/(D334+$B$2)</f>
        <v>8.0178380215538447E-5</v>
      </c>
      <c r="G334" s="32">
        <f t="shared" si="16"/>
        <v>21.768078218872365</v>
      </c>
      <c r="H334" s="6">
        <f>$B$4*($B$2+D334)</f>
        <v>2885.5631827890002</v>
      </c>
      <c r="I334" s="2" t="b">
        <f t="shared" si="2"/>
        <v>0</v>
      </c>
    </row>
    <row r="335" spans="4:9" ht="18" customHeight="1">
      <c r="D335" s="9">
        <v>33300000</v>
      </c>
      <c r="E335" s="1">
        <f>($B$5*$B$1/(D335+$B$2))^(1/2)</f>
        <v>3168.7373467463613</v>
      </c>
      <c r="F335" s="4">
        <f>E335/(D335+$B$2)</f>
        <v>7.9875408906918434E-5</v>
      </c>
      <c r="G335" s="32">
        <f t="shared" si="16"/>
        <v>21.850645597673516</v>
      </c>
      <c r="H335" s="6">
        <f>$B$4*($B$2+D335)</f>
        <v>2892.8552986889999</v>
      </c>
      <c r="I335" s="2" t="b">
        <f t="shared" si="2"/>
        <v>0</v>
      </c>
    </row>
    <row r="336" spans="4:9" ht="18" customHeight="1">
      <c r="D336" s="9">
        <v>33400000</v>
      </c>
      <c r="E336" s="1">
        <f>($B$5*$B$1/(D336+$B$2))^(1/2)</f>
        <v>3164.7511108972253</v>
      </c>
      <c r="F336" s="4">
        <f>E336/(D336+$B$2)</f>
        <v>7.9574340873933905E-5</v>
      </c>
      <c r="G336" s="32">
        <f t="shared" si="16"/>
        <v>21.933317107324548</v>
      </c>
      <c r="H336" s="6">
        <f>$B$4*($B$2+D336)</f>
        <v>2900.1474145890002</v>
      </c>
      <c r="I336" s="2" t="b">
        <f t="shared" si="2"/>
        <v>0</v>
      </c>
    </row>
    <row r="337" spans="4:9" ht="18" customHeight="1">
      <c r="D337" s="9">
        <v>33500000</v>
      </c>
      <c r="E337" s="1">
        <f>($B$5*$B$1/(D337+$B$2))^(1/2)</f>
        <v>3160.7798812160963</v>
      </c>
      <c r="F337" s="4">
        <f>E337/(D337+$B$2)</f>
        <v>7.9275159419530395E-5</v>
      </c>
      <c r="G337" s="32">
        <f t="shared" si="16"/>
        <v>22.016092616829813</v>
      </c>
      <c r="H337" s="6">
        <f>$B$4*($B$2+D337)</f>
        <v>2907.4395304889999</v>
      </c>
      <c r="I337" s="2" t="b">
        <f t="shared" si="2"/>
        <v>0</v>
      </c>
    </row>
    <row r="338" spans="4:9" ht="18" customHeight="1">
      <c r="D338" s="9">
        <v>33600000</v>
      </c>
      <c r="E338" s="1">
        <f>($B$5*$B$1/(D338+$B$2))^(1/2)</f>
        <v>3156.8235637875523</v>
      </c>
      <c r="F338" s="4">
        <f>E338/(D338+$B$2)</f>
        <v>7.8977848034513827E-5</v>
      </c>
      <c r="G338" s="32">
        <f t="shared" si="16"/>
        <v>22.098971995686806</v>
      </c>
      <c r="H338" s="6">
        <f>$B$4*($B$2+D338)</f>
        <v>2914.7316463890002</v>
      </c>
      <c r="I338" s="2" t="b">
        <f t="shared" si="2"/>
        <v>0</v>
      </c>
    </row>
    <row r="339" spans="4:9" ht="18" customHeight="1">
      <c r="D339" s="9">
        <v>33700000</v>
      </c>
      <c r="E339" s="1">
        <f>($B$5*$B$1/(D339+$B$2))^(1/2)</f>
        <v>3152.8820655169884</v>
      </c>
      <c r="F339" s="4">
        <f>E339/(D339+$B$2)</f>
        <v>7.8682390394973635E-5</v>
      </c>
      <c r="G339" s="32">
        <f t="shared" si="16"/>
        <v>22.18195511388307</v>
      </c>
      <c r="H339" s="6">
        <f>$B$4*($B$2+D339)</f>
        <v>2922.0237622889999</v>
      </c>
      <c r="I339" s="2" t="b">
        <f t="shared" si="2"/>
        <v>0</v>
      </c>
    </row>
    <row r="340" spans="4:9" ht="18" customHeight="1">
      <c r="D340" s="9">
        <v>33800000</v>
      </c>
      <c r="E340" s="1">
        <f>($B$5*$B$1/(D340+$B$2))^(1/2)</f>
        <v>3148.955294121416</v>
      </c>
      <c r="F340" s="4">
        <f>E340/(D340+$B$2)</f>
        <v>7.8388770359747478E-5</v>
      </c>
      <c r="G340" s="32">
        <f t="shared" si="16"/>
        <v>22.26504184189313</v>
      </c>
      <c r="H340" s="6">
        <f>$B$4*($B$2+D340)</f>
        <v>2929.3158781890002</v>
      </c>
      <c r="I340" s="2" t="b">
        <f t="shared" si="2"/>
        <v>0</v>
      </c>
    </row>
    <row r="341" spans="4:9" ht="18" customHeight="1">
      <c r="D341" s="9">
        <v>33900000</v>
      </c>
      <c r="E341" s="1">
        <f>($B$5*$B$1/(D341+$B$2))^(1/2)</f>
        <v>3145.0431581203889</v>
      </c>
      <c r="F341" s="4">
        <f>E341/(D341+$B$2)</f>
        <v>7.8096971967927021E-5</v>
      </c>
      <c r="G341" s="32">
        <f t="shared" si="16"/>
        <v>22.348232050675456</v>
      </c>
      <c r="H341" s="6">
        <f>$B$4*($B$2+D341)</f>
        <v>2936.6079940889999</v>
      </c>
      <c r="I341" s="2" t="b">
        <f t="shared" si="2"/>
        <v>0</v>
      </c>
    </row>
    <row r="342" spans="4:9" ht="18" customHeight="1">
      <c r="D342" s="9">
        <v>34000000</v>
      </c>
      <c r="E342" s="1">
        <f>($B$5*$B$1/(D342+$B$2))^(1/2)</f>
        <v>3141.1455668270496</v>
      </c>
      <c r="F342" s="4">
        <f>E342/(D342+$B$2)</f>
        <v>7.7806979436403597E-5</v>
      </c>
      <c r="G342" s="32">
        <f t="shared" si="16"/>
        <v>22.431525611669503</v>
      </c>
      <c r="H342" s="6">
        <f>$B$4*($B$2+D342)</f>
        <v>2943.9001099890002</v>
      </c>
      <c r="I342" s="2" t="b">
        <f t="shared" si="2"/>
        <v>0</v>
      </c>
    </row>
    <row r="343" spans="4:9" ht="18" customHeight="1">
      <c r="D343" s="9">
        <v>34100000</v>
      </c>
      <c r="E343" s="1">
        <f>($B$5*$B$1/(D343+$B$2))^(1/2)</f>
        <v>3137.2624303393018</v>
      </c>
      <c r="F343" s="4">
        <f>E343/(D343+$B$2)</f>
        <v>7.7518777157453529E-5</v>
      </c>
      <c r="G343" s="32">
        <f t="shared" si="16"/>
        <v>22.514922396792656</v>
      </c>
      <c r="H343" s="6">
        <f>$B$4*($B$2+D343)</f>
        <v>2951.1922258889999</v>
      </c>
      <c r="I343" s="2" t="b">
        <f t="shared" si="2"/>
        <v>0</v>
      </c>
    </row>
    <row r="344" spans="4:9" ht="18" customHeight="1">
      <c r="D344" s="9">
        <v>34200000</v>
      </c>
      <c r="E344" s="1">
        <f>($B$5*$B$1/(D344+$B$2))^(1/2)</f>
        <v>3133.3936595311011</v>
      </c>
      <c r="F344" s="4">
        <f>E344/(D344+$B$2)</f>
        <v>7.7232349696361964E-5</v>
      </c>
      <c r="G344" s="32">
        <f t="shared" si="16"/>
        <v>22.59842227843734</v>
      </c>
      <c r="H344" s="6">
        <f>$B$4*($B$2+D344)</f>
        <v>2958.4843417890002</v>
      </c>
      <c r="I344" s="2" t="b">
        <f t="shared" si="2"/>
        <v>0</v>
      </c>
    </row>
    <row r="345" spans="4:9" ht="18" customHeight="1">
      <c r="D345" s="9">
        <v>34300000</v>
      </c>
      <c r="E345" s="1">
        <f>($B$5*$B$1/(D345+$B$2))^(1/2)</f>
        <v>3129.5391660438622</v>
      </c>
      <c r="F345" s="4">
        <f>E345/(D345+$B$2)</f>
        <v>7.6947681789084655E-5</v>
      </c>
      <c r="G345" s="32">
        <f t="shared" si="16"/>
        <v>22.682025129468052</v>
      </c>
      <c r="H345" s="6">
        <f>$B$4*($B$2+D345)</f>
        <v>2965.7764576889999</v>
      </c>
      <c r="I345" s="2" t="b">
        <f t="shared" si="2"/>
        <v>0</v>
      </c>
    </row>
    <row r="346" spans="4:9" ht="18" customHeight="1">
      <c r="D346" s="9">
        <v>34400000</v>
      </c>
      <c r="E346" s="1">
        <f>($B$5*$B$1/(D346+$B$2))^(1/2)</f>
        <v>3125.6988622779827</v>
      </c>
      <c r="F346" s="4">
        <f>E346/(D346+$B$2)</f>
        <v>7.6664758339947082E-5</v>
      </c>
      <c r="G346" s="32">
        <f t="shared" si="16"/>
        <v>22.76573082321848</v>
      </c>
      <c r="H346" s="6">
        <f>$B$4*($B$2+D346)</f>
        <v>2973.0685735890002</v>
      </c>
      <c r="I346" s="2" t="b">
        <f t="shared" si="2"/>
        <v>0</v>
      </c>
    </row>
    <row r="347" spans="4:9" ht="18" customHeight="1">
      <c r="D347" s="9">
        <v>34500000</v>
      </c>
      <c r="E347" s="1">
        <f>($B$5*$B$1/(D347+$B$2))^(1/2)</f>
        <v>3121.8726613844824</v>
      </c>
      <c r="F347" s="4">
        <f>E347/(D347+$B$2)</f>
        <v>7.6383564419380052E-5</v>
      </c>
      <c r="G347" s="32">
        <f t="shared" si="16"/>
        <v>22.849539233488613</v>
      </c>
      <c r="H347" s="6">
        <f>$B$4*($B$2+D347)</f>
        <v>2980.3606894889999</v>
      </c>
      <c r="I347" s="2" t="b">
        <f t="shared" si="2"/>
        <v>0</v>
      </c>
    </row>
    <row r="348" spans="4:9" ht="18" customHeight="1">
      <c r="D348" s="9">
        <v>34600000</v>
      </c>
      <c r="E348" s="1">
        <f>($B$5*$B$1/(D348+$B$2))^(1/2)</f>
        <v>3118.0604772567531</v>
      </c>
      <c r="F348" s="4">
        <f>E348/(D348+$B$2)</f>
        <v>7.6104085261691277E-5</v>
      </c>
      <c r="G348" s="32">
        <f t="shared" si="16"/>
        <v>22.933450234541887</v>
      </c>
      <c r="H348" s="6">
        <f>$B$4*($B$2+D348)</f>
        <v>2987.6528053890002</v>
      </c>
      <c r="I348" s="2" t="b">
        <f t="shared" si="2"/>
        <v>0</v>
      </c>
    </row>
    <row r="349" spans="4:9" ht="18" customHeight="1">
      <c r="D349" s="9">
        <v>34700000</v>
      </c>
      <c r="E349" s="1">
        <f>($B$5*$B$1/(D349+$B$2))^(1/2)</f>
        <v>3114.2622245224211</v>
      </c>
      <c r="F349" s="4">
        <f>E349/(D349+$B$2)</f>
        <v>7.5826306262872121E-5</v>
      </c>
      <c r="G349" s="32">
        <f t="shared" si="16"/>
        <v>23.017463701102361</v>
      </c>
      <c r="H349" s="6">
        <f>$B$4*($B$2+D349)</f>
        <v>2994.9449212889999</v>
      </c>
      <c r="I349" s="2" t="b">
        <f t="shared" si="2"/>
        <v>0</v>
      </c>
    </row>
    <row r="350" spans="4:9" ht="18" customHeight="1">
      <c r="D350" s="9">
        <v>34800000</v>
      </c>
      <c r="E350" s="1">
        <f>($B$5*$B$1/(D350+$B$2))^(1/2)</f>
        <v>3110.4778185353134</v>
      </c>
      <c r="F350" s="4">
        <f>E350/(D350+$B$2)</f>
        <v>7.5550212978439037E-5</v>
      </c>
      <c r="G350" s="32">
        <f t="shared" si="16"/>
        <v>23.101579508351904</v>
      </c>
      <c r="H350" s="6">
        <f>$B$4*($B$2+D350)</f>
        <v>3002.2370371890001</v>
      </c>
      <c r="I350" s="2" t="b">
        <f t="shared" si="2"/>
        <v>0</v>
      </c>
    </row>
    <row r="351" spans="4:9" ht="18" customHeight="1">
      <c r="D351" s="9">
        <v>34900000</v>
      </c>
      <c r="E351" s="1">
        <f>($B$5*$B$1/(D351+$B$2))^(1/2)</f>
        <v>3106.7071753675414</v>
      </c>
      <c r="F351" s="4">
        <f>E351/(D351+$B$2)</f>
        <v>7.5275791121308939E-5</v>
      </c>
      <c r="G351" s="32">
        <f t="shared" si="16"/>
        <v>23.185797531927431</v>
      </c>
      <c r="H351" s="6">
        <f>$B$4*($B$2+D351)</f>
        <v>3009.5291530890004</v>
      </c>
      <c r="I351" s="2" t="b">
        <f t="shared" si="2"/>
        <v>0</v>
      </c>
    </row>
    <row r="352" spans="4:9" ht="18" customHeight="1">
      <c r="D352" s="9">
        <v>35000000</v>
      </c>
      <c r="E352" s="1">
        <f>($B$5*$B$1/(D352+$B$2))^(1/2)</f>
        <v>3102.9502118016758</v>
      </c>
      <c r="F352" s="4">
        <f>E352/(D352+$B$2)</f>
        <v>7.5003026559707911E-5</v>
      </c>
      <c r="G352" s="32">
        <f t="shared" si="16"/>
        <v>23.270117647918106</v>
      </c>
      <c r="H352" s="6">
        <f>$B$4*($B$2+D352)</f>
        <v>3016.8212689890001</v>
      </c>
      <c r="I352" s="2" t="b">
        <f t="shared" si="2"/>
        <v>0</v>
      </c>
    </row>
    <row r="353" spans="4:9" ht="18" customHeight="1">
      <c r="D353" s="9">
        <v>35100000</v>
      </c>
      <c r="E353" s="1">
        <f>($B$5*$B$1/(D353+$B$2))^(1/2)</f>
        <v>3099.2068453230377</v>
      </c>
      <c r="F353" s="4">
        <f>E353/(D353+$B$2)</f>
        <v>7.4731905315112671E-5</v>
      </c>
      <c r="G353" s="32">
        <f t="shared" si="16"/>
        <v>23.354539732862666</v>
      </c>
      <c r="H353" s="6">
        <f>$B$4*($B$2+D353)</f>
        <v>3024.1133848890004</v>
      </c>
      <c r="I353" s="2" t="b">
        <f t="shared" si="2"/>
        <v>0</v>
      </c>
    </row>
    <row r="354" spans="4:9" ht="18" customHeight="1">
      <c r="D354" s="9">
        <v>35200000</v>
      </c>
      <c r="E354" s="1">
        <f>($B$5*$B$1/(D354+$B$2))^(1/2)</f>
        <v>3095.4769941120858</v>
      </c>
      <c r="F354" s="4">
        <f>E354/(D354+$B$2)</f>
        <v>7.4462413560224335E-5</v>
      </c>
      <c r="G354" s="32">
        <f t="shared" si="16"/>
        <v>23.439063663746641</v>
      </c>
      <c r="H354" s="6">
        <f>$B$4*($B$2+D354)</f>
        <v>3031.4055007890001</v>
      </c>
      <c r="I354" s="2" t="b">
        <f t="shared" si="2"/>
        <v>0</v>
      </c>
    </row>
    <row r="355" spans="4:9" ht="18" customHeight="1">
      <c r="D355" s="9">
        <v>35300000</v>
      </c>
      <c r="E355" s="1">
        <f>($B$5*$B$1/(D355+$B$2))^(1/2)</f>
        <v>3091.7605770369032</v>
      </c>
      <c r="F355" s="4">
        <f>E355/(D355+$B$2)</f>
        <v>7.419453761697351E-5</v>
      </c>
      <c r="G355" s="32">
        <f t="shared" si="16"/>
        <v>23.52368931799974</v>
      </c>
      <c r="H355" s="6">
        <f>$B$4*($B$2+D355)</f>
        <v>3038.6976166890004</v>
      </c>
      <c r="I355" s="2" t="b">
        <f t="shared" si="2"/>
        <v>0</v>
      </c>
    </row>
    <row r="356" spans="4:9" ht="18" customHeight="1">
      <c r="D356" s="9">
        <v>35400000</v>
      </c>
      <c r="E356" s="1">
        <f>($B$5*$B$1/(D356+$B$2))^(1/2)</f>
        <v>3088.0575136457887</v>
      </c>
      <c r="F356" s="4">
        <f>E356/(D356+$B$2)</f>
        <v>7.3928263954556726E-5</v>
      </c>
      <c r="G356" s="32">
        <f t="shared" si="16"/>
        <v>23.608416573493098</v>
      </c>
      <c r="H356" s="6">
        <f>$B$4*($B$2+D356)</f>
        <v>3045.9897325890001</v>
      </c>
      <c r="I356" s="2" t="b">
        <f t="shared" si="2"/>
        <v>0</v>
      </c>
    </row>
    <row r="357" spans="4:9" ht="18" customHeight="1">
      <c r="D357" s="9">
        <v>35500000</v>
      </c>
      <c r="E357" s="1">
        <f>($B$5*$B$1/(D357+$B$2))^(1/2)</f>
        <v>3084.367724159938</v>
      </c>
      <c r="F357" s="4">
        <f>E357/(D357+$B$2)</f>
        <v>7.3663579187503001E-5</v>
      </c>
      <c r="G357" s="32">
        <f t="shared" si="16"/>
        <v>23.693245308536731</v>
      </c>
      <c r="H357" s="6">
        <f>$B$4*($B$2+D357)</f>
        <v>3053.2818484890004</v>
      </c>
      <c r="I357" s="2" t="b">
        <f t="shared" si="2"/>
        <v>0</v>
      </c>
    </row>
    <row r="358" spans="4:9" ht="18" customHeight="1">
      <c r="D358" s="9">
        <v>35600000</v>
      </c>
      <c r="E358" s="1">
        <f>($B$5*$B$1/(D358+$B$2))^(1/2)</f>
        <v>3080.6911294662282</v>
      </c>
      <c r="F358" s="4">
        <f>E358/(D358+$B$2)</f>
        <v>7.3400470073770662E-5</v>
      </c>
      <c r="G358" s="32">
        <f t="shared" si="16"/>
        <v>23.778175401876826</v>
      </c>
      <c r="H358" s="6">
        <f>$B$4*($B$2+D358)</f>
        <v>3060.5739643890001</v>
      </c>
      <c r="I358" s="2" t="b">
        <f t="shared" si="2"/>
        <v>0</v>
      </c>
    </row>
    <row r="359" spans="4:9" ht="18" customHeight="1">
      <c r="D359" s="9">
        <v>35700000</v>
      </c>
      <c r="E359" s="1">
        <f>($B$5*$B$1/(D359+$B$2))^(1/2)</f>
        <v>3077.027651110091</v>
      </c>
      <c r="F359" s="4">
        <f>E359/(D359+$B$2)</f>
        <v>7.3138923512873261E-5</v>
      </c>
      <c r="G359" s="32">
        <f t="shared" si="16"/>
        <v>23.86320673269319</v>
      </c>
      <c r="H359" s="6">
        <f>$B$4*($B$2+D359)</f>
        <v>3067.8660802890004</v>
      </c>
      <c r="I359" s="2" t="b">
        <f t="shared" si="2"/>
        <v>0</v>
      </c>
    </row>
    <row r="360" spans="4:9" ht="18" customHeight="1">
      <c r="D360" s="9">
        <f>D359+5000</f>
        <v>35705000</v>
      </c>
      <c r="E360" s="1">
        <f>($B$5*$B$1/(D360+$B$2))^(1/2)</f>
        <v>3076.8448200977959</v>
      </c>
      <c r="F360" s="4">
        <f>E360/(D360+$B$2)</f>
        <v>7.3125886968765946E-5</v>
      </c>
      <c r="G360" s="32">
        <f t="shared" si="16"/>
        <v>23.867460954556449</v>
      </c>
      <c r="H360" s="6">
        <f>$B$4*($B$2+D360)</f>
        <v>3068.2306860840004</v>
      </c>
      <c r="I360" s="2" t="b">
        <f t="shared" si="2"/>
        <v>0</v>
      </c>
    </row>
    <row r="361" spans="4:9" ht="18" customHeight="1">
      <c r="D361" s="9">
        <f t="shared" ref="D361:D389" si="17">D360+5000</f>
        <v>35710000</v>
      </c>
      <c r="E361" s="1">
        <f t="shared" ref="E361:E389" si="18">($B$5*$B$1/(D361+$B$2))^(1/2)</f>
        <v>3076.6620216720203</v>
      </c>
      <c r="F361" s="4">
        <f>E361/(D361+$B$2)</f>
        <v>7.3112854296999123E-5</v>
      </c>
      <c r="G361" s="32">
        <f t="shared" si="16"/>
        <v>23.871715429197319</v>
      </c>
      <c r="H361" s="6">
        <f t="shared" ref="H361:H389" si="19">$B$4*($B$2+D361)</f>
        <v>3068.5952918790003</v>
      </c>
      <c r="I361" s="2" t="b">
        <f t="shared" ref="I361:I389" si="20">IF(F361&lt;=$B$4,TRUE,FALSE)</f>
        <v>0</v>
      </c>
    </row>
    <row r="362" spans="4:9" ht="18" customHeight="1">
      <c r="D362" s="9">
        <f t="shared" si="17"/>
        <v>35715000</v>
      </c>
      <c r="E362" s="1">
        <f t="shared" si="18"/>
        <v>3076.4792558230856</v>
      </c>
      <c r="F362" s="4">
        <f>E362/(D362+$B$2)</f>
        <v>7.3099825495962683E-5</v>
      </c>
      <c r="G362" s="32">
        <f t="shared" si="16"/>
        <v>23.875970156600776</v>
      </c>
      <c r="H362" s="6">
        <f t="shared" si="19"/>
        <v>3068.9598976740003</v>
      </c>
      <c r="I362" s="2" t="b">
        <f t="shared" si="20"/>
        <v>0</v>
      </c>
    </row>
    <row r="363" spans="4:9" ht="18" customHeight="1">
      <c r="D363" s="9">
        <f t="shared" si="17"/>
        <v>35720000</v>
      </c>
      <c r="E363" s="1">
        <f t="shared" si="18"/>
        <v>3076.2965225413163</v>
      </c>
      <c r="F363" s="4">
        <f>E363/(D363+$B$2)</f>
        <v>7.308680056404733E-5</v>
      </c>
      <c r="G363" s="32">
        <f t="shared" si="16"/>
        <v>23.880225136751811</v>
      </c>
      <c r="H363" s="6">
        <f t="shared" si="19"/>
        <v>3069.3245034690003</v>
      </c>
      <c r="I363" s="2" t="b">
        <f t="shared" si="20"/>
        <v>0</v>
      </c>
    </row>
    <row r="364" spans="4:9" ht="18" customHeight="1">
      <c r="D364" s="9">
        <f t="shared" si="17"/>
        <v>35725000</v>
      </c>
      <c r="E364" s="1">
        <f t="shared" si="18"/>
        <v>3076.1138218170422</v>
      </c>
      <c r="F364" s="4">
        <f>E364/(D364+$B$2)</f>
        <v>7.3073779499644679E-5</v>
      </c>
      <c r="G364" s="32">
        <f t="shared" si="16"/>
        <v>23.884480369635405</v>
      </c>
      <c r="H364" s="6">
        <f t="shared" si="19"/>
        <v>3069.6891092640003</v>
      </c>
      <c r="I364" s="2" t="b">
        <f t="shared" si="20"/>
        <v>0</v>
      </c>
    </row>
    <row r="365" spans="4:9" ht="18" customHeight="1">
      <c r="D365" s="9">
        <f t="shared" si="17"/>
        <v>35730000</v>
      </c>
      <c r="E365" s="1">
        <f t="shared" si="18"/>
        <v>3075.9311536405967</v>
      </c>
      <c r="F365" s="4">
        <f>E365/(D365+$B$2)</f>
        <v>7.3060762301147168E-5</v>
      </c>
      <c r="G365" s="32">
        <f t="shared" si="16"/>
        <v>23.888735855236554</v>
      </c>
      <c r="H365" s="6">
        <f t="shared" si="19"/>
        <v>3070.0537150590003</v>
      </c>
      <c r="I365" s="2" t="b">
        <f t="shared" si="20"/>
        <v>0</v>
      </c>
    </row>
    <row r="366" spans="4:9" ht="18" customHeight="1">
      <c r="D366" s="9">
        <f t="shared" si="17"/>
        <v>35735000</v>
      </c>
      <c r="E366" s="1">
        <f t="shared" si="18"/>
        <v>3075.7485180023164</v>
      </c>
      <c r="F366" s="4">
        <f>E366/(D366+$B$2)</f>
        <v>7.3047748966948093E-5</v>
      </c>
      <c r="G366" s="32">
        <f t="shared" si="16"/>
        <v>23.892991593540255</v>
      </c>
      <c r="H366" s="6">
        <f t="shared" si="19"/>
        <v>3070.4183208540003</v>
      </c>
      <c r="I366" s="2" t="b">
        <f t="shared" si="20"/>
        <v>0</v>
      </c>
    </row>
    <row r="367" spans="4:9" ht="18" customHeight="1">
      <c r="D367" s="9">
        <f t="shared" si="17"/>
        <v>35740000</v>
      </c>
      <c r="E367" s="1">
        <f t="shared" si="18"/>
        <v>3075.5659148925429</v>
      </c>
      <c r="F367" s="4">
        <f>E367/(D367+$B$2)</f>
        <v>7.303473949544164E-5</v>
      </c>
      <c r="G367" s="32">
        <f t="shared" si="16"/>
        <v>23.897247584531495</v>
      </c>
      <c r="H367" s="6">
        <f t="shared" si="19"/>
        <v>3070.7829266490003</v>
      </c>
      <c r="I367" s="2" t="b">
        <f t="shared" si="20"/>
        <v>0</v>
      </c>
    </row>
    <row r="368" spans="4:9" ht="18" customHeight="1">
      <c r="D368" s="9">
        <f t="shared" si="17"/>
        <v>35745000</v>
      </c>
      <c r="E368" s="1">
        <f t="shared" si="18"/>
        <v>3075.3833443016215</v>
      </c>
      <c r="F368" s="4">
        <f>E368/(D368+$B$2)</f>
        <v>7.3021733885022825E-5</v>
      </c>
      <c r="G368" s="32">
        <f t="shared" si="16"/>
        <v>23.901503828195274</v>
      </c>
      <c r="H368" s="6">
        <f t="shared" si="19"/>
        <v>3071.1475324440003</v>
      </c>
      <c r="I368" s="2" t="b">
        <f t="shared" si="20"/>
        <v>0</v>
      </c>
    </row>
    <row r="369" spans="4:9" ht="18" customHeight="1">
      <c r="D369" s="9">
        <f t="shared" si="17"/>
        <v>35750000</v>
      </c>
      <c r="E369" s="1">
        <f t="shared" si="18"/>
        <v>3075.2008062199016</v>
      </c>
      <c r="F369" s="4">
        <f>E369/(D369+$B$2)</f>
        <v>7.3008732134087544E-5</v>
      </c>
      <c r="G369" s="32">
        <f t="shared" si="16"/>
        <v>23.905760324516592</v>
      </c>
      <c r="H369" s="6">
        <f t="shared" si="19"/>
        <v>3071.5121382390003</v>
      </c>
      <c r="I369" s="2" t="b">
        <f t="shared" si="20"/>
        <v>0</v>
      </c>
    </row>
    <row r="370" spans="4:9" ht="18" customHeight="1">
      <c r="D370" s="9">
        <f t="shared" si="17"/>
        <v>35755000</v>
      </c>
      <c r="E370" s="1">
        <f t="shared" si="18"/>
        <v>3075.0183006377365</v>
      </c>
      <c r="F370" s="4">
        <f>E370/(D370+$B$2)</f>
        <v>7.2995734241032532E-5</v>
      </c>
      <c r="G370" s="32">
        <f t="shared" si="16"/>
        <v>23.910017073480454</v>
      </c>
      <c r="H370" s="6">
        <f t="shared" si="19"/>
        <v>3071.8767440340002</v>
      </c>
      <c r="I370" s="2" t="b">
        <f t="shared" si="20"/>
        <v>0</v>
      </c>
    </row>
    <row r="371" spans="4:9" ht="18" customHeight="1">
      <c r="D371" s="9">
        <f t="shared" si="17"/>
        <v>35760000</v>
      </c>
      <c r="E371" s="1">
        <f t="shared" si="18"/>
        <v>3074.8358275454825</v>
      </c>
      <c r="F371" s="4">
        <f>E371/(D371+$B$2)</f>
        <v>7.2982740204255352E-5</v>
      </c>
      <c r="G371" s="32">
        <f t="shared" si="16"/>
        <v>23.914274075071873</v>
      </c>
      <c r="H371" s="6">
        <f t="shared" si="19"/>
        <v>3072.2413498290002</v>
      </c>
      <c r="I371" s="2" t="b">
        <f t="shared" si="20"/>
        <v>0</v>
      </c>
    </row>
    <row r="372" spans="4:9" ht="18" customHeight="1">
      <c r="D372" s="9">
        <f t="shared" si="17"/>
        <v>35765000</v>
      </c>
      <c r="E372" s="1">
        <f t="shared" si="18"/>
        <v>3074.6533869335026</v>
      </c>
      <c r="F372" s="4">
        <f>E372/(D372+$B$2)</f>
        <v>7.2969750022154517E-5</v>
      </c>
      <c r="G372" s="32">
        <f t="shared" si="16"/>
        <v>23.918531329275844</v>
      </c>
      <c r="H372" s="6">
        <f t="shared" si="19"/>
        <v>3072.6059556240002</v>
      </c>
      <c r="I372" s="2" t="b">
        <f t="shared" si="20"/>
        <v>0</v>
      </c>
    </row>
    <row r="373" spans="4:9" ht="18" customHeight="1">
      <c r="D373" s="9">
        <f t="shared" si="17"/>
        <v>35770000</v>
      </c>
      <c r="E373" s="1">
        <f t="shared" si="18"/>
        <v>3074.4709787921611</v>
      </c>
      <c r="F373" s="4">
        <f>E373/(D373+$B$2)</f>
        <v>7.2956763693129281E-5</v>
      </c>
      <c r="G373" s="32">
        <f t="shared" si="16"/>
        <v>23.922788836077391</v>
      </c>
      <c r="H373" s="6">
        <f t="shared" si="19"/>
        <v>3072.9705614190002</v>
      </c>
      <c r="I373" s="2" t="b">
        <f t="shared" si="20"/>
        <v>0</v>
      </c>
    </row>
    <row r="374" spans="4:9" ht="18" customHeight="1">
      <c r="D374" s="9">
        <f t="shared" si="17"/>
        <v>35775000</v>
      </c>
      <c r="E374" s="1">
        <f t="shared" si="18"/>
        <v>3074.2886031118273</v>
      </c>
      <c r="F374" s="4">
        <f>E374/(D374+$B$2)</f>
        <v>7.2943781215579825E-5</v>
      </c>
      <c r="G374" s="32">
        <f t="shared" si="16"/>
        <v>23.927046595461523</v>
      </c>
      <c r="H374" s="6">
        <f t="shared" si="19"/>
        <v>3073.3351672140002</v>
      </c>
      <c r="I374" s="2" t="b">
        <f t="shared" si="20"/>
        <v>0</v>
      </c>
    </row>
    <row r="375" spans="4:9" ht="18" customHeight="1">
      <c r="D375" s="9">
        <f t="shared" si="17"/>
        <v>35780000</v>
      </c>
      <c r="E375" s="1">
        <f t="shared" si="18"/>
        <v>3074.1062598828748</v>
      </c>
      <c r="F375" s="4">
        <f>E375/(D375+$B$2)</f>
        <v>7.2930802587907166E-5</v>
      </c>
      <c r="G375" s="32">
        <f t="shared" si="16"/>
        <v>23.931304607413256</v>
      </c>
      <c r="H375" s="6">
        <f t="shared" si="19"/>
        <v>3073.6997730090002</v>
      </c>
      <c r="I375" s="2" t="b">
        <f t="shared" si="20"/>
        <v>0</v>
      </c>
    </row>
    <row r="376" spans="4:9" ht="18" customHeight="1">
      <c r="D376" s="9">
        <f t="shared" si="17"/>
        <v>35785000</v>
      </c>
      <c r="E376" s="1">
        <f t="shared" si="18"/>
        <v>3073.9239490956811</v>
      </c>
      <c r="F376" s="4">
        <f>E376/(D376+$B$2)</f>
        <v>7.2917827808513164E-5</v>
      </c>
      <c r="G376" s="32">
        <f t="shared" si="16"/>
        <v>23.935562871917618</v>
      </c>
      <c r="H376" s="6">
        <f t="shared" si="19"/>
        <v>3074.0643788040002</v>
      </c>
      <c r="I376" s="2" t="b">
        <f t="shared" si="20"/>
        <v>1</v>
      </c>
    </row>
    <row r="377" spans="4:9" ht="18" customHeight="1">
      <c r="D377" s="9">
        <f t="shared" si="17"/>
        <v>35790000</v>
      </c>
      <c r="E377" s="1">
        <f t="shared" si="18"/>
        <v>3073.7416707406269</v>
      </c>
      <c r="F377" s="4">
        <f>E377/(D377+$B$2)</f>
        <v>7.2904856875800544E-5</v>
      </c>
      <c r="G377" s="32">
        <f t="shared" si="16"/>
        <v>23.939821388959615</v>
      </c>
      <c r="H377" s="6">
        <f t="shared" si="19"/>
        <v>3074.4289845990002</v>
      </c>
      <c r="I377" s="2" t="b">
        <f t="shared" si="20"/>
        <v>1</v>
      </c>
    </row>
    <row r="378" spans="4:9" ht="18" customHeight="1">
      <c r="D378" s="9">
        <f t="shared" si="17"/>
        <v>35795000</v>
      </c>
      <c r="E378" s="1">
        <f t="shared" si="18"/>
        <v>3073.5594248080979</v>
      </c>
      <c r="F378" s="4">
        <f>E378/(D378+$B$2)</f>
        <v>7.2891889788172888E-5</v>
      </c>
      <c r="G378" s="32">
        <f t="shared" si="16"/>
        <v>23.944080158524287</v>
      </c>
      <c r="H378" s="6">
        <f t="shared" si="19"/>
        <v>3074.7935903940001</v>
      </c>
      <c r="I378" s="2" t="b">
        <f t="shared" si="20"/>
        <v>1</v>
      </c>
    </row>
    <row r="379" spans="4:9" ht="18" customHeight="1">
      <c r="D379" s="9">
        <f t="shared" si="17"/>
        <v>35800000</v>
      </c>
      <c r="E379" s="1">
        <f t="shared" si="18"/>
        <v>3073.3772112884831</v>
      </c>
      <c r="F379" s="4">
        <f>E379/(D379+$B$2)</f>
        <v>7.28789265440346E-5</v>
      </c>
      <c r="G379" s="32">
        <f t="shared" si="16"/>
        <v>23.948339180596655</v>
      </c>
      <c r="H379" s="6">
        <f t="shared" si="19"/>
        <v>3075.1581961890001</v>
      </c>
      <c r="I379" s="2" t="b">
        <f t="shared" si="20"/>
        <v>1</v>
      </c>
    </row>
    <row r="380" spans="4:9" ht="18" customHeight="1">
      <c r="D380" s="9">
        <f t="shared" si="17"/>
        <v>35805000</v>
      </c>
      <c r="E380" s="1">
        <f t="shared" si="18"/>
        <v>3073.1950301721758</v>
      </c>
      <c r="F380" s="4">
        <f>E380/(D380+$B$2)</f>
        <v>7.286596714179097E-5</v>
      </c>
      <c r="G380" s="32">
        <f t="shared" si="16"/>
        <v>23.952598455161755</v>
      </c>
      <c r="H380" s="6">
        <f t="shared" si="19"/>
        <v>3075.5228019840001</v>
      </c>
      <c r="I380" s="2" t="b">
        <f t="shared" si="20"/>
        <v>1</v>
      </c>
    </row>
    <row r="381" spans="4:9" ht="18" customHeight="1">
      <c r="D381" s="9">
        <f t="shared" si="17"/>
        <v>35810000</v>
      </c>
      <c r="E381" s="1">
        <f t="shared" si="18"/>
        <v>3073.0128814495738</v>
      </c>
      <c r="F381" s="4">
        <f>E381/(D381+$B$2)</f>
        <v>7.2853011579848126E-5</v>
      </c>
      <c r="G381" s="32">
        <f t="shared" si="16"/>
        <v>23.95685798220461</v>
      </c>
      <c r="H381" s="6">
        <f t="shared" si="19"/>
        <v>3075.8874077790001</v>
      </c>
      <c r="I381" s="2" t="b">
        <f t="shared" si="20"/>
        <v>1</v>
      </c>
    </row>
    <row r="382" spans="4:9" ht="18" customHeight="1">
      <c r="D382" s="9">
        <f t="shared" si="17"/>
        <v>35815000</v>
      </c>
      <c r="E382" s="1">
        <f t="shared" si="18"/>
        <v>3072.8307651110777</v>
      </c>
      <c r="F382" s="4">
        <f>E382/(D382+$B$2)</f>
        <v>7.2840059856613034E-5</v>
      </c>
      <c r="G382" s="32">
        <f t="shared" si="16"/>
        <v>23.961117761710266</v>
      </c>
      <c r="H382" s="6">
        <f t="shared" si="19"/>
        <v>3076.2520135740001</v>
      </c>
      <c r="I382" s="2" t="b">
        <f t="shared" si="20"/>
        <v>1</v>
      </c>
    </row>
    <row r="383" spans="4:9" ht="18" customHeight="1">
      <c r="D383" s="9">
        <f t="shared" si="17"/>
        <v>35820000</v>
      </c>
      <c r="E383" s="1">
        <f t="shared" si="18"/>
        <v>3072.6486811470936</v>
      </c>
      <c r="F383" s="4">
        <f>E383/(D383+$B$2)</f>
        <v>7.2827111970493559E-5</v>
      </c>
      <c r="G383" s="32">
        <f t="shared" si="16"/>
        <v>23.965377793663745</v>
      </c>
      <c r="H383" s="6">
        <f t="shared" si="19"/>
        <v>3076.6166193690001</v>
      </c>
      <c r="I383" s="2" t="b">
        <f t="shared" si="20"/>
        <v>1</v>
      </c>
    </row>
    <row r="384" spans="4:9" ht="18" customHeight="1">
      <c r="D384" s="9">
        <f t="shared" si="17"/>
        <v>35825000</v>
      </c>
      <c r="E384" s="1">
        <f t="shared" si="18"/>
        <v>3072.4666295480292</v>
      </c>
      <c r="F384" s="4">
        <f>E384/(D384+$B$2)</f>
        <v>7.2814167919898307E-5</v>
      </c>
      <c r="G384" s="32">
        <f t="shared" si="16"/>
        <v>23.969638078050114</v>
      </c>
      <c r="H384" s="6">
        <f t="shared" si="19"/>
        <v>3076.9812251640001</v>
      </c>
      <c r="I384" s="2" t="b">
        <f t="shared" si="20"/>
        <v>1</v>
      </c>
    </row>
    <row r="385" spans="4:9" ht="18" customHeight="1">
      <c r="D385" s="9">
        <f t="shared" si="17"/>
        <v>35830000</v>
      </c>
      <c r="E385" s="1">
        <f t="shared" si="18"/>
        <v>3072.2846103042989</v>
      </c>
      <c r="F385" s="4">
        <f>E385/(D385+$B$2)</f>
        <v>7.2801227703236864E-5</v>
      </c>
      <c r="G385" s="32">
        <f t="shared" si="16"/>
        <v>23.973898614854395</v>
      </c>
      <c r="H385" s="6">
        <f t="shared" si="19"/>
        <v>3077.3458309590001</v>
      </c>
      <c r="I385" s="2" t="b">
        <f t="shared" si="20"/>
        <v>1</v>
      </c>
    </row>
    <row r="386" spans="4:9" ht="18" customHeight="1">
      <c r="D386" s="9">
        <f t="shared" si="17"/>
        <v>35835000</v>
      </c>
      <c r="E386" s="1">
        <f t="shared" si="18"/>
        <v>3072.1026234063193</v>
      </c>
      <c r="F386" s="4">
        <f>E386/(D386+$B$2)</f>
        <v>7.2788291318919571E-5</v>
      </c>
      <c r="G386" s="32">
        <f t="shared" si="16"/>
        <v>23.978159404061639</v>
      </c>
      <c r="H386" s="6">
        <f t="shared" si="19"/>
        <v>3077.7104367540001</v>
      </c>
      <c r="I386" s="2" t="b">
        <f t="shared" si="20"/>
        <v>1</v>
      </c>
    </row>
    <row r="387" spans="4:9" ht="18" customHeight="1">
      <c r="D387" s="9">
        <f t="shared" si="17"/>
        <v>35840000</v>
      </c>
      <c r="E387" s="1">
        <f t="shared" si="18"/>
        <v>3071.920668844512</v>
      </c>
      <c r="F387" s="4">
        <f>E387/(D387+$B$2)</f>
        <v>7.2775358765357653E-5</v>
      </c>
      <c r="G387" s="32">
        <f t="shared" si="16"/>
        <v>23.982420445656899</v>
      </c>
      <c r="H387" s="6">
        <f t="shared" si="19"/>
        <v>3078.075042549</v>
      </c>
      <c r="I387" s="2" t="b">
        <f t="shared" si="20"/>
        <v>1</v>
      </c>
    </row>
    <row r="388" spans="4:9" ht="18" customHeight="1">
      <c r="D388" s="9">
        <f t="shared" si="17"/>
        <v>35845000</v>
      </c>
      <c r="E388" s="1">
        <f t="shared" si="18"/>
        <v>3071.7387466093014</v>
      </c>
      <c r="F388" s="4">
        <f>E388/(D388+$B$2)</f>
        <v>7.2762430040963173E-5</v>
      </c>
      <c r="G388" s="32">
        <f t="shared" si="16"/>
        <v>23.986681739625229</v>
      </c>
      <c r="H388" s="6">
        <f t="shared" si="19"/>
        <v>3078.439648344</v>
      </c>
      <c r="I388" s="2" t="b">
        <f t="shared" si="20"/>
        <v>1</v>
      </c>
    </row>
    <row r="389" spans="4:9" ht="18" customHeight="1">
      <c r="D389" s="9">
        <f t="shared" si="17"/>
        <v>35850000</v>
      </c>
      <c r="E389" s="1">
        <f t="shared" si="18"/>
        <v>3071.5568566911174</v>
      </c>
      <c r="F389" s="4">
        <f>E389/(D389+$B$2)</f>
        <v>7.2749505144149062E-5</v>
      </c>
      <c r="G389" s="32">
        <f t="shared" ref="G389:G413" si="21">2*PI()/F389/3600</f>
        <v>23.990943285951673</v>
      </c>
      <c r="H389" s="6">
        <f t="shared" si="19"/>
        <v>3078.804254139</v>
      </c>
      <c r="I389" s="2" t="b">
        <f t="shared" si="20"/>
        <v>1</v>
      </c>
    </row>
    <row r="390" spans="4:9" ht="18" customHeight="1">
      <c r="D390" s="9">
        <f>D389+1000</f>
        <v>35851000</v>
      </c>
      <c r="E390" s="1">
        <f t="shared" ref="E390:E396" si="22">($B$5*$B$1/(D390+$B$2))^(1/2)</f>
        <v>3071.5204825846818</v>
      </c>
      <c r="F390" s="4">
        <f>E390/(D390+$B$2)</f>
        <v>7.2746920623956271E-5</v>
      </c>
      <c r="G390" s="32">
        <f t="shared" si="21"/>
        <v>23.991795625498622</v>
      </c>
      <c r="H390" s="6">
        <f t="shared" ref="H390:H396" si="23">$B$4*($B$2+D390)</f>
        <v>3078.8771752980001</v>
      </c>
      <c r="I390" s="2" t="b">
        <f t="shared" ref="I390:I396" si="24">IF(F390&lt;=$B$4,TRUE,FALSE)</f>
        <v>1</v>
      </c>
    </row>
    <row r="391" spans="4:9" ht="18" customHeight="1">
      <c r="D391" s="9">
        <f t="shared" ref="D391:D396" si="25">D390+1000</f>
        <v>35852000</v>
      </c>
      <c r="E391" s="1">
        <f t="shared" si="22"/>
        <v>3071.484109770468</v>
      </c>
      <c r="F391" s="4">
        <f>E391/(D391+$B$2)</f>
        <v>7.2744336256790567E-5</v>
      </c>
      <c r="G391" s="32">
        <f t="shared" si="21"/>
        <v>23.992647975139178</v>
      </c>
      <c r="H391" s="6">
        <f t="shared" si="23"/>
        <v>3078.9500964570002</v>
      </c>
      <c r="I391" s="2" t="b">
        <f t="shared" si="24"/>
        <v>1</v>
      </c>
    </row>
    <row r="392" spans="4:9" ht="18" customHeight="1">
      <c r="D392" s="9">
        <f t="shared" si="25"/>
        <v>35853000</v>
      </c>
      <c r="E392" s="1">
        <f t="shared" si="22"/>
        <v>3071.4477382483997</v>
      </c>
      <c r="F392" s="4">
        <f>E392/(D392+$B$2)</f>
        <v>7.274175204263925E-5</v>
      </c>
      <c r="G392" s="32">
        <f t="shared" si="21"/>
        <v>23.993500334873218</v>
      </c>
      <c r="H392" s="6">
        <f t="shared" si="23"/>
        <v>3079.0230176160003</v>
      </c>
      <c r="I392" s="2" t="b">
        <f t="shared" si="24"/>
        <v>1</v>
      </c>
    </row>
    <row r="393" spans="4:9" ht="18" customHeight="1">
      <c r="D393" s="9">
        <f t="shared" si="25"/>
        <v>35854000</v>
      </c>
      <c r="E393" s="1">
        <f t="shared" si="22"/>
        <v>3071.4113680183996</v>
      </c>
      <c r="F393" s="4">
        <f>E393/(D393+$B$2)</f>
        <v>7.2739167981489635E-5</v>
      </c>
      <c r="G393" s="32">
        <f t="shared" si="21"/>
        <v>23.994352704700635</v>
      </c>
      <c r="H393" s="6">
        <f t="shared" si="23"/>
        <v>3079.0959387750004</v>
      </c>
      <c r="I393" s="2" t="b">
        <f t="shared" si="24"/>
        <v>1</v>
      </c>
    </row>
    <row r="394" spans="4:9" ht="18" customHeight="1">
      <c r="D394" s="9">
        <f t="shared" si="25"/>
        <v>35855000</v>
      </c>
      <c r="E394" s="1">
        <f t="shared" si="22"/>
        <v>3071.3749990803926</v>
      </c>
      <c r="F394" s="4">
        <f>E394/(D394+$B$2)</f>
        <v>7.2736584073329052E-5</v>
      </c>
      <c r="G394" s="32">
        <f t="shared" si="21"/>
        <v>23.995205084621293</v>
      </c>
      <c r="H394" s="6">
        <f t="shared" si="23"/>
        <v>3079.168859934</v>
      </c>
      <c r="I394" s="2" t="b">
        <f t="shared" si="24"/>
        <v>1</v>
      </c>
    </row>
    <row r="395" spans="4:9" ht="18" customHeight="1">
      <c r="D395" s="9">
        <f t="shared" si="25"/>
        <v>35856000</v>
      </c>
      <c r="E395" s="1">
        <f t="shared" si="22"/>
        <v>3071.3386314343011</v>
      </c>
      <c r="F395" s="4">
        <f>E395/(D395+$B$2)</f>
        <v>7.2734000318144815E-5</v>
      </c>
      <c r="G395" s="32">
        <f t="shared" si="21"/>
        <v>23.996057474635087</v>
      </c>
      <c r="H395" s="6">
        <f t="shared" si="23"/>
        <v>3079.2417810930001</v>
      </c>
      <c r="I395" s="2" t="b">
        <f t="shared" si="24"/>
        <v>1</v>
      </c>
    </row>
    <row r="396" spans="4:9" ht="18" customHeight="1">
      <c r="D396" s="9">
        <f t="shared" si="25"/>
        <v>35857000</v>
      </c>
      <c r="E396" s="1">
        <f t="shared" si="22"/>
        <v>3071.302265080049</v>
      </c>
      <c r="F396" s="4">
        <f>E396/(D396+$B$2)</f>
        <v>7.2731416715924238E-5</v>
      </c>
      <c r="G396" s="32">
        <f t="shared" si="21"/>
        <v>23.996909874741888</v>
      </c>
      <c r="H396" s="6">
        <f t="shared" si="23"/>
        <v>3079.3147022520002</v>
      </c>
      <c r="I396" s="2" t="b">
        <f t="shared" si="24"/>
        <v>1</v>
      </c>
    </row>
    <row r="397" spans="4:9" ht="18" customHeight="1">
      <c r="D397" s="9">
        <f t="shared" ref="D397:D413" si="26">D396+1000</f>
        <v>35858000</v>
      </c>
      <c r="E397" s="1">
        <f t="shared" ref="E397:E413" si="27">($B$5*$B$1/(D397+$B$2))^(1/2)</f>
        <v>3071.2659000175595</v>
      </c>
      <c r="F397" s="4">
        <f>E397/(D397+$B$2)</f>
        <v>7.272883326665465E-5</v>
      </c>
      <c r="G397" s="32">
        <f t="shared" si="21"/>
        <v>23.997762284941579</v>
      </c>
      <c r="H397" s="6">
        <f t="shared" ref="H397:H413" si="28">$B$4*($B$2+D397)</f>
        <v>3079.3876234110003</v>
      </c>
      <c r="I397" s="2" t="b">
        <f t="shared" ref="I397:I413" si="29">IF(F397&lt;=$B$4,TRUE,FALSE)</f>
        <v>1</v>
      </c>
    </row>
    <row r="398" spans="4:9" ht="18" customHeight="1">
      <c r="D398" s="9">
        <f t="shared" si="26"/>
        <v>35859000</v>
      </c>
      <c r="E398" s="1">
        <f t="shared" si="27"/>
        <v>3071.2295362467567</v>
      </c>
      <c r="F398" s="4">
        <f>E398/(D398+$B$2)</f>
        <v>7.2726249970323393E-5</v>
      </c>
      <c r="G398" s="32">
        <f t="shared" si="21"/>
        <v>23.99861470523404</v>
      </c>
      <c r="H398" s="6">
        <f t="shared" si="28"/>
        <v>3079.4605445700004</v>
      </c>
      <c r="I398" s="2" t="b">
        <f t="shared" si="29"/>
        <v>1</v>
      </c>
    </row>
    <row r="399" spans="4:9" ht="18" customHeight="1">
      <c r="D399" s="9">
        <f t="shared" si="26"/>
        <v>35860000</v>
      </c>
      <c r="E399" s="1">
        <f t="shared" si="27"/>
        <v>3071.1931737675641</v>
      </c>
      <c r="F399" s="4">
        <f>E399/(D399+$B$2)</f>
        <v>7.2723666826917768E-5</v>
      </c>
      <c r="G399" s="32">
        <f t="shared" si="21"/>
        <v>23.999467135619149</v>
      </c>
      <c r="H399" s="6">
        <f t="shared" si="28"/>
        <v>3079.533465729</v>
      </c>
      <c r="I399" s="2" t="b">
        <f t="shared" si="29"/>
        <v>1</v>
      </c>
    </row>
    <row r="400" spans="4:9" ht="18" customHeight="1">
      <c r="D400" s="9">
        <f>D399+100</f>
        <v>35860100</v>
      </c>
      <c r="E400" s="1">
        <f t="shared" si="27"/>
        <v>3071.1895375906802</v>
      </c>
      <c r="F400" s="4">
        <f>E400/(D400+$B$2)</f>
        <v>7.2723408520987615E-5</v>
      </c>
      <c r="G400" s="32">
        <f t="shared" si="21"/>
        <v>23.999552379212755</v>
      </c>
      <c r="H400" s="6">
        <f t="shared" si="28"/>
        <v>3079.5407578449003</v>
      </c>
      <c r="I400" s="2" t="b">
        <f t="shared" si="29"/>
        <v>1</v>
      </c>
    </row>
    <row r="401" spans="4:9" ht="18" customHeight="1">
      <c r="D401" s="9">
        <f t="shared" ref="D401:D413" si="30">D400+100</f>
        <v>35860200</v>
      </c>
      <c r="E401" s="1">
        <f t="shared" ref="E401:E413" si="31">($B$5*$B$1/(D401+$B$2))^(1/2)</f>
        <v>3071.1859014267116</v>
      </c>
      <c r="F401" s="4">
        <f t="shared" ref="F401:F413" si="32">E401/(D401+$B$2)</f>
        <v>7.2723150216586594E-5</v>
      </c>
      <c r="G401" s="32">
        <f t="shared" si="21"/>
        <v>23.999637622907279</v>
      </c>
      <c r="H401" s="6">
        <f t="shared" ref="H401:H413" si="33">$B$4*($B$2+D401)</f>
        <v>3079.5480499608002</v>
      </c>
      <c r="I401" s="2" t="b">
        <f t="shared" ref="I401:I413" si="34">IF(F401&lt;=$B$4,TRUE,FALSE)</f>
        <v>1</v>
      </c>
    </row>
    <row r="402" spans="4:9" ht="18" customHeight="1">
      <c r="D402" s="9">
        <f t="shared" si="30"/>
        <v>35860300</v>
      </c>
      <c r="E402" s="1">
        <f t="shared" si="31"/>
        <v>3071.1822652756582</v>
      </c>
      <c r="F402" s="4">
        <f t="shared" si="32"/>
        <v>7.2722891913714664E-5</v>
      </c>
      <c r="G402" s="32">
        <f t="shared" si="21"/>
        <v>23.99972286670274</v>
      </c>
      <c r="H402" s="6">
        <f t="shared" si="33"/>
        <v>3079.5553420767001</v>
      </c>
      <c r="I402" s="2" t="b">
        <f t="shared" si="34"/>
        <v>1</v>
      </c>
    </row>
    <row r="403" spans="4:9" ht="18" customHeight="1">
      <c r="D403" s="9">
        <f t="shared" si="30"/>
        <v>35860400</v>
      </c>
      <c r="E403" s="1">
        <f t="shared" si="31"/>
        <v>3071.1786291375201</v>
      </c>
      <c r="F403" s="4">
        <f t="shared" si="32"/>
        <v>7.2722633612371838E-5</v>
      </c>
      <c r="G403" s="32">
        <f t="shared" si="21"/>
        <v>23.999808110599115</v>
      </c>
      <c r="H403" s="6">
        <f t="shared" si="33"/>
        <v>3079.5626341925999</v>
      </c>
      <c r="I403" s="2" t="b">
        <f t="shared" si="34"/>
        <v>1</v>
      </c>
    </row>
    <row r="404" spans="4:9" ht="18" customHeight="1">
      <c r="D404" s="9">
        <f t="shared" si="30"/>
        <v>35860500</v>
      </c>
      <c r="E404" s="1">
        <f t="shared" si="31"/>
        <v>3071.1749930122969</v>
      </c>
      <c r="F404" s="4">
        <f t="shared" si="32"/>
        <v>7.272237531255809E-5</v>
      </c>
      <c r="G404" s="32">
        <f t="shared" si="21"/>
        <v>23.999893354596416</v>
      </c>
      <c r="H404" s="6">
        <f t="shared" si="33"/>
        <v>3079.5699263085003</v>
      </c>
      <c r="I404" s="2" t="b">
        <f t="shared" si="34"/>
        <v>1</v>
      </c>
    </row>
    <row r="405" spans="4:9" s="21" customFormat="1" ht="18" customHeight="1">
      <c r="D405" s="22">
        <f t="shared" si="30"/>
        <v>35860600</v>
      </c>
      <c r="E405" s="23">
        <f t="shared" si="31"/>
        <v>3071.171356899989</v>
      </c>
      <c r="F405" s="24">
        <f t="shared" si="32"/>
        <v>7.2722117014273406E-5</v>
      </c>
      <c r="G405" s="33">
        <f t="shared" si="21"/>
        <v>23.999978598694646</v>
      </c>
      <c r="H405" s="25">
        <f t="shared" si="33"/>
        <v>3079.5772184244001</v>
      </c>
      <c r="I405" s="26" t="b">
        <f t="shared" si="34"/>
        <v>1</v>
      </c>
    </row>
    <row r="406" spans="4:9" s="35" customFormat="1" ht="18" customHeight="1">
      <c r="D406" s="9">
        <f t="shared" si="30"/>
        <v>35860700</v>
      </c>
      <c r="E406" s="36">
        <f t="shared" si="31"/>
        <v>3071.1677208005958</v>
      </c>
      <c r="F406" s="37">
        <f t="shared" si="32"/>
        <v>7.2721858717517785E-5</v>
      </c>
      <c r="G406" s="38">
        <f t="shared" si="21"/>
        <v>24.000063842893795</v>
      </c>
      <c r="H406" s="39">
        <f t="shared" si="33"/>
        <v>3079.5845105403</v>
      </c>
      <c r="I406" s="40" t="b">
        <f t="shared" si="34"/>
        <v>1</v>
      </c>
    </row>
    <row r="407" spans="4:9" ht="18" customHeight="1">
      <c r="D407" s="9">
        <f t="shared" si="30"/>
        <v>35860800</v>
      </c>
      <c r="E407" s="1">
        <f t="shared" si="31"/>
        <v>3071.1640847141171</v>
      </c>
      <c r="F407" s="4">
        <f t="shared" si="32"/>
        <v>7.2721600422291188E-5</v>
      </c>
      <c r="G407" s="32">
        <f t="shared" si="21"/>
        <v>24.000149087193876</v>
      </c>
      <c r="H407" s="6">
        <f t="shared" si="33"/>
        <v>3079.5918026562003</v>
      </c>
      <c r="I407" s="2" t="b">
        <f t="shared" si="34"/>
        <v>1</v>
      </c>
    </row>
    <row r="408" spans="4:9" ht="18" customHeight="1">
      <c r="D408" s="9">
        <f t="shared" si="30"/>
        <v>35860900</v>
      </c>
      <c r="E408" s="1">
        <f t="shared" si="31"/>
        <v>3071.1604486405531</v>
      </c>
      <c r="F408" s="4">
        <f t="shared" si="32"/>
        <v>7.2721342128593628E-5</v>
      </c>
      <c r="G408" s="32">
        <f t="shared" si="21"/>
        <v>24.000234331594875</v>
      </c>
      <c r="H408" s="6">
        <f t="shared" si="33"/>
        <v>3079.5990947721002</v>
      </c>
      <c r="I408" s="2" t="b">
        <f t="shared" si="34"/>
        <v>1</v>
      </c>
    </row>
    <row r="409" spans="4:9" ht="18" customHeight="1">
      <c r="D409" s="9">
        <f t="shared" si="30"/>
        <v>35861000</v>
      </c>
      <c r="E409" s="1">
        <f t="shared" si="31"/>
        <v>3071.1568125799045</v>
      </c>
      <c r="F409" s="4">
        <f t="shared" si="32"/>
        <v>7.272108383642509E-5</v>
      </c>
      <c r="G409" s="32">
        <f t="shared" si="21"/>
        <v>24.000319576096796</v>
      </c>
      <c r="H409" s="6">
        <f t="shared" si="33"/>
        <v>3079.6063868880001</v>
      </c>
      <c r="I409" s="2" t="b">
        <f t="shared" si="34"/>
        <v>1</v>
      </c>
    </row>
    <row r="410" spans="4:9" ht="18" customHeight="1">
      <c r="D410" s="9">
        <f t="shared" si="30"/>
        <v>35861100</v>
      </c>
      <c r="E410" s="1">
        <f t="shared" si="31"/>
        <v>3071.1531765321697</v>
      </c>
      <c r="F410" s="4">
        <f t="shared" si="32"/>
        <v>7.2720825545785549E-5</v>
      </c>
      <c r="G410" s="32">
        <f t="shared" si="21"/>
        <v>24.000404820699647</v>
      </c>
      <c r="H410" s="6">
        <f t="shared" si="33"/>
        <v>3079.6136790039</v>
      </c>
      <c r="I410" s="2" t="b">
        <f t="shared" si="34"/>
        <v>1</v>
      </c>
    </row>
    <row r="411" spans="4:9" ht="18" customHeight="1">
      <c r="D411" s="9">
        <f t="shared" si="30"/>
        <v>35861200</v>
      </c>
      <c r="E411" s="1">
        <f t="shared" si="31"/>
        <v>3071.1495404973498</v>
      </c>
      <c r="F411" s="4">
        <f t="shared" si="32"/>
        <v>7.2720567256674991E-5</v>
      </c>
      <c r="G411" s="32">
        <f t="shared" si="21"/>
        <v>24.000490065403426</v>
      </c>
      <c r="H411" s="6">
        <f t="shared" si="33"/>
        <v>3079.6209711198003</v>
      </c>
      <c r="I411" s="2" t="b">
        <f t="shared" si="34"/>
        <v>1</v>
      </c>
    </row>
    <row r="412" spans="4:9" ht="18" customHeight="1">
      <c r="D412" s="9">
        <f t="shared" si="30"/>
        <v>35861300</v>
      </c>
      <c r="E412" s="1">
        <f t="shared" si="31"/>
        <v>3071.1459044754442</v>
      </c>
      <c r="F412" s="4">
        <f t="shared" si="32"/>
        <v>7.2720308969093428E-5</v>
      </c>
      <c r="G412" s="32">
        <f t="shared" si="21"/>
        <v>24.000575310208113</v>
      </c>
      <c r="H412" s="6">
        <f t="shared" si="33"/>
        <v>3079.6282632357002</v>
      </c>
      <c r="I412" s="2" t="b">
        <f t="shared" si="34"/>
        <v>1</v>
      </c>
    </row>
    <row r="413" spans="4:9" ht="18" customHeight="1">
      <c r="D413" s="9">
        <f t="shared" si="30"/>
        <v>35861400</v>
      </c>
      <c r="E413" s="1">
        <f t="shared" si="31"/>
        <v>3071.1422684664531</v>
      </c>
      <c r="F413" s="4">
        <f t="shared" si="32"/>
        <v>7.2720050683040821E-5</v>
      </c>
      <c r="G413" s="32">
        <f t="shared" si="21"/>
        <v>24.000660555113733</v>
      </c>
      <c r="H413" s="6">
        <f t="shared" si="33"/>
        <v>3079.6355553516</v>
      </c>
      <c r="I413" s="2" t="b">
        <f t="shared" si="34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yongquan sun</cp:lastModifiedBy>
  <dcterms:modified xsi:type="dcterms:W3CDTF">2021-06-17T11:38:29Z</dcterms:modified>
</cp:coreProperties>
</file>