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dim\OneDrive\Desktop\situational-plan-server\config\"/>
    </mc:Choice>
  </mc:AlternateContent>
  <xr:revisionPtr revIDLastSave="0" documentId="13_ncr:1_{83D7A91C-72EA-4278-ACDD-63E7E9FDA170}" xr6:coauthVersionLast="43" xr6:coauthVersionMax="43" xr10:uidLastSave="{00000000-0000-0000-0000-000000000000}"/>
  <bookViews>
    <workbookView xWindow="-120" yWindow="-120" windowWidth="29040" windowHeight="15840" tabRatio="928" firstSheet="7" activeTab="13" xr2:uid="{00000000-000D-0000-FFFF-FFFF00000000}"/>
  </bookViews>
  <sheets>
    <sheet name="Реестр таблиц конфигураций" sheetId="19" r:id="rId1"/>
    <sheet name="Table1 структур кодир компонент" sheetId="2" r:id="rId2"/>
    <sheet name="Table2 коды объектов" sheetId="20" r:id="rId3"/>
    <sheet name="Table3 коды уровней напряжения" sheetId="21" r:id="rId4"/>
    <sheet name="Table4 коды секций шин" sheetId="22" r:id="rId5"/>
    <sheet name="Table5 коды номеров ячеек ТП" sheetId="23" r:id="rId6"/>
    <sheet name="Table6 коды номеров фидера" sheetId="24" r:id="rId7"/>
    <sheet name="Table7 коды состояний элемента" sheetId="25" r:id="rId8"/>
    <sheet name="Table8 коды состояния кнопок" sheetId="29" r:id="rId9"/>
    <sheet name="Table9 коды элементов" sheetId="3" r:id="rId10"/>
    <sheet name="Table10 коды кнопок " sheetId="28" r:id="rId11"/>
    <sheet name="Table11 картотека элементов" sheetId="18" r:id="rId12"/>
    <sheet name="Table12 картотека кнопок уп" sheetId="27" r:id="rId13"/>
    <sheet name="Table13 логика изм. сост. лини " sheetId="31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4" i="31" l="1"/>
  <c r="D54" i="31" s="1"/>
  <c r="Y53" i="31"/>
  <c r="D53" i="31"/>
  <c r="X52" i="31"/>
  <c r="D52" i="31" s="1"/>
  <c r="X51" i="31"/>
  <c r="D51" i="31"/>
  <c r="Y50" i="31"/>
  <c r="D50" i="31" s="1"/>
  <c r="Y49" i="31"/>
  <c r="D49" i="31"/>
  <c r="X48" i="31"/>
  <c r="D48" i="31" s="1"/>
  <c r="X47" i="31"/>
  <c r="D47" i="31"/>
  <c r="Y46" i="31"/>
  <c r="D46" i="31" s="1"/>
  <c r="Y45" i="31"/>
  <c r="D45" i="31"/>
  <c r="W44" i="31"/>
  <c r="D44" i="31" s="1"/>
  <c r="W43" i="31"/>
  <c r="D43" i="31"/>
  <c r="X42" i="31"/>
  <c r="D42" i="31" s="1"/>
  <c r="X41" i="31"/>
  <c r="D41" i="31"/>
  <c r="Y40" i="31"/>
  <c r="D40" i="31" s="1"/>
  <c r="Y39" i="31"/>
  <c r="D39" i="31"/>
  <c r="Y38" i="31"/>
  <c r="D38" i="31" s="1"/>
  <c r="Y37" i="31"/>
  <c r="D37" i="31"/>
  <c r="Y36" i="31"/>
  <c r="D36" i="31" s="1"/>
  <c r="Y35" i="31"/>
  <c r="D35" i="31"/>
  <c r="Y34" i="31"/>
  <c r="D34" i="31" s="1"/>
  <c r="Y33" i="31"/>
  <c r="D33" i="31"/>
  <c r="X32" i="31"/>
  <c r="D32" i="31" s="1"/>
  <c r="X31" i="31"/>
  <c r="D31" i="31"/>
  <c r="X30" i="31"/>
  <c r="D30" i="31" s="1"/>
  <c r="X29" i="31"/>
  <c r="D29" i="31"/>
  <c r="X28" i="31"/>
  <c r="D28" i="31" s="1"/>
  <c r="X27" i="31"/>
  <c r="D27" i="31"/>
  <c r="W26" i="31"/>
  <c r="D26" i="31" s="1"/>
  <c r="W25" i="31"/>
  <c r="D25" i="31"/>
  <c r="W24" i="31"/>
  <c r="D24" i="31" s="1"/>
  <c r="W23" i="31"/>
  <c r="D23" i="31"/>
  <c r="W22" i="31"/>
  <c r="D22" i="31" s="1"/>
  <c r="W21" i="31"/>
  <c r="D21" i="31"/>
  <c r="Y20" i="31"/>
  <c r="D20" i="31" s="1"/>
  <c r="Y19" i="31"/>
  <c r="D19" i="31"/>
  <c r="X18" i="31"/>
  <c r="D18" i="31" s="1"/>
  <c r="X17" i="31"/>
  <c r="D17" i="31"/>
  <c r="W16" i="31"/>
  <c r="D16" i="31" s="1"/>
  <c r="W15" i="31"/>
  <c r="D15" i="31"/>
  <c r="X14" i="31"/>
  <c r="D14" i="31" s="1"/>
  <c r="X13" i="31"/>
  <c r="D13" i="31"/>
  <c r="Y12" i="31"/>
  <c r="D12" i="31" s="1"/>
  <c r="Y11" i="31"/>
  <c r="D11" i="31"/>
  <c r="W10" i="31"/>
  <c r="D10" i="31" s="1"/>
  <c r="W9" i="31"/>
  <c r="D9" i="31"/>
  <c r="Y8" i="31"/>
  <c r="D8" i="31" s="1"/>
  <c r="Y7" i="31"/>
  <c r="D7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Админ_12</author>
  </authors>
  <commentList>
    <comment ref="A98" authorId="0" shapeId="0" xr:uid="{00000000-0006-0000-0B00-000001000000}">
      <text>
        <r>
          <rPr>
            <b/>
            <sz val="9"/>
            <color indexed="81"/>
            <rFont val="Tahoma"/>
            <family val="2"/>
            <charset val="204"/>
          </rPr>
          <t>Админ_12: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<sst xmlns="http://schemas.openxmlformats.org/spreadsheetml/2006/main" count="1116" uniqueCount="510">
  <si>
    <t>номер ячейки ТП или РП</t>
  </si>
  <si>
    <t>секция шин ТП или РП</t>
  </si>
  <si>
    <t>Код</t>
  </si>
  <si>
    <t>Резерв</t>
  </si>
  <si>
    <t>Трансформаторная подстанция №41</t>
  </si>
  <si>
    <t>ТП-41</t>
  </si>
  <si>
    <t>ТП-42</t>
  </si>
  <si>
    <t>ТП-43</t>
  </si>
  <si>
    <t>ТП-44</t>
  </si>
  <si>
    <t>ТП-45</t>
  </si>
  <si>
    <t>ТП-46</t>
  </si>
  <si>
    <t>ТП-47</t>
  </si>
  <si>
    <t>ТП-48</t>
  </si>
  <si>
    <t>ТП-49</t>
  </si>
  <si>
    <t>ТП-50</t>
  </si>
  <si>
    <t>ТП-51</t>
  </si>
  <si>
    <t>ТП-52</t>
  </si>
  <si>
    <t>ТП-76</t>
  </si>
  <si>
    <t>Трансформаторная подстанция №42</t>
  </si>
  <si>
    <t>Трансформаторная подстанция №43</t>
  </si>
  <si>
    <t>Трансформаторная подстанция №44</t>
  </si>
  <si>
    <t>Трансформаторная подстанция №45</t>
  </si>
  <si>
    <t>Трансформаторная подстанция №46</t>
  </si>
  <si>
    <t>Трансформаторная подстанция №47</t>
  </si>
  <si>
    <t>Трансформаторная подстанция №48</t>
  </si>
  <si>
    <t>Трансформаторная подстанция №49</t>
  </si>
  <si>
    <t>Трансформаторная подстанция №50</t>
  </si>
  <si>
    <t>Трансформаторная подстанция №51</t>
  </si>
  <si>
    <t>Трансформаторная подстанция №52</t>
  </si>
  <si>
    <t>Трансформаторная подстанция №76</t>
  </si>
  <si>
    <t>1</t>
  </si>
  <si>
    <t>2</t>
  </si>
  <si>
    <t>6.0кВ</t>
  </si>
  <si>
    <t>0.4кВ</t>
  </si>
  <si>
    <t>уровень напряжения ТП или РП</t>
  </si>
  <si>
    <t>СШ1</t>
  </si>
  <si>
    <t>СШ2</t>
  </si>
  <si>
    <t>Секция шин №1</t>
  </si>
  <si>
    <t>Секция шин №2</t>
  </si>
  <si>
    <t>Ячейка</t>
  </si>
  <si>
    <t>01</t>
  </si>
  <si>
    <t>02</t>
  </si>
  <si>
    <t>Ячейка №1</t>
  </si>
  <si>
    <t>Ячейка №2</t>
  </si>
  <si>
    <t>объект (ТП или РП)</t>
  </si>
  <si>
    <t>Наименование элемента</t>
  </si>
  <si>
    <t>Наименование ячейки</t>
  </si>
  <si>
    <t>Наименование секции шин</t>
  </si>
  <si>
    <t>Буквенное обозначение элемента</t>
  </si>
  <si>
    <t>Наименование объекта</t>
  </si>
  <si>
    <t>Буквенное обозначение объекта</t>
  </si>
  <si>
    <t>№ п/л</t>
  </si>
  <si>
    <t>03</t>
  </si>
  <si>
    <t>04</t>
  </si>
  <si>
    <t>05</t>
  </si>
  <si>
    <t>06</t>
  </si>
  <si>
    <t>07</t>
  </si>
  <si>
    <t>08</t>
  </si>
  <si>
    <t>09</t>
  </si>
  <si>
    <t>Ячейка №3</t>
  </si>
  <si>
    <t>Ячейка №4</t>
  </si>
  <si>
    <t>Ячейка №5</t>
  </si>
  <si>
    <t>Ячейка №6</t>
  </si>
  <si>
    <t>Ячейка №7</t>
  </si>
  <si>
    <t>Ячейка №8</t>
  </si>
  <si>
    <t>Ячейка №9</t>
  </si>
  <si>
    <t>Уровень напряжения</t>
  </si>
  <si>
    <t>Фидер</t>
  </si>
  <si>
    <t>Наименование фидера</t>
  </si>
  <si>
    <t>Фидер №1</t>
  </si>
  <si>
    <t>Фидер №4</t>
  </si>
  <si>
    <t>Фидер №3</t>
  </si>
  <si>
    <t>Фидер №2</t>
  </si>
  <si>
    <t>3</t>
  </si>
  <si>
    <t>4</t>
  </si>
  <si>
    <t>23</t>
  </si>
  <si>
    <t>9</t>
  </si>
  <si>
    <t>СШ3</t>
  </si>
  <si>
    <t>Секция шин №3</t>
  </si>
  <si>
    <t>№ фидера</t>
  </si>
  <si>
    <t>10</t>
  </si>
  <si>
    <t>11</t>
  </si>
  <si>
    <t>12</t>
  </si>
  <si>
    <t>13</t>
  </si>
  <si>
    <t>99</t>
  </si>
  <si>
    <t>№ раздела группы базы данных</t>
  </si>
  <si>
    <t>ХХ-</t>
  </si>
  <si>
    <t>ХХХ-</t>
  </si>
  <si>
    <t>Х</t>
  </si>
  <si>
    <t>состояние элемента</t>
  </si>
  <si>
    <t>Включено</t>
  </si>
  <si>
    <t>Состояние элемента</t>
  </si>
  <si>
    <t>Красный</t>
  </si>
  <si>
    <t>Зеленый</t>
  </si>
  <si>
    <t>Цвет элемента</t>
  </si>
  <si>
    <t>elem_prog</t>
  </si>
  <si>
    <t>elem_color</t>
  </si>
  <si>
    <t>fider</t>
  </si>
  <si>
    <t>number_cell</t>
  </si>
  <si>
    <t>section</t>
  </si>
  <si>
    <t>voltage_level</t>
  </si>
  <si>
    <t>object</t>
  </si>
  <si>
    <t>elem_buk</t>
  </si>
  <si>
    <t>prim</t>
  </si>
  <si>
    <t>зеленый</t>
  </si>
  <si>
    <t>красный</t>
  </si>
  <si>
    <t>1.2</t>
  </si>
  <si>
    <t>2.1</t>
  </si>
  <si>
    <t>2.2</t>
  </si>
  <si>
    <t>3.1</t>
  </si>
  <si>
    <t>3.2</t>
  </si>
  <si>
    <t>XX</t>
  </si>
  <si>
    <t>X</t>
  </si>
  <si>
    <t>Место нахождения изображения</t>
  </si>
  <si>
    <t>Х-</t>
  </si>
  <si>
    <t>001</t>
  </si>
  <si>
    <t>Номер элемента на схеме с учетом состояния</t>
  </si>
  <si>
    <t>1.1</t>
  </si>
  <si>
    <t>№ элемента на мнемосхеме с учетом состояния</t>
  </si>
  <si>
    <t>4.2</t>
  </si>
  <si>
    <t>5.1</t>
  </si>
  <si>
    <t>5.2</t>
  </si>
  <si>
    <t>6.1</t>
  </si>
  <si>
    <t>6.2</t>
  </si>
  <si>
    <t>7.1</t>
  </si>
  <si>
    <t>7.2</t>
  </si>
  <si>
    <t>8.1</t>
  </si>
  <si>
    <t>8.2</t>
  </si>
  <si>
    <t>9.2</t>
  </si>
  <si>
    <t>10.1</t>
  </si>
  <si>
    <t>10.2</t>
  </si>
  <si>
    <t>11.1</t>
  </si>
  <si>
    <t>11.2</t>
  </si>
  <si>
    <t>12.2</t>
  </si>
  <si>
    <t>13.1</t>
  </si>
  <si>
    <t>13.2</t>
  </si>
  <si>
    <t>14.1</t>
  </si>
  <si>
    <t>14.2</t>
  </si>
  <si>
    <t>15.1</t>
  </si>
  <si>
    <t>15.2</t>
  </si>
  <si>
    <t>16.1</t>
  </si>
  <si>
    <t>16.2</t>
  </si>
  <si>
    <t>17.2</t>
  </si>
  <si>
    <t>18.1</t>
  </si>
  <si>
    <t>18.2</t>
  </si>
  <si>
    <t>19.1</t>
  </si>
  <si>
    <t>19.2</t>
  </si>
  <si>
    <t>20.1</t>
  </si>
  <si>
    <t>20.2</t>
  </si>
  <si>
    <t>21.1</t>
  </si>
  <si>
    <t>21.2</t>
  </si>
  <si>
    <t>22.1</t>
  </si>
  <si>
    <t>22.2</t>
  </si>
  <si>
    <t>23.1</t>
  </si>
  <si>
    <t>23.2</t>
  </si>
  <si>
    <t>24.1</t>
  </si>
  <si>
    <t>24.2</t>
  </si>
  <si>
    <t>12.1</t>
  </si>
  <si>
    <t>4.1</t>
  </si>
  <si>
    <t>9.1</t>
  </si>
  <si>
    <t>17.1</t>
  </si>
  <si>
    <t>№ п/п</t>
  </si>
  <si>
    <t>ТП-44-04</t>
  </si>
  <si>
    <t>QF1</t>
  </si>
  <si>
    <t>QF2</t>
  </si>
  <si>
    <t>QF3</t>
  </si>
  <si>
    <t>QF4</t>
  </si>
  <si>
    <t>Т1</t>
  </si>
  <si>
    <t>Т2</t>
  </si>
  <si>
    <t>Т3</t>
  </si>
  <si>
    <t>Т6</t>
  </si>
  <si>
    <t>Т5</t>
  </si>
  <si>
    <t>Т4</t>
  </si>
  <si>
    <t>Р2</t>
  </si>
  <si>
    <t>DO5</t>
  </si>
  <si>
    <t>DO3</t>
  </si>
  <si>
    <t>DO1</t>
  </si>
  <si>
    <t>KU1</t>
  </si>
  <si>
    <t>Линия А</t>
  </si>
  <si>
    <t>Линия В</t>
  </si>
  <si>
    <t>Линия С</t>
  </si>
  <si>
    <t xml:space="preserve"> номер элемента на схеме сит.плана</t>
  </si>
  <si>
    <t xml:space="preserve">Выключено </t>
  </si>
  <si>
    <t>ТП-41-01</t>
  </si>
  <si>
    <t>ТП-41-02</t>
  </si>
  <si>
    <t>Структура кодирования элементов ситуационного плана уличного освещения</t>
  </si>
  <si>
    <t>Пример кодирования злемента Линия А уличного освещения ТП-41 в отключенном состоянии</t>
  </si>
  <si>
    <t>ТП-42-02</t>
  </si>
  <si>
    <t>Линия А1</t>
  </si>
  <si>
    <t>Линия В1</t>
  </si>
  <si>
    <t>ТП-43-03</t>
  </si>
  <si>
    <t>Линия С1</t>
  </si>
  <si>
    <t>ТП-45-05</t>
  </si>
  <si>
    <t>Линия А2</t>
  </si>
  <si>
    <t>Линия А3</t>
  </si>
  <si>
    <t>Линия В2</t>
  </si>
  <si>
    <t>Линия В3</t>
  </si>
  <si>
    <t>Линия С2</t>
  </si>
  <si>
    <t>Линия С3</t>
  </si>
  <si>
    <t>ТП-47-07</t>
  </si>
  <si>
    <t>ТП-47-08</t>
  </si>
  <si>
    <t>ТП-47-09</t>
  </si>
  <si>
    <t>ТП-47-10</t>
  </si>
  <si>
    <t>ТП-47-11</t>
  </si>
  <si>
    <t>ТП-47-12</t>
  </si>
  <si>
    <t>ТП-48-08</t>
  </si>
  <si>
    <t>ТП-50-10</t>
  </si>
  <si>
    <t>ТП-76-13</t>
  </si>
  <si>
    <t>Картотека изображений элементов на ситуационном плане уличного освещения\2.1 Линия А ТП-42 вкл.svg</t>
  </si>
  <si>
    <t>Картотека изображений элементов на ситуационном плане уличного освещения\2.2 Линия А ТП-42 выкл.svg</t>
  </si>
  <si>
    <t>Картотека изображений элементов на ситуационном плане уличного освещения\4.1 Линия В ТП-43 вкл.svg</t>
  </si>
  <si>
    <t>Картотека изображений элементов на ситуационном плане уличного освещения\4.2 Линия В ТП-43 выкл.svg</t>
  </si>
  <si>
    <t>Картотека изображений элементов на ситуационном плане уличного освещения\5.1 Линия А ТП-44 вкл.svg</t>
  </si>
  <si>
    <t>Картотека изображений элементов на ситуационном плане уличного освещения\5.2 Линия А ТП-44 выкл.svg</t>
  </si>
  <si>
    <t>Картотека изображений элементов на ситуационном плане уличного освещения\6.1 Линия В ТП-44 вкл.svg</t>
  </si>
  <si>
    <t>Картотека изображений элементов на ситуационном плане уличного освещения\6.2 Линия В ТП-44 выкл.svg</t>
  </si>
  <si>
    <t>Картотека изображений элементов на ситуационном плане уличного освещения\7.1 Линия С ТП-44 вкл.svg</t>
  </si>
  <si>
    <t>Картотека изображений элементов на ситуационном плане уличного освещения\7.2 Линия С ТП-44 выкл.svg</t>
  </si>
  <si>
    <t>Картотека изображений элементов на ситуационном плане уличного освещения\8.1 Линия А1 ТП-45 вкл.svg</t>
  </si>
  <si>
    <t>Картотека изображений элементов на ситуационном плане уличного освещения\8.2 Линия А1 ТП-45 выкл.svg</t>
  </si>
  <si>
    <t>Картотека изображений элементов на ситуационном плане уличного освещения\9.1 Линия А2 ТП-45 вкл.svg</t>
  </si>
  <si>
    <t>Картотека изображений элементов на ситуационном плане уличного освещения\9.2 Линия А2 ТП-45 выкл.svg</t>
  </si>
  <si>
    <t>Картотека изображений элементов на ситуационном плане уличного освещения\10.1 Линия А3 ТП-45 вкл.svg</t>
  </si>
  <si>
    <t>Картотека изображений элементов на ситуационном плане уличного освещения\10.2 Линия А3 ТП-45 выкл.svg</t>
  </si>
  <si>
    <t>Картотека изображений элементов на ситуационном плане уличного освещения\11.1 Линия В1 ТП-45 вкл.svg</t>
  </si>
  <si>
    <t>Картотека изображений элементов на ситуационном плане уличного освещения\11.2Линия В1 ТП-45 выкл.svg</t>
  </si>
  <si>
    <t>Картотека изображений элементов на ситуационном плане уличного освещения\12.1 Линия В2 ТП-45 вкл.svg</t>
  </si>
  <si>
    <t>Картотека изображений элементов на ситуационном плане уличного освещения\12.2 Линия В2 ТП-45 выкл.svg</t>
  </si>
  <si>
    <t>Картотека изображений элементов на ситуационном плане уличного освещения\13.1Линия В3 ТП-45 вкл.svg</t>
  </si>
  <si>
    <t>Картотека изображений элементов на ситуационном плане уличного освещения\13.2 Линия В3 ТП-45 выкл.svg</t>
  </si>
  <si>
    <t>Картотека изображений элементов на ситуационном плане уличного освещения\14.1 Линия С1 ТП-45 вкл.svg</t>
  </si>
  <si>
    <t>Картотека изображений элементов на ситуационном плане уличного освещения\14.2 Линия С1 ТП-45 выкл.svg</t>
  </si>
  <si>
    <t>Картотека изображений элементов на ситуационном плане уличного освещения\15.1 Линия С2 ТП-45 вкл.svg</t>
  </si>
  <si>
    <t>Картотека изображений элементов на ситуационном плане уличного освещения\15.2 Линия С2 ТП-45 выкл.svg</t>
  </si>
  <si>
    <t>Картотека изображений элементов на ситуационном плане уличного освещения\16.1Линия С3 ТП-45 вкл.svg</t>
  </si>
  <si>
    <t>Картотека изображений элементов на ситуационном плане уличного освещения\16.2 Линия С3 ТП-45 выкл.svg</t>
  </si>
  <si>
    <t>Картотека изображений элементов на ситуационном плане уличного освещения\18.1 Линия В ТП-47 вкл.svg</t>
  </si>
  <si>
    <t>Картотека изображений элементов на ситуационном плане уличного освещения\18.2 Линия В ТП-47 выкл.svg</t>
  </si>
  <si>
    <t>Картотека изображений элементов на ситуационном плане уличного освещения\21.1 Линия В ТП-48 вкл.svg</t>
  </si>
  <si>
    <t>Картотека изображений элементов на ситуационном плане уличного освещения\21.2 Линия В ТП-48 выкл.svg</t>
  </si>
  <si>
    <t>Картотека изображений элементов на ситуационном плане уличного освещения\23.1 Линия В ТП-50 вкл.svg</t>
  </si>
  <si>
    <t>Картотека изображений элементов на ситуационном плане уличного освещения\23.2 Линия В ТП-50 выкл.svg</t>
  </si>
  <si>
    <t>Наименование</t>
  </si>
  <si>
    <t>Описание</t>
  </si>
  <si>
    <t>Коды объектов</t>
  </si>
  <si>
    <t>Объектами являются ТП или РП 15-16 мкрн</t>
  </si>
  <si>
    <t>Элементы и линии могут находиться на разных уровнях напряжения мнемосхемы ТП-44</t>
  </si>
  <si>
    <t>Коды секций шин</t>
  </si>
  <si>
    <t>Коды номеров ячеек ТП или РП</t>
  </si>
  <si>
    <t>Коды номеров фидера</t>
  </si>
  <si>
    <t>Коды уровней напряжения</t>
  </si>
  <si>
    <t>Структура кодирования компонентов</t>
  </si>
  <si>
    <t>Описание способа кодирования элементов схемы</t>
  </si>
  <si>
    <t>№</t>
  </si>
  <si>
    <t>Одна из характеристик источника питания, к которому присоединяются элементы и линии -секция шин</t>
  </si>
  <si>
    <t>Одна из характеристик источника питания, к которому присоединяются элементы и линии -номер ячейки</t>
  </si>
  <si>
    <t>Одна из характеристик источника питания, к которому присоединяются элементы и линии -номер фидера</t>
  </si>
  <si>
    <t>Коды состояния элементов</t>
  </si>
  <si>
    <t>Текстовое обозначение и цветовая схема состояния элемента (последения цифра кодирования состояния элементов)</t>
  </si>
  <si>
    <t>Коды элементов</t>
  </si>
  <si>
    <t>Элементы- электротехническое коммутационное оборудование, обозначенное на мнемосхеме ТП-44</t>
  </si>
  <si>
    <t>Коды кнопок управления и информационных табло</t>
  </si>
  <si>
    <t>Кнопки управления и инфрмационных табло</t>
  </si>
  <si>
    <t>Картотека адресации нахождения изображений элементов</t>
  </si>
  <si>
    <t>Изображения элементов на мнемосхеме,закодированное в Inscape</t>
  </si>
  <si>
    <t>Картотека адресации нахождений изображений кнопок управления и информационных табло</t>
  </si>
  <si>
    <t>Изображения кнопок управления и информационных табло</t>
  </si>
  <si>
    <t>Код элемента</t>
  </si>
  <si>
    <t>Состояние</t>
  </si>
  <si>
    <t>Управление линиями ТП-41</t>
  </si>
  <si>
    <t>1kn</t>
  </si>
  <si>
    <t>Сит. план</t>
  </si>
  <si>
    <t>Управление линиями ТП-42</t>
  </si>
  <si>
    <t>002</t>
  </si>
  <si>
    <t>Управление линиями ТП-43</t>
  </si>
  <si>
    <t>003</t>
  </si>
  <si>
    <t>Управление линиями ТП-44</t>
  </si>
  <si>
    <t>004</t>
  </si>
  <si>
    <t>Управление линиями ТП-45</t>
  </si>
  <si>
    <t>005</t>
  </si>
  <si>
    <t>Управление линиями ТП-46</t>
  </si>
  <si>
    <t>006</t>
  </si>
  <si>
    <t>Управление линиями ТП-47</t>
  </si>
  <si>
    <t>007</t>
  </si>
  <si>
    <t>Управление линиями ТП-48</t>
  </si>
  <si>
    <t>008</t>
  </si>
  <si>
    <t>Управление линиями ТП-49</t>
  </si>
  <si>
    <t>009</t>
  </si>
  <si>
    <t>Управление линиями ТП-50</t>
  </si>
  <si>
    <t>010</t>
  </si>
  <si>
    <t>Управление линиями ТП-51</t>
  </si>
  <si>
    <t>011</t>
  </si>
  <si>
    <t>Управление линиями ТП-76</t>
  </si>
  <si>
    <t>012</t>
  </si>
  <si>
    <t>013</t>
  </si>
  <si>
    <t>Выход</t>
  </si>
  <si>
    <t>Примечания</t>
  </si>
  <si>
    <t>ТП 41</t>
  </si>
  <si>
    <t>ТП 42</t>
  </si>
  <si>
    <t>ТП 43</t>
  </si>
  <si>
    <t>ТП 44</t>
  </si>
  <si>
    <t>ТП 45</t>
  </si>
  <si>
    <t>ТП 46</t>
  </si>
  <si>
    <t>ТП 47</t>
  </si>
  <si>
    <t>ТП 48</t>
  </si>
  <si>
    <t>ТП 49</t>
  </si>
  <si>
    <t>ТП 50</t>
  </si>
  <si>
    <t>ТП 51</t>
  </si>
  <si>
    <t>ТП 76</t>
  </si>
  <si>
    <t>Картотека изображения кнопок управления и информационных табло\Изображение кнопки управления ТП 41.svg</t>
  </si>
  <si>
    <t>Картотека изображения кнопок управления и информационных табло\Изображение кнопки управления ТП 42.svg</t>
  </si>
  <si>
    <t>Картотека изображения кнопок управления и информационных табло\Изображение кнопки управления ТП 43.svg</t>
  </si>
  <si>
    <t>Картотека изображения кнопок управления и информационных табло\Изображение кнопки управления ТП 44.svg</t>
  </si>
  <si>
    <t>Картотека изображения кнопок управления и информационных табло\Изображение кнопки управления ТП 45.svg</t>
  </si>
  <si>
    <t>Картотека изображения кнопок управления и информационных табло\Изображение кнопки управления ТП 46.svg</t>
  </si>
  <si>
    <t>Картотека изображения кнопок управления и информационных табло\Изображение кнопки управления ТП 47.svg</t>
  </si>
  <si>
    <t>Картотека изображения кнопок управления и информационных табло\Изображение кнопки управления ТП 48.svg</t>
  </si>
  <si>
    <t>Картотека изображения кнопок управления и информационных табло\Изображение кнопки управления ТП 49.svg</t>
  </si>
  <si>
    <t>Картотека изображения кнопок управления и информационных табло\Изображение кнопки управления ТП 50.svg</t>
  </si>
  <si>
    <t>Картотека изображения кнопок управления и информационных табло\Изображение кнопки управления ТП 51.svg</t>
  </si>
  <si>
    <t>Картотека изображения кнопок управления и информационных табло\Изображение кнопки управления ТП 76.svg</t>
  </si>
  <si>
    <t>Картотека изображения кнопок управления и информационных табло\Изображение кнопки управления выход.svg</t>
  </si>
  <si>
    <t>sv0700101210241</t>
  </si>
  <si>
    <t>sv0700101210242</t>
  </si>
  <si>
    <t>sv0700202220611</t>
  </si>
  <si>
    <t>sv0700202220612</t>
  </si>
  <si>
    <t>sv0700303210111</t>
  </si>
  <si>
    <t>sv0700303210112</t>
  </si>
  <si>
    <t>sv0700403210111</t>
  </si>
  <si>
    <t>sv0700403210112</t>
  </si>
  <si>
    <t>sv0700504220631</t>
  </si>
  <si>
    <t>sv0700504220632</t>
  </si>
  <si>
    <t>sv0700604220631</t>
  </si>
  <si>
    <t>sv0700604220632</t>
  </si>
  <si>
    <t>sv0700704220631</t>
  </si>
  <si>
    <t>sv0700704220632</t>
  </si>
  <si>
    <t>sv0700805220741</t>
  </si>
  <si>
    <t>sv0700805220742</t>
  </si>
  <si>
    <t>sv0700905220741</t>
  </si>
  <si>
    <t>sv0700905220742</t>
  </si>
  <si>
    <t>sv0701005220741</t>
  </si>
  <si>
    <t>sv0701005220742</t>
  </si>
  <si>
    <t>sv0701105220741</t>
  </si>
  <si>
    <t>sv0701105220742</t>
  </si>
  <si>
    <t>sv0701205220741</t>
  </si>
  <si>
    <t>sv0701205220742</t>
  </si>
  <si>
    <t>sv0701305220741</t>
  </si>
  <si>
    <t>sv0701305220742</t>
  </si>
  <si>
    <t>sv0701405220741</t>
  </si>
  <si>
    <t>sv0701405220742</t>
  </si>
  <si>
    <t>sv0701505220741</t>
  </si>
  <si>
    <t>sv0701505220742</t>
  </si>
  <si>
    <t>sv0701605220741</t>
  </si>
  <si>
    <t>sv0701605220742</t>
  </si>
  <si>
    <t>sv0701707210131</t>
  </si>
  <si>
    <t>sv0701707210132</t>
  </si>
  <si>
    <t>sv0701807210131</t>
  </si>
  <si>
    <t>sv0701807210132</t>
  </si>
  <si>
    <t>sv0701907210131</t>
  </si>
  <si>
    <t>sv0701907210132</t>
  </si>
  <si>
    <t>sv0702008220741</t>
  </si>
  <si>
    <t>sv0702008220742</t>
  </si>
  <si>
    <t>sv0702108220741</t>
  </si>
  <si>
    <t>sv0702210210221</t>
  </si>
  <si>
    <t>sv0702210210222</t>
  </si>
  <si>
    <t>sv0702310210221</t>
  </si>
  <si>
    <t>sv0702310210222</t>
  </si>
  <si>
    <t>sv0702413210231</t>
  </si>
  <si>
    <t>sv0702413210232</t>
  </si>
  <si>
    <t>хх</t>
  </si>
  <si>
    <t>ххх</t>
  </si>
  <si>
    <t>х</t>
  </si>
  <si>
    <t>тип данных</t>
  </si>
  <si>
    <t>Структура кодирования кнопок и информационных табло,расположенных на мнемосхемах уличного освещения</t>
  </si>
  <si>
    <t xml:space="preserve">Пример кодирования кнопок и информационных табло,расположенных на мнемосхемах уличного освещения </t>
  </si>
  <si>
    <t>1.0</t>
  </si>
  <si>
    <t>1kn00-001.0</t>
  </si>
  <si>
    <t>Кнопка перехода на управление линиями ТП 41</t>
  </si>
  <si>
    <t>Пусковая кнопка</t>
  </si>
  <si>
    <t>2.0</t>
  </si>
  <si>
    <t>1kn00-002.0</t>
  </si>
  <si>
    <t>Кнопка перехода на управление линиями ТП 42</t>
  </si>
  <si>
    <t>3.0</t>
  </si>
  <si>
    <t>1kn00-003.0</t>
  </si>
  <si>
    <t>Кнопка перехода на управление линиями ТП 43</t>
  </si>
  <si>
    <t>4.0</t>
  </si>
  <si>
    <t>1kn00-004.0</t>
  </si>
  <si>
    <t>Кнопка перехода на управление линиями ТП 44</t>
  </si>
  <si>
    <t>5.0</t>
  </si>
  <si>
    <t>1kn00-005.0</t>
  </si>
  <si>
    <t>Кнопка перехода на управление линиями ТП 45</t>
  </si>
  <si>
    <t>6.0</t>
  </si>
  <si>
    <t>1kn00-006.0</t>
  </si>
  <si>
    <t>Кнопка перехода на управление линиями ТП 46</t>
  </si>
  <si>
    <t>7.0</t>
  </si>
  <si>
    <t>1kn00-007.0</t>
  </si>
  <si>
    <t>Кнопка перехода на управление линиями ТП 47</t>
  </si>
  <si>
    <t>8.0</t>
  </si>
  <si>
    <t>1kn00-008.0</t>
  </si>
  <si>
    <t>Кнопка перехода на управление линиями ТП 48</t>
  </si>
  <si>
    <t>9.0</t>
  </si>
  <si>
    <t>1kn00-009.0</t>
  </si>
  <si>
    <t>Кнопка перехода на управление линиями ТП 49</t>
  </si>
  <si>
    <t>10.0</t>
  </si>
  <si>
    <t>1kn00-010.0</t>
  </si>
  <si>
    <t>Кнопка перехода на управление линиями ТП 50</t>
  </si>
  <si>
    <t>11.0</t>
  </si>
  <si>
    <t>1kn00-011.0</t>
  </si>
  <si>
    <t>Кнопка перехода на управление линиями ТП 51</t>
  </si>
  <si>
    <t>12.0</t>
  </si>
  <si>
    <t>1kn00-012.0</t>
  </si>
  <si>
    <t>Кнопка перехода на управление линиями ТП 76</t>
  </si>
  <si>
    <t>13.0</t>
  </si>
  <si>
    <t>1kn00-013.0</t>
  </si>
  <si>
    <t>Состояние кнопки</t>
  </si>
  <si>
    <t>Цвет кнопки</t>
  </si>
  <si>
    <t>Цвет кнопки (RGB)</t>
  </si>
  <si>
    <t>Пусковое состояние</t>
  </si>
  <si>
    <t>Неизменен</t>
  </si>
  <si>
    <t>Белый</t>
  </si>
  <si>
    <t>#ff0000</t>
  </si>
  <si>
    <t>Выключено</t>
  </si>
  <si>
    <t>Серый</t>
  </si>
  <si>
    <t>#007600</t>
  </si>
  <si>
    <t>Коды состояний кнопок</t>
  </si>
  <si>
    <t>Текстовое обозначение и цветовая схема состояния кнопки управления(последения цифра кодирования состояниякнопки)</t>
  </si>
  <si>
    <t>Логика состояний кнопок управления и информационных табло</t>
  </si>
  <si>
    <t>Логика определения состояний кнопок управления и информационных табло на мнемосхеме</t>
  </si>
  <si>
    <t>Логическая формула состояний для javascript</t>
  </si>
  <si>
    <t>№ строки в таблицах Ulich_Svet в базе данных сервера</t>
  </si>
  <si>
    <t>Table1</t>
  </si>
  <si>
    <t>Table2</t>
  </si>
  <si>
    <t>при исправных контроллерах</t>
  </si>
  <si>
    <t>при неисправных контроллерах</t>
  </si>
  <si>
    <t>Авт</t>
  </si>
  <si>
    <t>Руч</t>
  </si>
  <si>
    <t>item1</t>
  </si>
  <si>
    <t>item2</t>
  </si>
  <si>
    <t>item3</t>
  </si>
  <si>
    <t>item52</t>
  </si>
  <si>
    <t>item53</t>
  </si>
  <si>
    <t>item54</t>
  </si>
  <si>
    <t>item55</t>
  </si>
  <si>
    <t>item56</t>
  </si>
  <si>
    <t>item57</t>
  </si>
  <si>
    <t>А</t>
  </si>
  <si>
    <t>В</t>
  </si>
  <si>
    <t>С</t>
  </si>
  <si>
    <t>U1</t>
  </si>
  <si>
    <t>U2</t>
  </si>
  <si>
    <t>U3</t>
  </si>
  <si>
    <t>I1</t>
  </si>
  <si>
    <t>I2</t>
  </si>
  <si>
    <t>I3</t>
  </si>
  <si>
    <t>Лог формула сост элемента на сит плане</t>
  </si>
  <si>
    <t>состояние линий на сит.плане</t>
  </si>
  <si>
    <t>item40</t>
  </si>
  <si>
    <t>item41</t>
  </si>
  <si>
    <t>item42</t>
  </si>
  <si>
    <t>item100</t>
  </si>
  <si>
    <t>5</t>
  </si>
  <si>
    <t>6</t>
  </si>
  <si>
    <t>7</t>
  </si>
  <si>
    <t>8</t>
  </si>
  <si>
    <t>Логика алгоритмов изменения состояния линий уличного освещения на ситуационном плане</t>
  </si>
  <si>
    <t>Логика определения состояний линий на мнемосхеме</t>
  </si>
  <si>
    <t>ffffffff</t>
  </si>
  <si>
    <t>c8c8c8ff</t>
  </si>
  <si>
    <t>Цвет линии (RGB)</t>
  </si>
  <si>
    <t>ХХХХ-</t>
  </si>
  <si>
    <t>sv07</t>
  </si>
  <si>
    <t>Имя кнопки</t>
  </si>
  <si>
    <t>№ кнопки на схеме с учетом состояния</t>
  </si>
  <si>
    <t>Код кнопки</t>
  </si>
  <si>
    <t xml:space="preserve">Раздел №07: Управлеиие уличным освещением </t>
  </si>
  <si>
    <t>состояние элемента-выключено</t>
  </si>
  <si>
    <t>№ фидера-4</t>
  </si>
  <si>
    <t>номер ячейки 02</t>
  </si>
  <si>
    <t>секция шин -1</t>
  </si>
  <si>
    <t>уровень напряжения -2</t>
  </si>
  <si>
    <t>объект -ТП41</t>
  </si>
  <si>
    <t xml:space="preserve"> номер элемента на схеме -001</t>
  </si>
  <si>
    <t>№ раздела группы базы данных-07</t>
  </si>
  <si>
    <t>состояние кнопки или табло</t>
  </si>
  <si>
    <t>номер кнопки или табло</t>
  </si>
  <si>
    <t>состояние кнопки или табло-включено</t>
  </si>
  <si>
    <t>номер кнопки или табло-002</t>
  </si>
  <si>
    <t>объект ТП44</t>
  </si>
  <si>
    <t>кнопка -1kn</t>
  </si>
  <si>
    <t>№ кнопки</t>
  </si>
  <si>
    <t>Тип кнопки</t>
  </si>
  <si>
    <t>Картотека изображений элементов на ситуационном плане уличного освещения\1.1 Линия С ТП-41 вкл.svg</t>
  </si>
  <si>
    <t>Картотека изображений элементов на ситуационном плане уличного освещения\1.2 Линия С ТП-41 выкл.svg</t>
  </si>
  <si>
    <t>Картотека изображений элементов на ситуационном плане уличного освещения\3.1 Линия С ТП-43 вкл.svg</t>
  </si>
  <si>
    <t>Картотека изображений элементов на ситуационном плане уличного освещения\3.2 Линия С ТП-43 выкл.svg</t>
  </si>
  <si>
    <t>Картотека изображений элементов на ситуационном плане уличного освещения\17.1Линия С ТП-47 вкл.svg</t>
  </si>
  <si>
    <t>Картотека изображений элементов на ситуационном плане уличного освещения\17.2Линия С ТП-47 выкл.svg</t>
  </si>
  <si>
    <t>Картотека изображений элементов на ситуационном плане уличного освещения\19.1Линия А ТП-47 вкл.svg</t>
  </si>
  <si>
    <t>Картотека изображений элементов на ситуационном плане уличного освещения\19.2 Линия А ТП-47 выкл.svg</t>
  </si>
  <si>
    <t>Картотека изображений элементов на ситуационном плане уличного освещения\20.1 Линия С ТП-48 вкл.svg</t>
  </si>
  <si>
    <t>Картотека изображений элементов на ситуационном плане уличного освещения\20.2 Линия С ТП-48 выкл.svg</t>
  </si>
  <si>
    <t>Картотека изображений элементов на ситуационном плане уличного освещения\22.1 Линия С ТП-50 вкл.svg</t>
  </si>
  <si>
    <t>Картотека изображений элементов на ситуационном плане уличного освещения\22.2 Линия С ТП-50 выкл.svg</t>
  </si>
  <si>
    <t>Картотека изображений элементов на ситуационном плане уличного освещения\24.1 Линия С ТП-76 вкл.svg</t>
  </si>
  <si>
    <t>Картотека изображений элементов на ситуационном плане уличного освещения\24.2 Линия С ТП-76 выкл.svg</t>
  </si>
  <si>
    <t xml:space="preserve">controllerInputs.getByItem('item100') </t>
  </si>
  <si>
    <t>controllerInputs.getByItem('item100')</t>
  </si>
  <si>
    <t xml:space="preserve">controllerInputs.getByItem('item1') &amp;&amp; controllerInputs.getByItem('U1')  &amp;&amp; controllerInputs.getByItem('I1')   &amp;&amp; !controllerInputs.getByItem('item100') </t>
  </si>
  <si>
    <t xml:space="preserve">controllerInputs.getByItem('item2')  &amp;&amp; controllerInputs.getByItem('U2')  &amp;&amp; controllerInputs.getByItem('I2')    &amp;&amp; !controllerInputs.getByItem('item100') </t>
  </si>
  <si>
    <t xml:space="preserve">controllerInputs.getByItem('item3')  &amp;&amp; controllerInputs.getByItem('U3')  &amp;&amp; controllerInputs.getByItem('I3')    &amp;&amp; !controllerInputs.getByItem('item100')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</si>
</sst>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u/>
      <sz val="11"/>
      <color theme="10"/>
      <name val="Calibri"/>
      <family val="2"/>
      <charset val="204"/>
    </font>
    <font>
      <sz val="9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Arial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49" fontId="1" fillId="0" borderId="0" xfId="0" applyNumberFormat="1" applyFont="1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vertical="center" wrapText="1"/>
    </xf>
    <xf numFmtId="0" fontId="1" fillId="0" borderId="9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6" xfId="0" applyBorder="1"/>
    <xf numFmtId="0" fontId="4" fillId="0" borderId="0" xfId="1" applyBorder="1" applyAlignment="1" applyProtection="1">
      <alignment wrapText="1"/>
    </xf>
    <xf numFmtId="0" fontId="4" fillId="0" borderId="0" xfId="1" applyBorder="1" applyAlignment="1" applyProtection="1">
      <alignment horizontal="center" vertical="center" wrapText="1"/>
    </xf>
    <xf numFmtId="0" fontId="4" fillId="0" borderId="0" xfId="1" applyBorder="1" applyAlignment="1" applyProtection="1"/>
    <xf numFmtId="0" fontId="1" fillId="0" borderId="6" xfId="0" applyFont="1" applyBorder="1" applyAlignment="1">
      <alignment wrapText="1"/>
    </xf>
    <xf numFmtId="49" fontId="1" fillId="0" borderId="6" xfId="0" applyNumberFormat="1" applyFont="1" applyBorder="1"/>
    <xf numFmtId="49" fontId="1" fillId="0" borderId="0" xfId="0" applyNumberFormat="1" applyFont="1" applyBorder="1"/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/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/>
    <xf numFmtId="49" fontId="1" fillId="0" borderId="1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0" xfId="0" applyFont="1"/>
    <xf numFmtId="0" fontId="5" fillId="0" borderId="1" xfId="0" applyFont="1" applyBorder="1"/>
    <xf numFmtId="0" fontId="5" fillId="0" borderId="5" xfId="0" applyFont="1" applyBorder="1"/>
    <xf numFmtId="0" fontId="5" fillId="0" borderId="0" xfId="0" applyFont="1"/>
    <xf numFmtId="0" fontId="3" fillId="0" borderId="0" xfId="0" applyFont="1" applyBorder="1"/>
    <xf numFmtId="49" fontId="0" fillId="0" borderId="0" xfId="0" applyNumberFormat="1" applyBorder="1"/>
    <xf numFmtId="0" fontId="0" fillId="0" borderId="0" xfId="0" applyFill="1" applyBorder="1"/>
    <xf numFmtId="49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 applyAlignment="1">
      <alignment wrapText="1"/>
    </xf>
    <xf numFmtId="49" fontId="1" fillId="0" borderId="0" xfId="0" applyNumberFormat="1" applyFont="1" applyAlignment="1">
      <alignment horizontal="left"/>
    </xf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wrapText="1"/>
    </xf>
    <xf numFmtId="0" fontId="3" fillId="0" borderId="0" xfId="0" applyFont="1" applyBorder="1" applyAlignment="1"/>
    <xf numFmtId="49" fontId="1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vertical="center" wrapText="1"/>
    </xf>
    <xf numFmtId="49" fontId="1" fillId="0" borderId="0" xfId="0" applyNumberFormat="1" applyFont="1" applyBorder="1" applyAlignment="1"/>
    <xf numFmtId="0" fontId="0" fillId="0" borderId="0" xfId="0" applyFill="1" applyBorder="1" applyAlignment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1" fillId="0" borderId="6" xfId="0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4" fillId="0" borderId="6" xfId="1" applyBorder="1" applyAlignment="1" applyProtection="1">
      <alignment wrapText="1"/>
    </xf>
    <xf numFmtId="0" fontId="0" fillId="0" borderId="0" xfId="0" applyBorder="1" applyAlignment="1"/>
    <xf numFmtId="0" fontId="4" fillId="0" borderId="0" xfId="1" applyBorder="1" applyAlignment="1" applyProtection="1">
      <alignment vertical="center" wrapText="1"/>
    </xf>
    <xf numFmtId="0" fontId="9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left"/>
    </xf>
    <xf numFmtId="0" fontId="10" fillId="0" borderId="6" xfId="0" applyFont="1" applyBorder="1"/>
    <xf numFmtId="0" fontId="10" fillId="0" borderId="6" xfId="0" applyFont="1" applyBorder="1" applyAlignment="1">
      <alignment wrapText="1"/>
    </xf>
    <xf numFmtId="0" fontId="4" fillId="0" borderId="6" xfId="1" quotePrefix="1" applyBorder="1" applyAlignment="1" applyProtection="1">
      <alignment horizontal="left" vertical="center"/>
    </xf>
    <xf numFmtId="0" fontId="4" fillId="0" borderId="6" xfId="1" applyBorder="1" applyAlignment="1" applyProtection="1"/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 wrapText="1"/>
    </xf>
    <xf numFmtId="0" fontId="5" fillId="0" borderId="6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1" fillId="0" borderId="0" xfId="0" applyFont="1" applyBorder="1"/>
    <xf numFmtId="49" fontId="1" fillId="0" borderId="7" xfId="0" applyNumberFormat="1" applyFont="1" applyBorder="1" applyAlignment="1">
      <alignment horizontal="center" vertical="center"/>
    </xf>
    <xf numFmtId="49" fontId="1" fillId="0" borderId="1" xfId="0" applyNumberFormat="1" applyFont="1" applyBorder="1"/>
    <xf numFmtId="0" fontId="1" fillId="0" borderId="5" xfId="0" applyFont="1" applyBorder="1"/>
    <xf numFmtId="0" fontId="3" fillId="0" borderId="0" xfId="0" applyFont="1" applyAlignment="1"/>
    <xf numFmtId="0" fontId="1" fillId="0" borderId="2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4" fillId="0" borderId="0" xfId="1" applyAlignment="1" applyProtection="1"/>
    <xf numFmtId="0" fontId="11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49" fontId="11" fillId="0" borderId="6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 textRotation="90"/>
    </xf>
    <xf numFmtId="0" fontId="0" fillId="0" borderId="4" xfId="0" applyNumberFormat="1" applyBorder="1" applyAlignment="1">
      <alignment horizontal="center" vertical="center" textRotation="90"/>
    </xf>
    <xf numFmtId="0" fontId="0" fillId="0" borderId="10" xfId="0" applyNumberFormat="1" applyBorder="1" applyAlignment="1">
      <alignment horizontal="center" vertical="center" textRotation="90"/>
    </xf>
    <xf numFmtId="0" fontId="0" fillId="0" borderId="13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3" xfId="0" applyNumberFormat="1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 vertical="center" wrapText="1"/>
    </xf>
    <xf numFmtId="0" fontId="0" fillId="0" borderId="19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49" fontId="0" fillId="0" borderId="6" xfId="0" applyNumberFormat="1" applyFill="1" applyBorder="1" applyAlignment="1">
      <alignment horizontal="center" vertical="center"/>
    </xf>
    <xf numFmtId="0" fontId="0" fillId="0" borderId="6" xfId="0" applyNumberFormat="1" applyBorder="1"/>
    <xf numFmtId="0" fontId="0" fillId="0" borderId="8" xfId="0" applyNumberFormat="1" applyBorder="1"/>
    <xf numFmtId="0" fontId="0" fillId="0" borderId="5" xfId="0" applyNumberFormat="1" applyBorder="1"/>
    <xf numFmtId="0" fontId="0" fillId="0" borderId="14" xfId="0" applyNumberFormat="1" applyBorder="1"/>
    <xf numFmtId="0" fontId="0" fillId="0" borderId="1" xfId="0" applyNumberFormat="1" applyBorder="1"/>
    <xf numFmtId="0" fontId="0" fillId="0" borderId="6" xfId="0" applyFill="1" applyBorder="1"/>
    <xf numFmtId="0" fontId="0" fillId="0" borderId="6" xfId="0" applyNumberForma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/>
    </xf>
    <xf numFmtId="0" fontId="0" fillId="0" borderId="6" xfId="0" applyNumberFormat="1" applyFill="1" applyBorder="1"/>
    <xf numFmtId="0" fontId="0" fillId="0" borderId="8" xfId="0" applyNumberFormat="1" applyFill="1" applyBorder="1"/>
    <xf numFmtId="0" fontId="0" fillId="0" borderId="5" xfId="0" applyNumberFormat="1" applyFill="1" applyBorder="1"/>
    <xf numFmtId="0" fontId="0" fillId="0" borderId="11" xfId="0" applyNumberFormat="1" applyFill="1" applyBorder="1" applyAlignment="1">
      <alignment horizontal="center"/>
    </xf>
    <xf numFmtId="0" fontId="0" fillId="0" borderId="0" xfId="0" applyFill="1"/>
    <xf numFmtId="0" fontId="0" fillId="0" borderId="20" xfId="0" applyNumberFormat="1" applyFill="1" applyBorder="1"/>
    <xf numFmtId="0" fontId="0" fillId="0" borderId="14" xfId="0" applyNumberFormat="1" applyFill="1" applyBorder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 applyBorder="1"/>
    <xf numFmtId="0" fontId="1" fillId="0" borderId="0" xfId="0" applyFont="1" applyBorder="1"/>
    <xf numFmtId="0" fontId="1" fillId="0" borderId="20" xfId="0" applyFont="1" applyBorder="1"/>
    <xf numFmtId="49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/>
    </xf>
    <xf numFmtId="0" fontId="0" fillId="0" borderId="13" xfId="0" applyFill="1" applyBorder="1" applyAlignment="1">
      <alignment horizontal="center" vertical="center" wrapText="1"/>
    </xf>
    <xf numFmtId="0" fontId="0" fillId="0" borderId="11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" fillId="0" borderId="6" xfId="1" applyBorder="1" applyAlignment="1" applyProtection="1">
      <alignment horizontal="center" vertical="center" wrapText="1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 textRotation="90"/>
    </xf>
    <xf numFmtId="0" fontId="0" fillId="0" borderId="10" xfId="0" applyFill="1" applyBorder="1" applyAlignment="1">
      <alignment horizontal="center" vertical="center" textRotation="90" wrapText="1"/>
    </xf>
    <xf numFmtId="0" fontId="0" fillId="0" borderId="9" xfId="0" applyFill="1" applyBorder="1" applyAlignment="1">
      <alignment horizontal="center" vertical="center" textRotation="90" wrapText="1"/>
    </xf>
    <xf numFmtId="0" fontId="0" fillId="0" borderId="12" xfId="0" applyFill="1" applyBorder="1" applyAlignment="1">
      <alignment horizontal="center" vertical="center" textRotation="90" wrapText="1"/>
    </xf>
    <xf numFmtId="0" fontId="0" fillId="0" borderId="13" xfId="0" applyFill="1" applyBorder="1" applyAlignment="1">
      <alignment horizontal="center" vertical="center" textRotation="90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 textRotation="90" wrapText="1"/>
    </xf>
    <xf numFmtId="0" fontId="0" fillId="0" borderId="12" xfId="0" applyNumberFormat="1" applyFill="1" applyBorder="1" applyAlignment="1">
      <alignment horizontal="center" vertical="center" textRotation="90" wrapText="1"/>
    </xf>
    <xf numFmtId="0" fontId="0" fillId="0" borderId="13" xfId="0" applyNumberFormat="1" applyFill="1" applyBorder="1" applyAlignment="1">
      <alignment horizontal="center" vertical="center" textRotation="90" wrapText="1"/>
    </xf>
    <xf numFmtId="0" fontId="0" fillId="0" borderId="10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6" xfId="0" applyNumberFormat="1" applyBorder="1" applyAlignment="1">
      <alignment horizontal="center" vertical="center" wrapText="1"/>
    </xf>
    <xf numFmtId="0" fontId="0" fillId="0" borderId="17" xfId="0" applyNumberFormat="1" applyBorder="1" applyAlignment="1">
      <alignment horizontal="center" vertical="center" textRotation="90"/>
    </xf>
    <xf numFmtId="0" fontId="0" fillId="0" borderId="6" xfId="0" applyNumberFormat="1" applyBorder="1" applyAlignment="1">
      <alignment horizontal="center" wrapText="1"/>
    </xf>
    <xf numFmtId="0" fontId="0" fillId="0" borderId="14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3" xfId="0" applyNumberFormat="1" applyBorder="1" applyAlignment="1">
      <alignment horizontal="center" vertical="center" textRotation="90"/>
    </xf>
    <xf numFmtId="0" fontId="0" fillId="0" borderId="16" xfId="0" applyNumberFormat="1" applyBorder="1" applyAlignment="1">
      <alignment vertical="center" textRotation="90"/>
    </xf>
    <xf numFmtId="0" fontId="0" fillId="0" borderId="17" xfId="0" applyNumberFormat="1" applyBorder="1" applyAlignment="1">
      <alignment vertical="center" textRotation="90"/>
    </xf>
    <xf numFmtId="0" fontId="0" fillId="0" borderId="21" xfId="0" applyNumberFormat="1" applyBorder="1" applyAlignment="1">
      <alignment horizontal="center" vertical="center" textRotation="90"/>
    </xf>
    <xf numFmtId="49" fontId="0" fillId="0" borderId="6" xfId="0" applyNumberFormat="1" applyFill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6.1%20&#1051;&#1080;&#1085;&#1080;&#1103;%20&#1042;%20&#1058;&#1055;-44%20&#1074;&#1082;&#1083;.svg" TargetMode="External"/><Relationship Id="rId18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8.2%20&#1051;&#1080;&#1085;&#1080;&#1103;%20&#1040;1%20&#1058;&#1055;-45%20&#1074;&#1099;&#1082;&#1083;.svg" TargetMode="External"/><Relationship Id="rId26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12.2%20&#1051;&#1080;&#1085;&#1080;&#1103;%20&#1042;2%20&#1058;&#1055;-45%20&#1074;&#1099;&#1082;&#1083;.svg" TargetMode="External"/><Relationship Id="rId39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19.1&#1051;&#1080;&#1085;&#1080;&#1103;%20&#1040;%20&#1058;&#1055;-47%20&#1074;&#1082;&#1083;.svg" TargetMode="External"/><Relationship Id="rId3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1.1%20&#1051;&#1080;&#1085;&#1080;&#1103;%20&#1057;%20&#1058;&#1055;-41%20&#1074;&#1082;&#1083;.svg" TargetMode="External"/><Relationship Id="rId21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10.1%20&#1051;&#1080;&#1085;&#1080;&#1103;%20&#1040;3%20&#1058;&#1055;-45%20&#1074;&#1082;&#1083;.svg" TargetMode="External"/><Relationship Id="rId34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16.2%20&#1051;&#1080;&#1085;&#1080;&#1103;%20&#1057;3%20&#1058;&#1055;-45%20&#1074;&#1099;&#1082;&#1083;.svg" TargetMode="External"/><Relationship Id="rId42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20.2%20&#1051;&#1080;&#1085;&#1080;&#1103;%20&#1057;%20&#1058;&#1055;-48%20&#1074;&#1099;&#1082;&#1083;.svg" TargetMode="External"/><Relationship Id="rId47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23.1%20&#1051;&#1080;&#1085;&#1080;&#1103;%20&#1042;%20&#1058;&#1055;-50%20&#1074;&#1082;&#1083;.svg" TargetMode="External"/><Relationship Id="rId50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24.2%20&#1051;&#1080;&#1085;&#1080;&#1103;%20&#1057;%20&#1058;&#1055;-76%20&#1074;&#1099;&#1082;&#1083;.svg" TargetMode="External"/><Relationship Id="rId7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3.1%20&#1051;&#1080;&#1085;&#1080;&#1103;%20&#1057;%20&#1058;&#1055;-43%20&#1074;&#1082;&#1083;.svg" TargetMode="External"/><Relationship Id="rId12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5.2%20&#1051;&#1080;&#1085;&#1080;&#1103;%20&#1040;%20&#1058;&#1055;-44%20&#1074;&#1099;&#1082;&#1083;.svg" TargetMode="External"/><Relationship Id="rId17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8.1%20&#1051;&#1080;&#1085;&#1080;&#1103;%20&#1040;1%20&#1058;&#1055;-45%20&#1074;&#1082;&#1083;.svg" TargetMode="External"/><Relationship Id="rId25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12.1%20&#1051;&#1080;&#1085;&#1080;&#1103;%20&#1042;2%20&#1058;&#1055;-45%20&#1074;&#1082;&#1083;.svg" TargetMode="External"/><Relationship Id="rId33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16.1&#1051;&#1080;&#1085;&#1080;&#1103;%20&#1057;3%20&#1058;&#1055;-45%20&#1074;&#1082;&#1083;.svg" TargetMode="External"/><Relationship Id="rId38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18.2%20&#1051;&#1080;&#1085;&#1080;&#1103;%20&#1042;%20&#1058;&#1055;-47%20&#1074;&#1099;&#1082;&#1083;.svg" TargetMode="External"/><Relationship Id="rId46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22.2%20&#1051;&#1080;&#1085;&#1080;&#1103;%20&#1057;%20&#1058;&#1055;-50%20&#1074;&#1099;&#1082;&#1083;.svg" TargetMode="External"/><Relationship Id="rId2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3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24.2%20&#1051;&#1080;&#1085;&#1080;&#1103;%20&#1040;%20&#1058;&#1055;-76%20&#1074;&#1099;&#1082;&#1083;.svg" TargetMode="External"/><Relationship Id="rId16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7.2%20&#1051;&#1080;&#1085;&#1080;&#1103;%20&#1057;%20&#1058;&#1055;-44%20&#1074;&#1099;&#1082;&#1083;.svg" TargetMode="External"/><Relationship Id="rId20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9.2%20&#1051;&#1080;&#1085;&#1080;&#1103;%20&#1040;2%20&#1058;&#1055;-45%20&#1074;&#1099;&#1082;&#1083;.svg" TargetMode="External"/><Relationship Id="rId29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14.1%20&#1051;&#1080;&#1085;&#1080;&#1103;%20&#1057;1%20&#1058;&#1055;-45%20&#1074;&#1082;&#1083;.svg" TargetMode="External"/><Relationship Id="rId41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20.1%20&#1051;&#1080;&#1085;&#1080;&#1103;%20&#1057;%20&#1058;&#1055;-48%20&#1074;&#1082;&#1083;.svg" TargetMode="External"/><Relationship Id="rId1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3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24.1%20&#1051;&#1080;&#1085;&#1080;&#1103;%20&#1040;%20&#1058;&#1055;-76%20&#1074;&#1082;&#1083;.svg" TargetMode="External"/><Relationship Id="rId6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2.2%20&#1051;&#1080;&#1085;&#1080;&#1103;%20&#1040;%20&#1058;&#1055;-42%20&#1074;&#1099;&#1082;&#1083;.svg" TargetMode="External"/><Relationship Id="rId11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5.1%20&#1051;&#1080;&#1085;&#1080;&#1103;%20&#1040;%20&#1058;&#1055;-44%20&#1074;&#1082;&#1083;.svg" TargetMode="External"/><Relationship Id="rId24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11.2&#1051;&#1080;&#1085;&#1080;&#1103;%20&#1042;1%20&#1058;&#1055;-45%20&#1074;&#1099;&#1082;&#1083;.svg" TargetMode="External"/><Relationship Id="rId32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15.2%20&#1051;&#1080;&#1085;&#1080;&#1103;%20&#1057;2%20&#1058;&#1055;-45%20&#1074;&#1099;&#1082;&#1083;.svg" TargetMode="External"/><Relationship Id="rId37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18.1%20&#1051;&#1080;&#1085;&#1080;&#1103;%20&#1042;%20&#1058;&#1055;-47%20&#1074;&#1082;&#1083;.svg" TargetMode="External"/><Relationship Id="rId40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19.2%20&#1051;&#1080;&#1085;&#1080;&#1103;%20&#1040;%20&#1058;&#1055;-47%20&#1074;&#1099;&#1082;&#1083;.svg" TargetMode="External"/><Relationship Id="rId45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22.1%20&#1051;&#1080;&#1085;&#1080;&#1103;%20&#1057;%20&#1058;&#1055;-50%20&#1074;&#1082;&#1083;.svg" TargetMode="External"/><Relationship Id="rId53" Type="http://schemas.openxmlformats.org/officeDocument/2006/relationships/comments" Target="../comments1.xml"/><Relationship Id="rId5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2.1%20&#1051;&#1080;&#1085;&#1080;&#1103;%20&#1040;%20&#1058;&#1055;-42%20&#1074;&#1082;&#1083;.svg" TargetMode="External"/><Relationship Id="rId15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7.1%20&#1051;&#1080;&#1085;&#1080;&#1103;%20&#1057;%20&#1058;&#1055;-44%20&#1074;&#1082;&#1083;.svg" TargetMode="External"/><Relationship Id="rId23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11.1%20&#1051;&#1080;&#1085;&#1080;&#1103;%20&#1042;1%20&#1058;&#1055;-45%20&#1074;&#1082;&#1083;.svg" TargetMode="External"/><Relationship Id="rId28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13.2%20&#1051;&#1080;&#1085;&#1080;&#1103;%20&#1042;3%20&#1058;&#1055;-45%20&#1074;&#1099;&#1082;&#1083;.svg" TargetMode="External"/><Relationship Id="rId36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17.2&#1051;&#1080;&#1085;&#1080;&#1103;%20&#1057;%20&#1058;&#1055;-47%20&#1074;&#1099;&#1082;&#1083;.svg" TargetMode="External"/><Relationship Id="rId49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24.1%20&#1051;&#1080;&#1085;&#1080;&#1103;%20&#1057;%20&#1058;&#1055;-76%20&#1074;&#1082;&#1083;.svg" TargetMode="External"/><Relationship Id="rId10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4.2%20&#1051;&#1080;&#1085;&#1080;&#1103;%20&#1042;%20&#1058;&#1055;-43%20&#1074;&#1099;&#1082;&#1083;.svg" TargetMode="External"/><Relationship Id="rId19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9.1%20&#1051;&#1080;&#1085;&#1080;&#1103;%20&#1040;2%20&#1058;&#1055;-45%20&#1074;&#1082;&#1083;.svg" TargetMode="External"/><Relationship Id="rId31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15.1%20&#1051;&#1080;&#1085;&#1080;&#1103;%20&#1057;2%20&#1058;&#1055;-45%20&#1074;&#1082;&#1083;.svg" TargetMode="External"/><Relationship Id="rId44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21.2%20&#1051;&#1080;&#1085;&#1080;&#1103;%20&#1042;%20&#1058;&#1055;-48%20&#1074;&#1099;&#1082;&#1083;.svg" TargetMode="External"/><Relationship Id="rId52" Type="http://schemas.openxmlformats.org/officeDocument/2006/relationships/vmlDrawing" Target="../drawings/vmlDrawing1.vml"/><Relationship Id="rId4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1.2%20&#1051;&#1080;&#1085;&#1080;&#1103;%20&#1057;%20&#1058;&#1055;-41%20&#1074;&#1099;&#1082;&#1083;.svg" TargetMode="External"/><Relationship Id="rId9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4.1%20&#1051;&#1080;&#1085;&#1080;&#1103;%20&#1042;%20&#1058;&#1055;-43%20&#1074;&#1082;&#1083;.svg" TargetMode="External"/><Relationship Id="rId14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6.2%20&#1051;&#1080;&#1085;&#1080;&#1103;%20&#1042;%20&#1058;&#1055;-44%20&#1074;&#1099;&#1082;&#1083;.svg" TargetMode="External"/><Relationship Id="rId22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10.2%20&#1051;&#1080;&#1085;&#1080;&#1103;%20&#1040;3%20&#1058;&#1055;-45%20&#1074;&#1099;&#1082;&#1083;.svg" TargetMode="External"/><Relationship Id="rId27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13.1&#1051;&#1080;&#1085;&#1080;&#1103;%20&#1042;3%20&#1058;&#1055;-45%20&#1074;&#1082;&#1083;.svg" TargetMode="External"/><Relationship Id="rId30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14.2%20&#1051;&#1080;&#1085;&#1080;&#1103;%20&#1057;1%20&#1058;&#1055;-45%20&#1074;&#1099;&#1082;&#1083;.svg" TargetMode="External"/><Relationship Id="rId35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17.1&#1051;&#1080;&#1085;&#1080;&#1103;%20&#1057;%20&#1058;&#1055;-47%20&#1074;&#1082;&#1083;.svg" TargetMode="External"/><Relationship Id="rId43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21.1%20&#1051;&#1080;&#1085;&#1080;&#1103;%20&#1042;%20&#1058;&#1055;-48%20&#1074;&#1082;&#1083;.svg" TargetMode="External"/><Relationship Id="rId48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23.2%20&#1051;&#1080;&#1085;&#1080;&#1103;%20&#1042;%20&#1058;&#1055;-50%20&#1074;&#1099;&#1082;&#1083;.svg" TargetMode="External"/><Relationship Id="rId8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2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081;%20&#1101;&#1083;&#1077;&#1084;&#1077;&#1085;&#1090;&#1086;&#1074;%20&#1085;&#1072;%20&#1089;&#1080;&#1090;&#1091;&#1072;&#1094;&#1080;&#1086;&#1085;&#1085;&#1086;&#1084;%20&#1087;&#1083;&#1072;&#1085;&#1077;%20&#1091;&#1083;&#1080;&#1095;&#1085;&#1086;&#1075;&#1086;%20&#1086;&#1089;&#1074;&#1077;&#1097;&#1077;&#1085;&#1080;&#1103;\3.2%20&#1051;&#1080;&#1085;&#1080;&#1103;%20&#1057;%20&#1058;&#1055;-43%20&#1074;&#1099;&#1082;&#1083;.svg" TargetMode="External"/><Relationship Id="rId5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3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103;%20&#1082;&#1085;&#1086;&#1087;&#1086;&#1082;%20&#1091;&#1087;&#1088;&#1072;&#1074;&#1083;&#1077;&#1085;&#1080;&#1103;%20&#1080;%20&#1080;&#1085;&#1092;&#1086;&#1088;&#1084;&#1072;&#1094;&#1080;&#1086;&#1085;&#1085;&#1099;&#1093;%20&#1090;&#1072;&#1073;&#1083;&#1086;\&#1048;&#1079;&#1086;&#1073;&#1088;&#1072;&#1078;&#1077;&#1085;&#1080;&#1077;%20&#1082;&#1085;&#1086;&#1087;&#1082;&#1080;%20&#1091;&#1087;&#1088;&#1072;&#1074;&#1083;&#1077;&#1085;&#1080;&#1103;%20&#1058;&#1055;%2048.svg" TargetMode="External"/><Relationship Id="rId13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3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103;%20&#1082;&#1085;&#1086;&#1087;&#1086;&#1082;%20&#1091;&#1087;&#1088;&#1072;&#1074;&#1083;&#1077;&#1085;&#1080;&#1103;%20&#1080;%20&#1080;&#1085;&#1092;&#1086;&#1088;&#1084;&#1072;&#1094;&#1080;&#1086;&#1085;&#1085;&#1099;&#1093;%20&#1090;&#1072;&#1073;&#1083;&#1086;\&#1048;&#1079;&#1086;&#1073;&#1088;&#1072;&#1078;&#1077;&#1085;&#1080;&#1077;%20&#1082;&#1085;&#1086;&#1087;&#1082;&#1080;%20&#1091;&#1087;&#1088;&#1072;&#1074;&#1083;&#1077;&#1085;&#1080;&#1103;%20&#1074;&#1099;&#1093;&#1086;&#1076;.svg" TargetMode="External"/><Relationship Id="rId3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3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103;%20&#1082;&#1085;&#1086;&#1087;&#1086;&#1082;%20&#1091;&#1087;&#1088;&#1072;&#1074;&#1083;&#1077;&#1085;&#1080;&#1103;%20&#1080;%20&#1080;&#1085;&#1092;&#1086;&#1088;&#1084;&#1072;&#1094;&#1080;&#1086;&#1085;&#1085;&#1099;&#1093;%20&#1090;&#1072;&#1073;&#1083;&#1086;\&#1048;&#1079;&#1086;&#1073;&#1088;&#1072;&#1078;&#1077;&#1085;&#1080;&#1077;%20&#1082;&#1085;&#1086;&#1087;&#1082;&#1080;%20&#1091;&#1087;&#1088;&#1072;&#1074;&#1083;&#1077;&#1085;&#1080;&#1103;%20&#1058;&#1055;%2043.svg" TargetMode="External"/><Relationship Id="rId7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3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103;%20&#1082;&#1085;&#1086;&#1087;&#1086;&#1082;%20&#1091;&#1087;&#1088;&#1072;&#1074;&#1083;&#1077;&#1085;&#1080;&#1103;%20&#1080;%20&#1080;&#1085;&#1092;&#1086;&#1088;&#1084;&#1072;&#1094;&#1080;&#1086;&#1085;&#1085;&#1099;&#1093;%20&#1090;&#1072;&#1073;&#1083;&#1086;\&#1048;&#1079;&#1086;&#1073;&#1088;&#1072;&#1078;&#1077;&#1085;&#1080;&#1077;%20&#1082;&#1085;&#1086;&#1087;&#1082;&#1080;%20&#1091;&#1087;&#1088;&#1072;&#1074;&#1083;&#1077;&#1085;&#1080;&#1103;%20&#1058;&#1055;%2047.svg" TargetMode="External"/><Relationship Id="rId12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3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103;%20&#1082;&#1085;&#1086;&#1087;&#1086;&#1082;%20&#1091;&#1087;&#1088;&#1072;&#1074;&#1083;&#1077;&#1085;&#1080;&#1103;%20&#1080;%20&#1080;&#1085;&#1092;&#1086;&#1088;&#1084;&#1072;&#1094;&#1080;&#1086;&#1085;&#1085;&#1099;&#1093;%20&#1090;&#1072;&#1073;&#1083;&#1086;\&#1048;&#1079;&#1086;&#1073;&#1088;&#1072;&#1078;&#1077;&#1085;&#1080;&#1077;%20&#1082;&#1085;&#1086;&#1087;&#1082;&#1080;%20&#1091;&#1087;&#1088;&#1072;&#1074;&#1083;&#1077;&#1085;&#1080;&#1103;%20&#1058;&#1055;%2076.svg" TargetMode="External"/><Relationship Id="rId2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3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103;%20&#1082;&#1085;&#1086;&#1087;&#1086;&#1082;%20&#1091;&#1087;&#1088;&#1072;&#1074;&#1083;&#1077;&#1085;&#1080;&#1103;%20&#1080;%20&#1080;&#1085;&#1092;&#1086;&#1088;&#1084;&#1072;&#1094;&#1080;&#1086;&#1085;&#1085;&#1099;&#1093;%20&#1090;&#1072;&#1073;&#1083;&#1086;\&#1048;&#1079;&#1086;&#1073;&#1088;&#1072;&#1078;&#1077;&#1085;&#1080;&#1077;%20&#1082;&#1085;&#1086;&#1087;&#1082;&#1080;%20&#1091;&#1087;&#1088;&#1072;&#1074;&#1083;&#1077;&#1085;&#1080;&#1103;%20&#1058;&#1055;%2042.svg" TargetMode="External"/><Relationship Id="rId1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3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103;%20&#1082;&#1085;&#1086;&#1087;&#1086;&#1082;%20&#1091;&#1087;&#1088;&#1072;&#1074;&#1083;&#1077;&#1085;&#1080;&#1103;%20&#1080;%20&#1080;&#1085;&#1092;&#1086;&#1088;&#1084;&#1072;&#1094;&#1080;&#1086;&#1085;&#1085;&#1099;&#1093;%20&#1090;&#1072;&#1073;&#1083;&#1086;\&#1048;&#1079;&#1086;&#1073;&#1088;&#1072;&#1078;&#1077;&#1085;&#1080;&#1077;%20&#1082;&#1085;&#1086;&#1087;&#1082;&#1080;%20&#1091;&#1087;&#1088;&#1072;&#1074;&#1083;&#1077;&#1085;&#1080;&#1103;%20&#1058;&#1055;%2041.svg" TargetMode="External"/><Relationship Id="rId6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3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103;%20&#1082;&#1085;&#1086;&#1087;&#1086;&#1082;%20&#1091;&#1087;&#1088;&#1072;&#1074;&#1083;&#1077;&#1085;&#1080;&#1103;%20&#1080;%20&#1080;&#1085;&#1092;&#1086;&#1088;&#1084;&#1072;&#1094;&#1080;&#1086;&#1085;&#1085;&#1099;&#1093;%20&#1090;&#1072;&#1073;&#1083;&#1086;\&#1048;&#1079;&#1086;&#1073;&#1088;&#1072;&#1078;&#1077;&#1085;&#1080;&#1077;%20&#1082;&#1085;&#1086;&#1087;&#1082;&#1080;%20&#1091;&#1087;&#1088;&#1072;&#1074;&#1083;&#1077;&#1085;&#1080;&#1103;%20&#1058;&#1055;%2046.svg" TargetMode="External"/><Relationship Id="rId11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3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103;%20&#1082;&#1085;&#1086;&#1087;&#1086;&#1082;%20&#1091;&#1087;&#1088;&#1072;&#1074;&#1083;&#1077;&#1085;&#1080;&#1103;%20&#1080;%20&#1080;&#1085;&#1092;&#1086;&#1088;&#1084;&#1072;&#1094;&#1080;&#1086;&#1085;&#1085;&#1099;&#1093;%20&#1090;&#1072;&#1073;&#1083;&#1086;\&#1048;&#1079;&#1086;&#1073;&#1088;&#1072;&#1078;&#1077;&#1085;&#1080;&#1077;%20&#1082;&#1085;&#1086;&#1087;&#1082;&#1080;%20&#1091;&#1087;&#1088;&#1072;&#1074;&#1083;&#1077;&#1085;&#1080;&#1103;%20&#1058;&#1055;%2051.svg" TargetMode="External"/><Relationship Id="rId5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3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103;%20&#1082;&#1085;&#1086;&#1087;&#1086;&#1082;%20&#1091;&#1087;&#1088;&#1072;&#1074;&#1083;&#1077;&#1085;&#1080;&#1103;%20&#1080;%20&#1080;&#1085;&#1092;&#1086;&#1088;&#1084;&#1072;&#1094;&#1080;&#1086;&#1085;&#1085;&#1099;&#1093;%20&#1090;&#1072;&#1073;&#1083;&#1086;\&#1048;&#1079;&#1086;&#1073;&#1088;&#1072;&#1078;&#1077;&#1085;&#1080;&#1077;%20&#1082;&#1085;&#1086;&#1087;&#1082;&#1080;%20&#1091;&#1087;&#1088;&#1072;&#1074;&#1083;&#1077;&#1085;&#1080;&#1103;%20&#1058;&#1055;%2045.svg" TargetMode="External"/><Relationship Id="rId10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3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103;%20&#1082;&#1085;&#1086;&#1087;&#1086;&#1082;%20&#1091;&#1087;&#1088;&#1072;&#1074;&#1083;&#1077;&#1085;&#1080;&#1103;%20&#1080;%20&#1080;&#1085;&#1092;&#1086;&#1088;&#1084;&#1072;&#1094;&#1080;&#1086;&#1085;&#1085;&#1099;&#1093;%20&#1090;&#1072;&#1073;&#1083;&#1086;\&#1048;&#1079;&#1086;&#1073;&#1088;&#1072;&#1078;&#1077;&#1085;&#1080;&#1077;%20&#1082;&#1085;&#1086;&#1087;&#1082;&#1080;%20&#1091;&#1087;&#1088;&#1072;&#1074;&#1083;&#1077;&#1085;&#1080;&#1103;%20&#1058;&#1055;%2050.svg" TargetMode="External"/><Relationship Id="rId4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3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103;%20&#1082;&#1085;&#1086;&#1087;&#1086;&#1082;%20&#1091;&#1087;&#1088;&#1072;&#1074;&#1083;&#1077;&#1085;&#1080;&#1103;%20&#1080;%20&#1080;&#1085;&#1092;&#1086;&#1088;&#1084;&#1072;&#1094;&#1080;&#1086;&#1085;&#1085;&#1099;&#1093;%20&#1090;&#1072;&#1073;&#1083;&#1086;\&#1048;&#1079;&#1086;&#1073;&#1088;&#1072;&#1078;&#1077;&#1085;&#1080;&#1077;%20&#1082;&#1085;&#1086;&#1087;&#1082;&#1080;%20&#1091;&#1087;&#1088;&#1072;&#1074;&#1083;&#1077;&#1085;&#1080;&#1103;%20&#1058;&#1055;%2044.svg" TargetMode="External"/><Relationship Id="rId9" Type="http://schemas.openxmlformats.org/officeDocument/2006/relationships/hyperlink" Target="file:///\\Kaptoteka\&#1101;&#1085;&#1077;&#1088;&#1075;&#1086;&#1087;&#1088;&#1086;&#1077;&#1082;&#1090;\&#1050;&#1072;&#1088;&#1090;&#1086;&#1090;&#1077;&#1082;&#1072;\7.&#1040;&#1074;&#1090;.&#1089;&#1080;&#1089;&#1090;&#1077;&#1084;&#1099;\4.&#1040;&#1057;&#1059;%20&#1101;&#1083;.&#1089;&#1077;&#1090;&#1077;&#1081;\4.1%20&#1059;&#1087;&#1088;&#1072;&#1074;.&#1091;&#1083;&#1080;&#1095;.&#1086;&#1089;&#1074;&#1077;&#1097;\4.1.1%20&#1054;&#1073;&#1097;&#1080;&#1077;%20&#1076;&#1072;&#1085;&#1085;&#1099;&#1077;\4.1.1.3%20&#1057;&#1080;&#1089;-&#1084;&#1072;%20&#1082;&#1086;&#1076;&#1080;&#1088;.&#1101;&#1083;&#1077;&#1084;&#1077;&#1085;&#1090;&#1086;&#1074;\&#1050;&#1072;&#1088;&#1090;&#1086;&#1090;&#1077;&#1082;&#1072;%20&#1080;&#1079;&#1086;&#1073;&#1088;&#1072;&#1078;&#1077;&#1085;&#1080;&#1103;%20&#1082;&#1085;&#1086;&#1087;&#1086;&#1082;%20&#1091;&#1087;&#1088;&#1072;&#1074;&#1083;&#1077;&#1085;&#1080;&#1103;%20&#1080;%20&#1080;&#1085;&#1092;&#1086;&#1088;&#1084;&#1072;&#1094;&#1080;&#1086;&#1085;&#1085;&#1099;&#1093;%20&#1090;&#1072;&#1073;&#1083;&#1086;\&#1048;&#1079;&#1086;&#1073;&#1088;&#1072;&#1078;&#1077;&#1085;&#1080;&#1077;%20&#1082;&#1085;&#1086;&#1087;&#1082;&#1080;%20&#1091;&#1087;&#1088;&#1072;&#1074;&#1083;&#1077;&#1085;&#1080;&#1103;%20&#1058;&#1055;%2049.svg" TargetMode="External"/><Relationship Id="rId14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B14" sqref="B14"/>
    </sheetView>
  </sheetViews>
  <sheetFormatPr defaultRowHeight="15" x14ac:dyDescent="0.25"/>
  <cols>
    <col min="1" max="1" width="5.85546875" customWidth="1"/>
    <col min="2" max="2" width="90.5703125" customWidth="1"/>
    <col min="3" max="3" width="123.7109375" customWidth="1"/>
    <col min="4" max="4" width="64.7109375" customWidth="1"/>
    <col min="5" max="5" width="99" customWidth="1"/>
  </cols>
  <sheetData>
    <row r="1" spans="1:5" ht="15.75" x14ac:dyDescent="0.25">
      <c r="A1" s="85" t="s">
        <v>253</v>
      </c>
      <c r="B1" s="16" t="s">
        <v>242</v>
      </c>
      <c r="C1" s="87" t="s">
        <v>243</v>
      </c>
      <c r="E1" s="23"/>
    </row>
    <row r="2" spans="1:5" ht="15" customHeight="1" x14ac:dyDescent="0.25">
      <c r="A2" s="16">
        <v>1</v>
      </c>
      <c r="B2" s="90" t="s">
        <v>251</v>
      </c>
      <c r="C2" s="88" t="s">
        <v>252</v>
      </c>
    </row>
    <row r="3" spans="1:5" ht="15" customHeight="1" x14ac:dyDescent="0.25">
      <c r="A3" s="16">
        <v>2</v>
      </c>
      <c r="B3" s="89" t="s">
        <v>244</v>
      </c>
      <c r="C3" s="86" t="s">
        <v>245</v>
      </c>
    </row>
    <row r="4" spans="1:5" ht="15" customHeight="1" x14ac:dyDescent="0.25">
      <c r="A4" s="16">
        <v>3</v>
      </c>
      <c r="B4" s="90" t="s">
        <v>250</v>
      </c>
      <c r="C4" s="86" t="s">
        <v>246</v>
      </c>
    </row>
    <row r="5" spans="1:5" ht="15" customHeight="1" x14ac:dyDescent="0.25">
      <c r="A5" s="16">
        <v>4</v>
      </c>
      <c r="B5" s="90" t="s">
        <v>247</v>
      </c>
      <c r="C5" s="86" t="s">
        <v>254</v>
      </c>
    </row>
    <row r="6" spans="1:5" ht="15" customHeight="1" x14ac:dyDescent="0.25">
      <c r="A6" s="16">
        <v>5</v>
      </c>
      <c r="B6" s="90" t="s">
        <v>248</v>
      </c>
      <c r="C6" s="86" t="s">
        <v>255</v>
      </c>
    </row>
    <row r="7" spans="1:5" ht="15" customHeight="1" x14ac:dyDescent="0.25">
      <c r="A7" s="16">
        <v>6</v>
      </c>
      <c r="B7" s="90" t="s">
        <v>249</v>
      </c>
      <c r="C7" s="86" t="s">
        <v>256</v>
      </c>
    </row>
    <row r="8" spans="1:5" ht="15" customHeight="1" x14ac:dyDescent="0.25">
      <c r="A8" s="16">
        <v>7</v>
      </c>
      <c r="B8" s="90" t="s">
        <v>257</v>
      </c>
      <c r="C8" s="86" t="s">
        <v>258</v>
      </c>
    </row>
    <row r="9" spans="1:5" ht="15" customHeight="1" x14ac:dyDescent="0.25">
      <c r="A9" s="16">
        <v>8</v>
      </c>
      <c r="B9" s="113" t="s">
        <v>424</v>
      </c>
      <c r="C9" s="86" t="s">
        <v>425</v>
      </c>
    </row>
    <row r="10" spans="1:5" ht="15.75" x14ac:dyDescent="0.25">
      <c r="A10" s="16">
        <v>9</v>
      </c>
      <c r="B10" s="82" t="s">
        <v>259</v>
      </c>
      <c r="C10" s="88" t="s">
        <v>260</v>
      </c>
    </row>
    <row r="11" spans="1:5" x14ac:dyDescent="0.25">
      <c r="A11" s="16">
        <v>10</v>
      </c>
      <c r="B11" s="113" t="s">
        <v>261</v>
      </c>
      <c r="C11" s="16" t="s">
        <v>262</v>
      </c>
    </row>
    <row r="12" spans="1:5" x14ac:dyDescent="0.25">
      <c r="A12" s="16">
        <v>11</v>
      </c>
      <c r="B12" s="90" t="s">
        <v>263</v>
      </c>
      <c r="C12" s="16" t="s">
        <v>264</v>
      </c>
    </row>
    <row r="13" spans="1:5" x14ac:dyDescent="0.25">
      <c r="A13" s="16">
        <v>12</v>
      </c>
      <c r="B13" s="90" t="s">
        <v>265</v>
      </c>
      <c r="C13" s="16" t="s">
        <v>266</v>
      </c>
    </row>
    <row r="14" spans="1:5" x14ac:dyDescent="0.25">
      <c r="A14" s="16">
        <v>13</v>
      </c>
      <c r="B14" s="90" t="s">
        <v>464</v>
      </c>
      <c r="C14" s="16" t="s">
        <v>465</v>
      </c>
    </row>
    <row r="15" spans="1:5" x14ac:dyDescent="0.25">
      <c r="A15" s="16">
        <v>14</v>
      </c>
      <c r="B15" s="16" t="s">
        <v>426</v>
      </c>
      <c r="C15" s="16" t="s">
        <v>427</v>
      </c>
    </row>
  </sheetData>
  <hyperlinks>
    <hyperlink ref="B2" location="'Table1 структур кодир компонент'!A1" display="Структура кодирования компонентов" xr:uid="{00000000-0004-0000-0000-000000000000}"/>
    <hyperlink ref="B3" location="'Table2 коды объектов'!A1" display="Коды объектов" xr:uid="{00000000-0004-0000-0000-000001000000}"/>
    <hyperlink ref="B4" location="'Table3 коды уровней напряжения'!A1" display="Коды уровней напряжения" xr:uid="{00000000-0004-0000-0000-000002000000}"/>
    <hyperlink ref="B5" location="'Table4 коды секций шин'!A1" display="Коды секций шин" xr:uid="{00000000-0004-0000-0000-000003000000}"/>
    <hyperlink ref="B6" location="'Table5 коды номеров ячеек ТП'!A1" display="Коды номеров ячеек ТП или РП" xr:uid="{00000000-0004-0000-0000-000004000000}"/>
    <hyperlink ref="B7" location="'Table6 коды номеров фидера'!A1" display="Коды номеров фидера" xr:uid="{00000000-0004-0000-0000-000005000000}"/>
    <hyperlink ref="B8" location="'Table7 коды состояний элемента'!A1" display="Коды состояния элементов" xr:uid="{00000000-0004-0000-0000-000006000000}"/>
    <hyperlink ref="B10" location="'Table9 коды элементов'!A1" display="Коды элементов" xr:uid="{00000000-0004-0000-0000-000007000000}"/>
    <hyperlink ref="B12" location="'Table11 картотека элементов'!A1" display="Картотека адресации нахождения изображений элементов" xr:uid="{00000000-0004-0000-0000-000008000000}"/>
    <hyperlink ref="B13" location="'Table12 картотека кнопок уп'!A1" display="Картотека адресации нахождений изображений кнопок управления и информационных табло" xr:uid="{00000000-0004-0000-0000-000009000000}"/>
    <hyperlink ref="B11" location="'Table10 коды кнопок '!A1" display="Коды кнопок управления и информационных табло" xr:uid="{00000000-0004-0000-0000-00000A000000}"/>
    <hyperlink ref="B9" location="'Table8 коды состояния кнопок'!A1" display="Коды состояний кнопок" xr:uid="{00000000-0004-0000-0000-00000B000000}"/>
    <hyperlink ref="B14" location="'Table13 логика изм. сост. лини '!A1" display="Логика алгоритмов изменения состояния линий уличного освещения на ситуационном плане" xr:uid="{00000000-0004-0000-0000-00000C000000}"/>
  </hyperlink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61"/>
  <sheetViews>
    <sheetView workbookViewId="0">
      <selection activeCell="J2" sqref="J2:J49"/>
    </sheetView>
  </sheetViews>
  <sheetFormatPr defaultRowHeight="15" x14ac:dyDescent="0.25"/>
  <cols>
    <col min="1" max="1" width="9.5703125" customWidth="1"/>
    <col min="2" max="2" width="12.42578125" customWidth="1"/>
    <col min="3" max="3" width="19.140625" customWidth="1"/>
    <col min="4" max="4" width="12" customWidth="1"/>
    <col min="5" max="5" width="10.5703125" customWidth="1"/>
    <col min="6" max="6" width="11.85546875" customWidth="1"/>
    <col min="7" max="7" width="8.42578125" customWidth="1"/>
    <col min="8" max="8" width="12.85546875" customWidth="1"/>
    <col min="9" max="9" width="13" customWidth="1"/>
    <col min="10" max="10" width="14.42578125" customWidth="1"/>
    <col min="11" max="11" width="11.5703125" customWidth="1"/>
    <col min="12" max="12" width="9.5703125" customWidth="1"/>
    <col min="14" max="14" width="13.7109375" customWidth="1"/>
    <col min="15" max="15" width="13.85546875" customWidth="1"/>
    <col min="16" max="16" width="18.85546875" customWidth="1"/>
    <col min="17" max="17" width="13.85546875" customWidth="1"/>
    <col min="18" max="18" width="13.28515625" customWidth="1"/>
    <col min="19" max="19" width="10.28515625" customWidth="1"/>
  </cols>
  <sheetData>
    <row r="1" spans="1:11" ht="83.25" customHeight="1" x14ac:dyDescent="0.25">
      <c r="A1" t="s">
        <v>51</v>
      </c>
      <c r="B1" s="78" t="s">
        <v>116</v>
      </c>
      <c r="C1" s="81" t="s">
        <v>95</v>
      </c>
      <c r="D1" s="81" t="s">
        <v>96</v>
      </c>
      <c r="E1" s="81" t="s">
        <v>97</v>
      </c>
      <c r="F1" s="81" t="s">
        <v>98</v>
      </c>
      <c r="G1" s="81" t="s">
        <v>99</v>
      </c>
      <c r="H1" s="81" t="s">
        <v>100</v>
      </c>
      <c r="I1" s="81" t="s">
        <v>101</v>
      </c>
      <c r="J1" s="81" t="s">
        <v>102</v>
      </c>
      <c r="K1" s="81" t="s">
        <v>103</v>
      </c>
    </row>
    <row r="2" spans="1:11" x14ac:dyDescent="0.25">
      <c r="A2">
        <v>1</v>
      </c>
      <c r="B2" s="79" t="s">
        <v>117</v>
      </c>
      <c r="C2" s="70" t="s">
        <v>322</v>
      </c>
      <c r="D2" s="80" t="s">
        <v>105</v>
      </c>
      <c r="E2" s="80">
        <v>4</v>
      </c>
      <c r="F2" s="79" t="s">
        <v>41</v>
      </c>
      <c r="G2" s="80">
        <v>1</v>
      </c>
      <c r="H2" s="80">
        <v>2</v>
      </c>
      <c r="I2" s="80" t="s">
        <v>183</v>
      </c>
      <c r="J2" s="80" t="s">
        <v>180</v>
      </c>
      <c r="K2" s="80"/>
    </row>
    <row r="3" spans="1:11" ht="18.75" customHeight="1" x14ac:dyDescent="0.25">
      <c r="A3">
        <v>2</v>
      </c>
      <c r="B3" s="79" t="s">
        <v>106</v>
      </c>
      <c r="C3" s="70" t="s">
        <v>323</v>
      </c>
      <c r="D3" s="80" t="s">
        <v>104</v>
      </c>
      <c r="E3" s="80">
        <v>4</v>
      </c>
      <c r="F3" s="79" t="s">
        <v>41</v>
      </c>
      <c r="G3" s="80">
        <v>1</v>
      </c>
      <c r="H3" s="80">
        <v>2</v>
      </c>
      <c r="I3" s="80" t="s">
        <v>184</v>
      </c>
      <c r="J3" s="80" t="s">
        <v>180</v>
      </c>
      <c r="K3" s="80"/>
    </row>
    <row r="4" spans="1:11" ht="13.5" customHeight="1" x14ac:dyDescent="0.25">
      <c r="A4">
        <v>3</v>
      </c>
      <c r="B4" s="79" t="s">
        <v>107</v>
      </c>
      <c r="C4" s="66" t="s">
        <v>324</v>
      </c>
      <c r="D4" s="80" t="s">
        <v>105</v>
      </c>
      <c r="E4" s="80">
        <v>1</v>
      </c>
      <c r="F4" s="79" t="s">
        <v>55</v>
      </c>
      <c r="G4" s="80">
        <v>2</v>
      </c>
      <c r="H4" s="80">
        <v>2</v>
      </c>
      <c r="I4" s="80" t="s">
        <v>187</v>
      </c>
      <c r="J4" s="80" t="s">
        <v>178</v>
      </c>
      <c r="K4" s="80"/>
    </row>
    <row r="5" spans="1:11" x14ac:dyDescent="0.25">
      <c r="A5">
        <v>4</v>
      </c>
      <c r="B5" s="79" t="s">
        <v>108</v>
      </c>
      <c r="C5" s="66" t="s">
        <v>325</v>
      </c>
      <c r="D5" s="80" t="s">
        <v>104</v>
      </c>
      <c r="E5" s="80">
        <v>1</v>
      </c>
      <c r="F5" s="79" t="s">
        <v>55</v>
      </c>
      <c r="G5" s="80">
        <v>2</v>
      </c>
      <c r="H5" s="80">
        <v>2</v>
      </c>
      <c r="I5" s="80" t="s">
        <v>187</v>
      </c>
      <c r="J5" s="80" t="s">
        <v>178</v>
      </c>
      <c r="K5" s="80"/>
    </row>
    <row r="6" spans="1:11" x14ac:dyDescent="0.25">
      <c r="A6">
        <v>5</v>
      </c>
      <c r="B6" s="79" t="s">
        <v>109</v>
      </c>
      <c r="C6" s="70" t="s">
        <v>326</v>
      </c>
      <c r="D6" s="80" t="s">
        <v>105</v>
      </c>
      <c r="E6" s="80">
        <v>1</v>
      </c>
      <c r="F6" s="79" t="s">
        <v>40</v>
      </c>
      <c r="G6" s="80">
        <v>1</v>
      </c>
      <c r="H6" s="80">
        <v>2</v>
      </c>
      <c r="I6" s="80" t="s">
        <v>190</v>
      </c>
      <c r="J6" s="80" t="s">
        <v>180</v>
      </c>
      <c r="K6" s="80"/>
    </row>
    <row r="7" spans="1:11" x14ac:dyDescent="0.25">
      <c r="A7">
        <v>6</v>
      </c>
      <c r="B7" s="79" t="s">
        <v>110</v>
      </c>
      <c r="C7" s="70" t="s">
        <v>327</v>
      </c>
      <c r="D7" s="80" t="s">
        <v>104</v>
      </c>
      <c r="E7" s="80">
        <v>1</v>
      </c>
      <c r="F7" s="79" t="s">
        <v>40</v>
      </c>
      <c r="G7" s="80">
        <v>1</v>
      </c>
      <c r="H7" s="80">
        <v>2</v>
      </c>
      <c r="I7" s="80" t="s">
        <v>190</v>
      </c>
      <c r="J7" s="80" t="s">
        <v>180</v>
      </c>
      <c r="K7" s="80"/>
    </row>
    <row r="8" spans="1:11" x14ac:dyDescent="0.25">
      <c r="A8">
        <v>7</v>
      </c>
      <c r="B8" s="79" t="s">
        <v>158</v>
      </c>
      <c r="C8" s="66" t="s">
        <v>328</v>
      </c>
      <c r="D8" s="80" t="s">
        <v>105</v>
      </c>
      <c r="E8" s="80">
        <v>1</v>
      </c>
      <c r="F8" s="79" t="s">
        <v>40</v>
      </c>
      <c r="G8" s="80">
        <v>1</v>
      </c>
      <c r="H8" s="80">
        <v>2</v>
      </c>
      <c r="I8" s="80" t="s">
        <v>190</v>
      </c>
      <c r="J8" s="80" t="s">
        <v>179</v>
      </c>
      <c r="K8" s="80"/>
    </row>
    <row r="9" spans="1:11" x14ac:dyDescent="0.25">
      <c r="A9">
        <v>8</v>
      </c>
      <c r="B9" s="79" t="s">
        <v>119</v>
      </c>
      <c r="C9" s="66" t="s">
        <v>329</v>
      </c>
      <c r="D9" s="80" t="s">
        <v>104</v>
      </c>
      <c r="E9" s="80">
        <v>1</v>
      </c>
      <c r="F9" s="79" t="s">
        <v>40</v>
      </c>
      <c r="G9" s="80">
        <v>1</v>
      </c>
      <c r="H9" s="80">
        <v>2</v>
      </c>
      <c r="I9" s="80" t="s">
        <v>190</v>
      </c>
      <c r="J9" s="80" t="s">
        <v>179</v>
      </c>
      <c r="K9" s="80"/>
    </row>
    <row r="10" spans="1:11" x14ac:dyDescent="0.25">
      <c r="A10">
        <v>9</v>
      </c>
      <c r="B10" s="79" t="s">
        <v>120</v>
      </c>
      <c r="C10" s="66" t="s">
        <v>330</v>
      </c>
      <c r="D10" s="80" t="s">
        <v>105</v>
      </c>
      <c r="E10" s="80">
        <v>3</v>
      </c>
      <c r="F10" s="79" t="s">
        <v>55</v>
      </c>
      <c r="G10" s="80">
        <v>2</v>
      </c>
      <c r="H10" s="80">
        <v>2</v>
      </c>
      <c r="I10" s="80" t="s">
        <v>162</v>
      </c>
      <c r="J10" s="80" t="s">
        <v>178</v>
      </c>
      <c r="K10" s="80"/>
    </row>
    <row r="11" spans="1:11" x14ac:dyDescent="0.25">
      <c r="A11">
        <v>10</v>
      </c>
      <c r="B11" s="79" t="s">
        <v>121</v>
      </c>
      <c r="C11" s="66" t="s">
        <v>331</v>
      </c>
      <c r="D11" s="80" t="s">
        <v>104</v>
      </c>
      <c r="E11" s="80">
        <v>3</v>
      </c>
      <c r="F11" s="79" t="s">
        <v>55</v>
      </c>
      <c r="G11" s="80">
        <v>2</v>
      </c>
      <c r="H11" s="80">
        <v>2</v>
      </c>
      <c r="I11" s="80" t="s">
        <v>162</v>
      </c>
      <c r="J11" s="80" t="s">
        <v>178</v>
      </c>
      <c r="K11" s="80"/>
    </row>
    <row r="12" spans="1:11" x14ac:dyDescent="0.25">
      <c r="A12">
        <v>11</v>
      </c>
      <c r="B12" s="79" t="s">
        <v>122</v>
      </c>
      <c r="C12" s="66" t="s">
        <v>332</v>
      </c>
      <c r="D12" s="80" t="s">
        <v>105</v>
      </c>
      <c r="E12" s="80">
        <v>3</v>
      </c>
      <c r="F12" s="79" t="s">
        <v>55</v>
      </c>
      <c r="G12" s="80">
        <v>2</v>
      </c>
      <c r="H12" s="80">
        <v>2</v>
      </c>
      <c r="I12" s="80" t="s">
        <v>162</v>
      </c>
      <c r="J12" s="80" t="s">
        <v>179</v>
      </c>
      <c r="K12" s="80"/>
    </row>
    <row r="13" spans="1:11" x14ac:dyDescent="0.25">
      <c r="A13">
        <v>12</v>
      </c>
      <c r="B13" s="79" t="s">
        <v>123</v>
      </c>
      <c r="C13" s="66" t="s">
        <v>333</v>
      </c>
      <c r="D13" s="80" t="s">
        <v>104</v>
      </c>
      <c r="E13" s="80">
        <v>3</v>
      </c>
      <c r="F13" s="79" t="s">
        <v>55</v>
      </c>
      <c r="G13" s="80">
        <v>2</v>
      </c>
      <c r="H13" s="80">
        <v>2</v>
      </c>
      <c r="I13" s="80" t="s">
        <v>162</v>
      </c>
      <c r="J13" s="80" t="s">
        <v>179</v>
      </c>
      <c r="K13" s="80"/>
    </row>
    <row r="14" spans="1:11" x14ac:dyDescent="0.25">
      <c r="A14">
        <v>13</v>
      </c>
      <c r="B14" s="79" t="s">
        <v>124</v>
      </c>
      <c r="C14" s="66" t="s">
        <v>334</v>
      </c>
      <c r="D14" s="80" t="s">
        <v>105</v>
      </c>
      <c r="E14" s="80">
        <v>3</v>
      </c>
      <c r="F14" s="79" t="s">
        <v>55</v>
      </c>
      <c r="G14" s="80">
        <v>2</v>
      </c>
      <c r="H14" s="80">
        <v>2</v>
      </c>
      <c r="I14" s="80" t="s">
        <v>162</v>
      </c>
      <c r="J14" s="80" t="s">
        <v>180</v>
      </c>
      <c r="K14" s="80"/>
    </row>
    <row r="15" spans="1:11" x14ac:dyDescent="0.25">
      <c r="A15">
        <v>14</v>
      </c>
      <c r="B15" s="79" t="s">
        <v>125</v>
      </c>
      <c r="C15" s="66" t="s">
        <v>335</v>
      </c>
      <c r="D15" s="80" t="s">
        <v>104</v>
      </c>
      <c r="E15" s="80">
        <v>3</v>
      </c>
      <c r="F15" s="79" t="s">
        <v>55</v>
      </c>
      <c r="G15" s="80">
        <v>2</v>
      </c>
      <c r="H15" s="80">
        <v>2</v>
      </c>
      <c r="I15" s="80" t="s">
        <v>162</v>
      </c>
      <c r="J15" s="80" t="s">
        <v>180</v>
      </c>
      <c r="K15" s="80"/>
    </row>
    <row r="16" spans="1:11" x14ac:dyDescent="0.25">
      <c r="A16">
        <v>15</v>
      </c>
      <c r="B16" s="79" t="s">
        <v>126</v>
      </c>
      <c r="C16" s="66" t="s">
        <v>336</v>
      </c>
      <c r="D16" s="80" t="s">
        <v>105</v>
      </c>
      <c r="E16" s="80">
        <v>4</v>
      </c>
      <c r="F16" s="79" t="s">
        <v>56</v>
      </c>
      <c r="G16" s="80">
        <v>2</v>
      </c>
      <c r="H16" s="80">
        <v>2</v>
      </c>
      <c r="I16" s="80" t="s">
        <v>192</v>
      </c>
      <c r="J16" s="80" t="s">
        <v>188</v>
      </c>
      <c r="K16" s="80"/>
    </row>
    <row r="17" spans="1:11" x14ac:dyDescent="0.25">
      <c r="A17">
        <v>16</v>
      </c>
      <c r="B17" s="79" t="s">
        <v>127</v>
      </c>
      <c r="C17" s="66" t="s">
        <v>337</v>
      </c>
      <c r="D17" s="80" t="s">
        <v>104</v>
      </c>
      <c r="E17" s="80">
        <v>4</v>
      </c>
      <c r="F17" s="79" t="s">
        <v>56</v>
      </c>
      <c r="G17" s="80">
        <v>2</v>
      </c>
      <c r="H17" s="80">
        <v>2</v>
      </c>
      <c r="I17" s="80" t="s">
        <v>192</v>
      </c>
      <c r="J17" s="80" t="s">
        <v>188</v>
      </c>
      <c r="K17" s="80"/>
    </row>
    <row r="18" spans="1:11" x14ac:dyDescent="0.25">
      <c r="A18">
        <v>17</v>
      </c>
      <c r="B18" s="79" t="s">
        <v>159</v>
      </c>
      <c r="C18" s="66" t="s">
        <v>338</v>
      </c>
      <c r="D18" s="80" t="s">
        <v>105</v>
      </c>
      <c r="E18" s="80">
        <v>4</v>
      </c>
      <c r="F18" s="79" t="s">
        <v>56</v>
      </c>
      <c r="G18" s="80">
        <v>2</v>
      </c>
      <c r="H18" s="80">
        <v>2</v>
      </c>
      <c r="I18" s="80" t="s">
        <v>192</v>
      </c>
      <c r="J18" s="80" t="s">
        <v>193</v>
      </c>
      <c r="K18" s="80"/>
    </row>
    <row r="19" spans="1:11" x14ac:dyDescent="0.25">
      <c r="A19">
        <v>18</v>
      </c>
      <c r="B19" s="79" t="s">
        <v>128</v>
      </c>
      <c r="C19" s="66" t="s">
        <v>339</v>
      </c>
      <c r="D19" s="80" t="s">
        <v>104</v>
      </c>
      <c r="E19" s="80">
        <v>4</v>
      </c>
      <c r="F19" s="79" t="s">
        <v>56</v>
      </c>
      <c r="G19" s="80">
        <v>2</v>
      </c>
      <c r="H19" s="80">
        <v>2</v>
      </c>
      <c r="I19" s="80" t="s">
        <v>192</v>
      </c>
      <c r="J19" s="80" t="s">
        <v>193</v>
      </c>
      <c r="K19" s="80"/>
    </row>
    <row r="20" spans="1:11" x14ac:dyDescent="0.25">
      <c r="A20">
        <v>19</v>
      </c>
      <c r="B20" s="79" t="s">
        <v>129</v>
      </c>
      <c r="C20" s="66" t="s">
        <v>340</v>
      </c>
      <c r="D20" s="80" t="s">
        <v>105</v>
      </c>
      <c r="E20" s="80">
        <v>4</v>
      </c>
      <c r="F20" s="79" t="s">
        <v>56</v>
      </c>
      <c r="G20" s="80">
        <v>2</v>
      </c>
      <c r="H20" s="80">
        <v>2</v>
      </c>
      <c r="I20" s="80" t="s">
        <v>192</v>
      </c>
      <c r="J20" s="80" t="s">
        <v>194</v>
      </c>
      <c r="K20" s="80"/>
    </row>
    <row r="21" spans="1:11" x14ac:dyDescent="0.25">
      <c r="A21">
        <v>20</v>
      </c>
      <c r="B21" s="79" t="s">
        <v>130</v>
      </c>
      <c r="C21" s="66" t="s">
        <v>341</v>
      </c>
      <c r="D21" s="80" t="s">
        <v>104</v>
      </c>
      <c r="E21" s="80">
        <v>4</v>
      </c>
      <c r="F21" s="79" t="s">
        <v>56</v>
      </c>
      <c r="G21" s="80">
        <v>2</v>
      </c>
      <c r="H21" s="80">
        <v>2</v>
      </c>
      <c r="I21" s="80" t="s">
        <v>192</v>
      </c>
      <c r="J21" s="80" t="s">
        <v>194</v>
      </c>
      <c r="K21" s="80"/>
    </row>
    <row r="22" spans="1:11" x14ac:dyDescent="0.25">
      <c r="A22">
        <v>21</v>
      </c>
      <c r="B22" s="79" t="s">
        <v>131</v>
      </c>
      <c r="C22" s="66" t="s">
        <v>342</v>
      </c>
      <c r="D22" s="80" t="s">
        <v>105</v>
      </c>
      <c r="E22" s="80">
        <v>4</v>
      </c>
      <c r="F22" s="79" t="s">
        <v>56</v>
      </c>
      <c r="G22" s="80">
        <v>2</v>
      </c>
      <c r="H22" s="80">
        <v>2</v>
      </c>
      <c r="I22" s="80" t="s">
        <v>192</v>
      </c>
      <c r="J22" s="80" t="s">
        <v>189</v>
      </c>
      <c r="K22" s="80"/>
    </row>
    <row r="23" spans="1:11" x14ac:dyDescent="0.25">
      <c r="A23">
        <v>22</v>
      </c>
      <c r="B23" s="79" t="s">
        <v>132</v>
      </c>
      <c r="C23" s="66" t="s">
        <v>343</v>
      </c>
      <c r="D23" s="80" t="s">
        <v>104</v>
      </c>
      <c r="E23" s="80">
        <v>4</v>
      </c>
      <c r="F23" s="79" t="s">
        <v>56</v>
      </c>
      <c r="G23" s="80">
        <v>2</v>
      </c>
      <c r="H23" s="80">
        <v>2</v>
      </c>
      <c r="I23" s="80" t="s">
        <v>192</v>
      </c>
      <c r="J23" s="80" t="s">
        <v>189</v>
      </c>
      <c r="K23" s="80"/>
    </row>
    <row r="24" spans="1:11" x14ac:dyDescent="0.25">
      <c r="A24">
        <v>23</v>
      </c>
      <c r="B24" s="79" t="s">
        <v>157</v>
      </c>
      <c r="C24" s="66" t="s">
        <v>344</v>
      </c>
      <c r="D24" s="80" t="s">
        <v>105</v>
      </c>
      <c r="E24" s="80">
        <v>4</v>
      </c>
      <c r="F24" s="79" t="s">
        <v>56</v>
      </c>
      <c r="G24" s="80">
        <v>2</v>
      </c>
      <c r="H24" s="80">
        <v>2</v>
      </c>
      <c r="I24" s="80" t="s">
        <v>192</v>
      </c>
      <c r="J24" s="80" t="s">
        <v>195</v>
      </c>
      <c r="K24" s="80"/>
    </row>
    <row r="25" spans="1:11" x14ac:dyDescent="0.25">
      <c r="A25">
        <v>24</v>
      </c>
      <c r="B25" s="79" t="s">
        <v>133</v>
      </c>
      <c r="C25" s="66" t="s">
        <v>345</v>
      </c>
      <c r="D25" s="80" t="s">
        <v>104</v>
      </c>
      <c r="E25" s="80">
        <v>4</v>
      </c>
      <c r="F25" s="79" t="s">
        <v>56</v>
      </c>
      <c r="G25" s="80">
        <v>2</v>
      </c>
      <c r="H25" s="80">
        <v>2</v>
      </c>
      <c r="I25" s="80" t="s">
        <v>192</v>
      </c>
      <c r="J25" s="80" t="s">
        <v>195</v>
      </c>
      <c r="K25" s="80"/>
    </row>
    <row r="26" spans="1:11" x14ac:dyDescent="0.25">
      <c r="A26">
        <v>25</v>
      </c>
      <c r="B26" s="79" t="s">
        <v>134</v>
      </c>
      <c r="C26" s="66" t="s">
        <v>346</v>
      </c>
      <c r="D26" s="80" t="s">
        <v>105</v>
      </c>
      <c r="E26" s="80">
        <v>4</v>
      </c>
      <c r="F26" s="79" t="s">
        <v>56</v>
      </c>
      <c r="G26" s="80">
        <v>2</v>
      </c>
      <c r="H26" s="80">
        <v>2</v>
      </c>
      <c r="I26" s="80" t="s">
        <v>192</v>
      </c>
      <c r="J26" s="80" t="s">
        <v>196</v>
      </c>
      <c r="K26" s="80"/>
    </row>
    <row r="27" spans="1:11" x14ac:dyDescent="0.25">
      <c r="A27">
        <v>26</v>
      </c>
      <c r="B27" s="79" t="s">
        <v>135</v>
      </c>
      <c r="C27" s="66" t="s">
        <v>347</v>
      </c>
      <c r="D27" s="80" t="s">
        <v>104</v>
      </c>
      <c r="E27" s="80">
        <v>4</v>
      </c>
      <c r="F27" s="79" t="s">
        <v>56</v>
      </c>
      <c r="G27" s="80">
        <v>2</v>
      </c>
      <c r="H27" s="80">
        <v>2</v>
      </c>
      <c r="I27" s="80" t="s">
        <v>192</v>
      </c>
      <c r="J27" s="80" t="s">
        <v>196</v>
      </c>
      <c r="K27" s="80"/>
    </row>
    <row r="28" spans="1:11" x14ac:dyDescent="0.25">
      <c r="A28">
        <v>27</v>
      </c>
      <c r="B28" s="79" t="s">
        <v>136</v>
      </c>
      <c r="C28" s="66" t="s">
        <v>348</v>
      </c>
      <c r="D28" s="80" t="s">
        <v>105</v>
      </c>
      <c r="E28" s="80">
        <v>4</v>
      </c>
      <c r="F28" s="79" t="s">
        <v>56</v>
      </c>
      <c r="G28" s="80">
        <v>2</v>
      </c>
      <c r="H28" s="80">
        <v>2</v>
      </c>
      <c r="I28" s="80" t="s">
        <v>192</v>
      </c>
      <c r="J28" s="80" t="s">
        <v>191</v>
      </c>
      <c r="K28" s="80"/>
    </row>
    <row r="29" spans="1:11" x14ac:dyDescent="0.25">
      <c r="A29">
        <v>28</v>
      </c>
      <c r="B29" s="79" t="s">
        <v>137</v>
      </c>
      <c r="C29" s="66" t="s">
        <v>349</v>
      </c>
      <c r="D29" s="80" t="s">
        <v>104</v>
      </c>
      <c r="E29" s="80">
        <v>4</v>
      </c>
      <c r="F29" s="79" t="s">
        <v>56</v>
      </c>
      <c r="G29" s="80">
        <v>2</v>
      </c>
      <c r="H29" s="80">
        <v>2</v>
      </c>
      <c r="I29" s="80" t="s">
        <v>192</v>
      </c>
      <c r="J29" s="80" t="s">
        <v>191</v>
      </c>
      <c r="K29" s="80"/>
    </row>
    <row r="30" spans="1:11" x14ac:dyDescent="0.25">
      <c r="A30">
        <v>29</v>
      </c>
      <c r="B30" s="79" t="s">
        <v>138</v>
      </c>
      <c r="C30" s="66" t="s">
        <v>350</v>
      </c>
      <c r="D30" s="80" t="s">
        <v>105</v>
      </c>
      <c r="E30" s="80">
        <v>4</v>
      </c>
      <c r="F30" s="79" t="s">
        <v>56</v>
      </c>
      <c r="G30" s="80">
        <v>2</v>
      </c>
      <c r="H30" s="80">
        <v>2</v>
      </c>
      <c r="I30" s="80" t="s">
        <v>192</v>
      </c>
      <c r="J30" s="80" t="s">
        <v>197</v>
      </c>
      <c r="K30" s="80"/>
    </row>
    <row r="31" spans="1:11" x14ac:dyDescent="0.25">
      <c r="A31">
        <v>30</v>
      </c>
      <c r="B31" s="79" t="s">
        <v>139</v>
      </c>
      <c r="C31" s="66" t="s">
        <v>351</v>
      </c>
      <c r="D31" s="80" t="s">
        <v>104</v>
      </c>
      <c r="E31" s="80">
        <v>4</v>
      </c>
      <c r="F31" s="79" t="s">
        <v>56</v>
      </c>
      <c r="G31" s="80">
        <v>2</v>
      </c>
      <c r="H31" s="80">
        <v>2</v>
      </c>
      <c r="I31" s="80" t="s">
        <v>192</v>
      </c>
      <c r="J31" s="80" t="s">
        <v>197</v>
      </c>
      <c r="K31" s="80"/>
    </row>
    <row r="32" spans="1:11" x14ac:dyDescent="0.25">
      <c r="A32">
        <v>31</v>
      </c>
      <c r="B32" s="79" t="s">
        <v>140</v>
      </c>
      <c r="C32" s="66" t="s">
        <v>352</v>
      </c>
      <c r="D32" s="80" t="s">
        <v>105</v>
      </c>
      <c r="E32" s="80">
        <v>4</v>
      </c>
      <c r="F32" s="79" t="s">
        <v>56</v>
      </c>
      <c r="G32" s="80">
        <v>2</v>
      </c>
      <c r="H32" s="80">
        <v>2</v>
      </c>
      <c r="I32" s="80" t="s">
        <v>192</v>
      </c>
      <c r="J32" s="80" t="s">
        <v>198</v>
      </c>
      <c r="K32" s="80"/>
    </row>
    <row r="33" spans="1:11" x14ac:dyDescent="0.25">
      <c r="A33">
        <v>32</v>
      </c>
      <c r="B33" s="79" t="s">
        <v>141</v>
      </c>
      <c r="C33" s="66" t="s">
        <v>353</v>
      </c>
      <c r="D33" s="80" t="s">
        <v>104</v>
      </c>
      <c r="E33" s="80">
        <v>4</v>
      </c>
      <c r="F33" s="79" t="s">
        <v>56</v>
      </c>
      <c r="G33" s="80">
        <v>2</v>
      </c>
      <c r="H33" s="80">
        <v>2</v>
      </c>
      <c r="I33" s="80" t="s">
        <v>192</v>
      </c>
      <c r="J33" s="80" t="s">
        <v>198</v>
      </c>
      <c r="K33" s="80"/>
    </row>
    <row r="34" spans="1:11" x14ac:dyDescent="0.25">
      <c r="A34">
        <v>33</v>
      </c>
      <c r="B34" s="79" t="s">
        <v>160</v>
      </c>
      <c r="C34" s="66" t="s">
        <v>354</v>
      </c>
      <c r="D34" s="80" t="s">
        <v>105</v>
      </c>
      <c r="E34" s="80">
        <v>3</v>
      </c>
      <c r="F34" s="79" t="s">
        <v>40</v>
      </c>
      <c r="G34" s="80">
        <v>1</v>
      </c>
      <c r="H34" s="80">
        <v>2</v>
      </c>
      <c r="I34" s="80" t="s">
        <v>199</v>
      </c>
      <c r="J34" s="80" t="s">
        <v>180</v>
      </c>
      <c r="K34" s="80"/>
    </row>
    <row r="35" spans="1:11" x14ac:dyDescent="0.25">
      <c r="A35">
        <v>34</v>
      </c>
      <c r="B35" s="79" t="s">
        <v>142</v>
      </c>
      <c r="C35" s="66" t="s">
        <v>355</v>
      </c>
      <c r="D35" s="80" t="s">
        <v>104</v>
      </c>
      <c r="E35" s="80">
        <v>3</v>
      </c>
      <c r="F35" s="79" t="s">
        <v>41</v>
      </c>
      <c r="G35" s="80">
        <v>1</v>
      </c>
      <c r="H35" s="80">
        <v>2</v>
      </c>
      <c r="I35" s="80" t="s">
        <v>200</v>
      </c>
      <c r="J35" s="80" t="s">
        <v>180</v>
      </c>
      <c r="K35" s="80"/>
    </row>
    <row r="36" spans="1:11" x14ac:dyDescent="0.25">
      <c r="A36">
        <v>35</v>
      </c>
      <c r="B36" s="79" t="s">
        <v>143</v>
      </c>
      <c r="C36" s="66" t="s">
        <v>356</v>
      </c>
      <c r="D36" s="80" t="s">
        <v>105</v>
      </c>
      <c r="E36" s="80">
        <v>3</v>
      </c>
      <c r="F36" s="79" t="s">
        <v>52</v>
      </c>
      <c r="G36" s="80">
        <v>1</v>
      </c>
      <c r="H36" s="80">
        <v>2</v>
      </c>
      <c r="I36" s="80" t="s">
        <v>201</v>
      </c>
      <c r="J36" s="80" t="s">
        <v>179</v>
      </c>
      <c r="K36" s="80"/>
    </row>
    <row r="37" spans="1:11" x14ac:dyDescent="0.25">
      <c r="A37">
        <v>36</v>
      </c>
      <c r="B37" s="79" t="s">
        <v>144</v>
      </c>
      <c r="C37" s="66" t="s">
        <v>357</v>
      </c>
      <c r="D37" s="80" t="s">
        <v>104</v>
      </c>
      <c r="E37" s="80">
        <v>3</v>
      </c>
      <c r="F37" s="79" t="s">
        <v>53</v>
      </c>
      <c r="G37" s="80">
        <v>1</v>
      </c>
      <c r="H37" s="80">
        <v>2</v>
      </c>
      <c r="I37" s="80" t="s">
        <v>202</v>
      </c>
      <c r="J37" s="80" t="s">
        <v>179</v>
      </c>
      <c r="K37" s="80"/>
    </row>
    <row r="38" spans="1:11" x14ac:dyDescent="0.25">
      <c r="A38">
        <v>37</v>
      </c>
      <c r="B38" s="79" t="s">
        <v>145</v>
      </c>
      <c r="C38" s="66" t="s">
        <v>358</v>
      </c>
      <c r="D38" s="80" t="s">
        <v>105</v>
      </c>
      <c r="E38" s="80">
        <v>3</v>
      </c>
      <c r="F38" s="79" t="s">
        <v>54</v>
      </c>
      <c r="G38" s="80">
        <v>1</v>
      </c>
      <c r="H38" s="80">
        <v>2</v>
      </c>
      <c r="I38" s="80" t="s">
        <v>203</v>
      </c>
      <c r="J38" s="80" t="s">
        <v>178</v>
      </c>
      <c r="K38" s="80"/>
    </row>
    <row r="39" spans="1:11" x14ac:dyDescent="0.25">
      <c r="A39">
        <v>38</v>
      </c>
      <c r="B39" s="79" t="s">
        <v>146</v>
      </c>
      <c r="C39" s="66" t="s">
        <v>359</v>
      </c>
      <c r="D39" s="80" t="s">
        <v>104</v>
      </c>
      <c r="E39" s="80">
        <v>3</v>
      </c>
      <c r="F39" s="79" t="s">
        <v>55</v>
      </c>
      <c r="G39" s="80">
        <v>1</v>
      </c>
      <c r="H39" s="80">
        <v>2</v>
      </c>
      <c r="I39" s="80" t="s">
        <v>204</v>
      </c>
      <c r="J39" s="80" t="s">
        <v>178</v>
      </c>
      <c r="K39" s="80"/>
    </row>
    <row r="40" spans="1:11" x14ac:dyDescent="0.25">
      <c r="A40">
        <v>39</v>
      </c>
      <c r="B40" s="79" t="s">
        <v>147</v>
      </c>
      <c r="C40" s="66" t="s">
        <v>360</v>
      </c>
      <c r="D40" s="80" t="s">
        <v>105</v>
      </c>
      <c r="E40" s="80">
        <v>4</v>
      </c>
      <c r="F40" s="79" t="s">
        <v>56</v>
      </c>
      <c r="G40" s="80">
        <v>2</v>
      </c>
      <c r="H40" s="80">
        <v>2</v>
      </c>
      <c r="I40" s="80" t="s">
        <v>205</v>
      </c>
      <c r="J40" s="80" t="s">
        <v>180</v>
      </c>
      <c r="K40" s="80"/>
    </row>
    <row r="41" spans="1:11" x14ac:dyDescent="0.25">
      <c r="A41">
        <v>40</v>
      </c>
      <c r="B41" s="79" t="s">
        <v>148</v>
      </c>
      <c r="C41" s="66" t="s">
        <v>361</v>
      </c>
      <c r="D41" s="80" t="s">
        <v>104</v>
      </c>
      <c r="E41" s="80">
        <v>4</v>
      </c>
      <c r="F41" s="79" t="s">
        <v>56</v>
      </c>
      <c r="G41" s="80">
        <v>2</v>
      </c>
      <c r="H41" s="80">
        <v>2</v>
      </c>
      <c r="I41" s="80" t="s">
        <v>205</v>
      </c>
      <c r="J41" s="80" t="s">
        <v>180</v>
      </c>
      <c r="K41" s="80"/>
    </row>
    <row r="42" spans="1:11" x14ac:dyDescent="0.25">
      <c r="A42">
        <v>41</v>
      </c>
      <c r="B42" s="79" t="s">
        <v>149</v>
      </c>
      <c r="C42" s="66" t="s">
        <v>362</v>
      </c>
      <c r="D42" s="80" t="s">
        <v>105</v>
      </c>
      <c r="E42" s="80">
        <v>4</v>
      </c>
      <c r="F42" s="79" t="s">
        <v>56</v>
      </c>
      <c r="G42" s="80">
        <v>2</v>
      </c>
      <c r="H42" s="80">
        <v>2</v>
      </c>
      <c r="I42" s="80" t="s">
        <v>205</v>
      </c>
      <c r="J42" s="80" t="s">
        <v>179</v>
      </c>
      <c r="K42" s="80"/>
    </row>
    <row r="43" spans="1:11" x14ac:dyDescent="0.25">
      <c r="A43">
        <v>42</v>
      </c>
      <c r="B43" s="79" t="s">
        <v>150</v>
      </c>
      <c r="C43" s="66" t="s">
        <v>362</v>
      </c>
      <c r="D43" s="80" t="s">
        <v>104</v>
      </c>
      <c r="E43" s="80">
        <v>4</v>
      </c>
      <c r="F43" s="79" t="s">
        <v>56</v>
      </c>
      <c r="G43" s="80">
        <v>2</v>
      </c>
      <c r="H43" s="80">
        <v>2</v>
      </c>
      <c r="I43" s="80" t="s">
        <v>205</v>
      </c>
      <c r="J43" s="80" t="s">
        <v>179</v>
      </c>
      <c r="K43" s="80"/>
    </row>
    <row r="44" spans="1:11" x14ac:dyDescent="0.25">
      <c r="A44">
        <v>43</v>
      </c>
      <c r="B44" s="79" t="s">
        <v>151</v>
      </c>
      <c r="C44" s="66" t="s">
        <v>363</v>
      </c>
      <c r="D44" s="80" t="s">
        <v>105</v>
      </c>
      <c r="E44" s="80">
        <v>2</v>
      </c>
      <c r="F44" s="79" t="s">
        <v>41</v>
      </c>
      <c r="G44" s="80">
        <v>1</v>
      </c>
      <c r="H44" s="80">
        <v>2</v>
      </c>
      <c r="I44" s="80" t="s">
        <v>206</v>
      </c>
      <c r="J44" s="80" t="s">
        <v>180</v>
      </c>
      <c r="K44" s="80"/>
    </row>
    <row r="45" spans="1:11" x14ac:dyDescent="0.25">
      <c r="A45">
        <v>44</v>
      </c>
      <c r="B45" s="79" t="s">
        <v>152</v>
      </c>
      <c r="C45" s="66" t="s">
        <v>364</v>
      </c>
      <c r="D45" s="80" t="s">
        <v>104</v>
      </c>
      <c r="E45" s="80">
        <v>2</v>
      </c>
      <c r="F45" s="79" t="s">
        <v>41</v>
      </c>
      <c r="G45" s="80">
        <v>1</v>
      </c>
      <c r="H45" s="80">
        <v>2</v>
      </c>
      <c r="I45" s="80" t="s">
        <v>206</v>
      </c>
      <c r="J45" s="80" t="s">
        <v>180</v>
      </c>
      <c r="K45" s="80"/>
    </row>
    <row r="46" spans="1:11" x14ac:dyDescent="0.25">
      <c r="A46">
        <v>45</v>
      </c>
      <c r="B46" s="79" t="s">
        <v>153</v>
      </c>
      <c r="C46" s="66" t="s">
        <v>365</v>
      </c>
      <c r="D46" s="80" t="s">
        <v>105</v>
      </c>
      <c r="E46" s="80">
        <v>2</v>
      </c>
      <c r="F46" s="79" t="s">
        <v>41</v>
      </c>
      <c r="G46" s="80">
        <v>1</v>
      </c>
      <c r="H46" s="80">
        <v>2</v>
      </c>
      <c r="I46" s="80" t="s">
        <v>206</v>
      </c>
      <c r="J46" s="80" t="s">
        <v>179</v>
      </c>
      <c r="K46" s="80"/>
    </row>
    <row r="47" spans="1:11" x14ac:dyDescent="0.25">
      <c r="A47">
        <v>46</v>
      </c>
      <c r="B47" s="79" t="s">
        <v>154</v>
      </c>
      <c r="C47" s="66" t="s">
        <v>366</v>
      </c>
      <c r="D47" s="80" t="s">
        <v>104</v>
      </c>
      <c r="E47" s="80">
        <v>2</v>
      </c>
      <c r="F47" s="79" t="s">
        <v>41</v>
      </c>
      <c r="G47" s="80">
        <v>1</v>
      </c>
      <c r="H47" s="80">
        <v>2</v>
      </c>
      <c r="I47" s="80" t="s">
        <v>206</v>
      </c>
      <c r="J47" s="80" t="s">
        <v>179</v>
      </c>
      <c r="K47" s="80"/>
    </row>
    <row r="48" spans="1:11" x14ac:dyDescent="0.25">
      <c r="A48">
        <v>47</v>
      </c>
      <c r="B48" s="79" t="s">
        <v>155</v>
      </c>
      <c r="C48" s="66" t="s">
        <v>367</v>
      </c>
      <c r="D48" s="80" t="s">
        <v>105</v>
      </c>
      <c r="E48" s="80">
        <v>3</v>
      </c>
      <c r="F48" s="79" t="s">
        <v>41</v>
      </c>
      <c r="G48" s="80">
        <v>1</v>
      </c>
      <c r="H48" s="80">
        <v>2</v>
      </c>
      <c r="I48" s="80" t="s">
        <v>207</v>
      </c>
      <c r="J48" s="80" t="s">
        <v>180</v>
      </c>
      <c r="K48" s="80"/>
    </row>
    <row r="49" spans="1:12" x14ac:dyDescent="0.25">
      <c r="A49">
        <v>48</v>
      </c>
      <c r="B49" s="79" t="s">
        <v>156</v>
      </c>
      <c r="C49" s="66" t="s">
        <v>368</v>
      </c>
      <c r="D49" s="80" t="s">
        <v>104</v>
      </c>
      <c r="E49" s="80">
        <v>3</v>
      </c>
      <c r="F49" s="79" t="s">
        <v>41</v>
      </c>
      <c r="G49" s="80">
        <v>1</v>
      </c>
      <c r="H49" s="80">
        <v>2</v>
      </c>
      <c r="I49" s="80" t="s">
        <v>207</v>
      </c>
      <c r="J49" s="80" t="s">
        <v>180</v>
      </c>
      <c r="K49" s="80"/>
    </row>
    <row r="53" spans="1:12" x14ac:dyDescent="0.25">
      <c r="A53" s="39"/>
      <c r="B53" s="23"/>
      <c r="C53" s="166"/>
      <c r="D53" s="166"/>
      <c r="E53" s="23"/>
      <c r="F53" s="23"/>
      <c r="G53" s="39"/>
      <c r="H53" s="23"/>
      <c r="I53" s="23"/>
      <c r="J53" s="23"/>
      <c r="K53" s="40"/>
      <c r="L53" s="23"/>
    </row>
    <row r="54" spans="1:12" x14ac:dyDescent="0.25">
      <c r="A54" s="39"/>
      <c r="B54" s="23"/>
      <c r="C54" s="166"/>
      <c r="D54" s="166"/>
      <c r="E54" s="23"/>
      <c r="F54" s="23"/>
      <c r="G54" s="39"/>
      <c r="H54" s="23"/>
      <c r="I54" s="23"/>
      <c r="J54" s="23"/>
      <c r="K54" s="40"/>
      <c r="L54" s="23"/>
    </row>
    <row r="55" spans="1:12" x14ac:dyDescent="0.25">
      <c r="A55" s="39"/>
      <c r="B55" s="23"/>
      <c r="C55" s="166"/>
      <c r="D55" s="166"/>
      <c r="E55" s="23"/>
      <c r="F55" s="23"/>
      <c r="G55" s="39"/>
      <c r="H55" s="23"/>
      <c r="I55" s="23"/>
      <c r="J55" s="23"/>
      <c r="K55" s="40"/>
      <c r="L55" s="23"/>
    </row>
    <row r="56" spans="1:12" x14ac:dyDescent="0.25">
      <c r="A56" s="39"/>
      <c r="B56" s="23"/>
      <c r="C56" s="166"/>
      <c r="D56" s="166"/>
      <c r="E56" s="23"/>
      <c r="F56" s="23"/>
      <c r="G56" s="39"/>
      <c r="H56" s="23"/>
      <c r="I56" s="23"/>
      <c r="J56" s="23"/>
      <c r="K56" s="40"/>
      <c r="L56" s="23"/>
    </row>
    <row r="57" spans="1:12" x14ac:dyDescent="0.25">
      <c r="A57" s="39"/>
      <c r="B57" s="23"/>
      <c r="C57" s="166"/>
      <c r="D57" s="166"/>
      <c r="E57" s="23"/>
      <c r="F57" s="23"/>
      <c r="G57" s="39"/>
      <c r="H57" s="23"/>
      <c r="I57" s="23"/>
      <c r="J57" s="23"/>
      <c r="K57" s="40"/>
      <c r="L57" s="23"/>
    </row>
    <row r="58" spans="1:12" x14ac:dyDescent="0.25">
      <c r="A58" s="39"/>
      <c r="B58" s="23"/>
      <c r="C58" s="166"/>
      <c r="D58" s="166"/>
      <c r="E58" s="23"/>
      <c r="F58" s="23"/>
      <c r="G58" s="39"/>
      <c r="H58" s="23"/>
      <c r="I58" s="23"/>
      <c r="J58" s="23"/>
      <c r="K58" s="40"/>
      <c r="L58" s="23"/>
    </row>
    <row r="59" spans="1:12" x14ac:dyDescent="0.25">
      <c r="A59" s="39"/>
      <c r="B59" s="23"/>
      <c r="C59" s="166"/>
      <c r="D59" s="166"/>
      <c r="E59" s="40"/>
      <c r="F59" s="23"/>
      <c r="G59" s="39"/>
      <c r="H59" s="23"/>
      <c r="I59" s="23"/>
      <c r="J59" s="23"/>
      <c r="K59" s="40"/>
      <c r="L59" s="23"/>
    </row>
    <row r="60" spans="1:12" x14ac:dyDescent="0.25">
      <c r="A60" s="39"/>
      <c r="B60" s="23"/>
      <c r="C60" s="166"/>
      <c r="D60" s="166"/>
      <c r="E60" s="40"/>
      <c r="F60" s="23"/>
      <c r="G60" s="39"/>
      <c r="H60" s="23"/>
      <c r="I60" s="23"/>
      <c r="J60" s="23"/>
      <c r="K60" s="40"/>
      <c r="L60" s="23"/>
    </row>
    <row r="61" spans="1:12" x14ac:dyDescent="0.25">
      <c r="A61" s="39"/>
      <c r="B61" s="23"/>
      <c r="C61" s="166"/>
      <c r="D61" s="166"/>
      <c r="E61" s="23"/>
      <c r="F61" s="23"/>
      <c r="G61" s="39"/>
      <c r="H61" s="23"/>
      <c r="I61" s="23"/>
      <c r="J61" s="23"/>
      <c r="K61" s="40"/>
      <c r="L61" s="23"/>
    </row>
    <row r="62" spans="1:12" x14ac:dyDescent="0.25">
      <c r="A62" s="39"/>
      <c r="B62" s="23"/>
      <c r="C62" s="166"/>
      <c r="D62" s="166"/>
      <c r="E62" s="40"/>
      <c r="F62" s="23"/>
      <c r="G62" s="39"/>
      <c r="H62" s="23"/>
      <c r="I62" s="23"/>
      <c r="J62" s="23"/>
      <c r="K62" s="40"/>
      <c r="L62" s="23"/>
    </row>
    <row r="63" spans="1:12" x14ac:dyDescent="0.25">
      <c r="A63" s="39"/>
      <c r="B63" s="23"/>
      <c r="C63" s="166"/>
      <c r="D63" s="166"/>
      <c r="E63" s="40"/>
      <c r="F63" s="23"/>
      <c r="G63" s="39"/>
      <c r="H63" s="23"/>
      <c r="I63" s="23"/>
      <c r="J63" s="23"/>
      <c r="K63" s="40"/>
      <c r="L63" s="23"/>
    </row>
    <row r="67" spans="1:12" x14ac:dyDescent="0.25">
      <c r="A67" s="39"/>
      <c r="B67" s="23"/>
      <c r="C67" s="182"/>
      <c r="D67" s="182"/>
      <c r="E67" s="23"/>
      <c r="F67" s="23"/>
      <c r="G67" s="39"/>
      <c r="H67" s="23"/>
      <c r="I67" s="23"/>
      <c r="J67" s="23"/>
      <c r="K67" s="40"/>
      <c r="L67" s="23"/>
    </row>
    <row r="68" spans="1:12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</row>
    <row r="69" spans="1:12" x14ac:dyDescent="0.2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</row>
    <row r="70" spans="1:12" x14ac:dyDescent="0.25">
      <c r="A70" s="39"/>
      <c r="B70" s="23"/>
      <c r="C70" s="182"/>
      <c r="D70" s="182"/>
      <c r="E70" s="23"/>
      <c r="F70" s="23"/>
      <c r="G70" s="39"/>
      <c r="H70" s="23"/>
      <c r="I70" s="23"/>
      <c r="J70" s="23"/>
      <c r="K70" s="40"/>
      <c r="L70" s="23"/>
    </row>
    <row r="71" spans="1:12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</row>
    <row r="72" spans="1:12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</row>
    <row r="73" spans="1:12" x14ac:dyDescent="0.25">
      <c r="A73" s="39"/>
      <c r="B73" s="23"/>
      <c r="C73" s="182"/>
      <c r="D73" s="182"/>
      <c r="E73" s="23"/>
      <c r="F73" s="23"/>
      <c r="G73" s="39"/>
      <c r="H73" s="23"/>
      <c r="I73" s="23"/>
      <c r="J73" s="23"/>
      <c r="K73" s="40"/>
      <c r="L73" s="23"/>
    </row>
    <row r="74" spans="1:12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</row>
    <row r="75" spans="1:12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</row>
    <row r="76" spans="1:12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</row>
    <row r="77" spans="1:12" x14ac:dyDescent="0.2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</row>
    <row r="78" spans="1:12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</row>
    <row r="79" spans="1:12" x14ac:dyDescent="0.2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</row>
    <row r="80" spans="1:12" x14ac:dyDescent="0.2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</row>
    <row r="81" spans="1:12" x14ac:dyDescent="0.2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</row>
    <row r="82" spans="1:12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</row>
    <row r="83" spans="1:12" x14ac:dyDescent="0.25">
      <c r="A83" s="39"/>
      <c r="B83" s="23"/>
      <c r="C83" s="182"/>
      <c r="D83" s="182"/>
      <c r="E83" s="23"/>
      <c r="F83" s="23"/>
      <c r="G83" s="39"/>
      <c r="H83" s="23"/>
      <c r="I83" s="23"/>
      <c r="J83" s="23"/>
      <c r="K83" s="40"/>
      <c r="L83" s="23"/>
    </row>
    <row r="84" spans="1:12" x14ac:dyDescent="0.25">
      <c r="A84" s="39"/>
      <c r="B84" s="23"/>
      <c r="C84" s="182"/>
      <c r="D84" s="182"/>
      <c r="E84" s="40"/>
      <c r="F84" s="23"/>
      <c r="G84" s="39"/>
      <c r="H84" s="23"/>
      <c r="I84" s="23"/>
      <c r="J84" s="23"/>
      <c r="K84" s="40"/>
      <c r="L84" s="23"/>
    </row>
    <row r="85" spans="1:12" x14ac:dyDescent="0.25">
      <c r="A85" s="39"/>
      <c r="B85" s="23"/>
      <c r="C85" s="182"/>
      <c r="D85" s="182"/>
      <c r="E85" s="40"/>
      <c r="F85" s="23"/>
      <c r="G85" s="39"/>
      <c r="H85" s="23"/>
      <c r="I85" s="23"/>
      <c r="J85" s="23"/>
      <c r="K85" s="40"/>
      <c r="L85" s="23"/>
    </row>
    <row r="86" spans="1:12" x14ac:dyDescent="0.25">
      <c r="A86" s="39"/>
      <c r="B86" s="23"/>
      <c r="C86" s="182"/>
      <c r="D86" s="182"/>
      <c r="E86" s="23"/>
      <c r="F86" s="23"/>
      <c r="G86" s="39"/>
      <c r="H86" s="23"/>
      <c r="I86" s="23"/>
      <c r="J86" s="23"/>
      <c r="K86" s="40"/>
      <c r="L86" s="23"/>
    </row>
    <row r="87" spans="1:12" x14ac:dyDescent="0.25">
      <c r="A87" s="39"/>
      <c r="B87" s="23"/>
      <c r="C87" s="182"/>
      <c r="D87" s="182"/>
      <c r="E87" s="40"/>
      <c r="F87" s="23"/>
      <c r="G87" s="39"/>
      <c r="H87" s="23"/>
      <c r="I87" s="23"/>
      <c r="J87" s="23"/>
      <c r="K87" s="40"/>
      <c r="L87" s="23"/>
    </row>
    <row r="88" spans="1:12" x14ac:dyDescent="0.25">
      <c r="A88" s="39"/>
      <c r="B88" s="23"/>
      <c r="C88" s="182"/>
      <c r="D88" s="182"/>
      <c r="E88" s="40"/>
      <c r="F88" s="23"/>
      <c r="G88" s="39"/>
      <c r="H88" s="23"/>
      <c r="I88" s="23"/>
      <c r="J88" s="23"/>
      <c r="K88" s="40"/>
      <c r="L88" s="23"/>
    </row>
    <row r="89" spans="1:12" x14ac:dyDescent="0.25">
      <c r="A89" s="39"/>
      <c r="B89" s="23"/>
      <c r="C89" s="182"/>
      <c r="D89" s="182"/>
      <c r="E89" s="23"/>
      <c r="F89" s="23"/>
      <c r="G89" s="39"/>
      <c r="H89" s="23"/>
      <c r="I89" s="23"/>
      <c r="J89" s="23"/>
      <c r="K89" s="40"/>
      <c r="L89" s="23"/>
    </row>
    <row r="90" spans="1:12" x14ac:dyDescent="0.25">
      <c r="A90" s="39"/>
      <c r="B90" s="23"/>
      <c r="C90" s="182"/>
      <c r="D90" s="182"/>
      <c r="E90" s="40"/>
      <c r="F90" s="23"/>
      <c r="G90" s="39"/>
      <c r="H90" s="23"/>
      <c r="I90" s="23"/>
      <c r="J90" s="23"/>
      <c r="K90" s="40"/>
      <c r="L90" s="23"/>
    </row>
    <row r="91" spans="1:12" x14ac:dyDescent="0.25">
      <c r="A91" s="39"/>
      <c r="B91" s="23"/>
      <c r="C91" s="182"/>
      <c r="D91" s="182"/>
      <c r="E91" s="40"/>
      <c r="F91" s="23"/>
      <c r="G91" s="39"/>
      <c r="H91" s="23"/>
      <c r="I91" s="23"/>
      <c r="J91" s="23"/>
      <c r="K91" s="40"/>
      <c r="L91" s="23"/>
    </row>
    <row r="92" spans="1:12" x14ac:dyDescent="0.25">
      <c r="A92" s="39"/>
      <c r="B92" s="23"/>
      <c r="C92" s="182"/>
      <c r="D92" s="182"/>
      <c r="E92" s="23"/>
      <c r="F92" s="23"/>
      <c r="G92" s="39"/>
      <c r="H92" s="23"/>
      <c r="I92" s="23"/>
      <c r="J92" s="23"/>
      <c r="K92" s="40"/>
      <c r="L92" s="23"/>
    </row>
    <row r="93" spans="1:12" x14ac:dyDescent="0.25">
      <c r="A93" s="39"/>
      <c r="B93" s="23"/>
      <c r="C93" s="182"/>
      <c r="D93" s="182"/>
      <c r="E93" s="40"/>
      <c r="F93" s="23"/>
      <c r="G93" s="39"/>
      <c r="H93" s="23"/>
      <c r="I93" s="23"/>
      <c r="J93" s="23"/>
      <c r="K93" s="40"/>
      <c r="L93" s="23"/>
    </row>
    <row r="94" spans="1:12" x14ac:dyDescent="0.25">
      <c r="A94" s="39"/>
      <c r="B94" s="23"/>
      <c r="C94" s="182"/>
      <c r="D94" s="182"/>
      <c r="E94" s="40"/>
      <c r="F94" s="23"/>
      <c r="G94" s="39"/>
      <c r="H94" s="23"/>
      <c r="I94" s="23"/>
      <c r="J94" s="23"/>
      <c r="K94" s="40"/>
      <c r="L94" s="23"/>
    </row>
    <row r="95" spans="1:12" x14ac:dyDescent="0.25">
      <c r="A95" s="39"/>
      <c r="B95" s="23"/>
      <c r="C95" s="182"/>
      <c r="D95" s="182"/>
      <c r="E95" s="23"/>
      <c r="F95" s="23"/>
      <c r="G95" s="39"/>
      <c r="H95" s="23"/>
      <c r="I95" s="23"/>
      <c r="J95" s="23"/>
      <c r="K95" s="40"/>
      <c r="L95" s="23"/>
    </row>
    <row r="96" spans="1:12" x14ac:dyDescent="0.25">
      <c r="A96" s="39"/>
      <c r="B96" s="23"/>
      <c r="C96" s="182"/>
      <c r="D96" s="182"/>
      <c r="E96" s="40"/>
      <c r="F96" s="23"/>
      <c r="G96" s="39"/>
      <c r="H96" s="23"/>
      <c r="I96" s="23"/>
      <c r="J96" s="23"/>
      <c r="K96" s="40"/>
      <c r="L96" s="23"/>
    </row>
    <row r="97" spans="1:12" x14ac:dyDescent="0.25">
      <c r="A97" s="39"/>
      <c r="B97" s="23"/>
      <c r="C97" s="182"/>
      <c r="D97" s="182"/>
      <c r="E97" s="40"/>
      <c r="F97" s="23"/>
      <c r="G97" s="39"/>
      <c r="H97" s="23"/>
      <c r="I97" s="23"/>
      <c r="J97" s="23"/>
      <c r="K97" s="40"/>
      <c r="L97" s="23"/>
    </row>
    <row r="98" spans="1:12" x14ac:dyDescent="0.25">
      <c r="A98" s="39"/>
      <c r="B98" s="23"/>
      <c r="C98" s="166"/>
      <c r="D98" s="166"/>
      <c r="E98" s="23"/>
      <c r="F98" s="23"/>
      <c r="G98" s="39"/>
      <c r="H98" s="23"/>
      <c r="I98" s="23"/>
      <c r="J98" s="23"/>
      <c r="K98" s="40"/>
      <c r="L98" s="23"/>
    </row>
    <row r="99" spans="1:12" x14ac:dyDescent="0.25">
      <c r="A99" s="39"/>
      <c r="B99" s="23"/>
      <c r="C99" s="166"/>
      <c r="D99" s="166"/>
      <c r="E99" s="23"/>
      <c r="F99" s="23"/>
      <c r="G99" s="39"/>
      <c r="H99" s="23"/>
      <c r="I99" s="23"/>
      <c r="J99" s="23"/>
      <c r="K99" s="40"/>
      <c r="L99" s="23"/>
    </row>
    <row r="100" spans="1:12" x14ac:dyDescent="0.25">
      <c r="A100" s="39"/>
      <c r="B100" s="23"/>
      <c r="C100" s="166"/>
      <c r="D100" s="166"/>
      <c r="E100" s="23"/>
      <c r="F100" s="23"/>
      <c r="G100" s="39"/>
      <c r="H100" s="23"/>
      <c r="I100" s="23"/>
      <c r="J100" s="23"/>
      <c r="K100" s="40"/>
      <c r="L100" s="23"/>
    </row>
    <row r="101" spans="1:12" x14ac:dyDescent="0.25">
      <c r="A101" s="39"/>
      <c r="B101" s="23"/>
      <c r="C101" s="166"/>
      <c r="D101" s="166"/>
      <c r="E101" s="23"/>
      <c r="F101" s="23"/>
      <c r="G101" s="39"/>
      <c r="H101" s="23"/>
      <c r="I101" s="23"/>
      <c r="J101" s="23"/>
      <c r="K101" s="40"/>
      <c r="L101" s="23"/>
    </row>
    <row r="102" spans="1:12" x14ac:dyDescent="0.25">
      <c r="A102" s="39"/>
      <c r="B102" s="23"/>
      <c r="C102" s="166"/>
      <c r="D102" s="166"/>
      <c r="E102" s="23"/>
      <c r="F102" s="23"/>
      <c r="G102" s="39"/>
      <c r="H102" s="23"/>
      <c r="I102" s="23"/>
      <c r="J102" s="23"/>
      <c r="K102" s="40"/>
      <c r="L102" s="23"/>
    </row>
    <row r="103" spans="1:12" x14ac:dyDescent="0.25">
      <c r="A103" s="39"/>
      <c r="B103" s="23"/>
      <c r="C103" s="166"/>
      <c r="D103" s="166"/>
      <c r="E103" s="23"/>
      <c r="F103" s="23"/>
      <c r="G103" s="39"/>
      <c r="H103" s="23"/>
      <c r="I103" s="23"/>
      <c r="J103" s="23"/>
      <c r="K103" s="40"/>
      <c r="L103" s="23"/>
    </row>
    <row r="104" spans="1:12" x14ac:dyDescent="0.25">
      <c r="A104" s="39"/>
      <c r="B104" s="23"/>
      <c r="C104" s="166"/>
      <c r="D104" s="166"/>
      <c r="E104" s="23"/>
      <c r="F104" s="23"/>
      <c r="G104" s="39"/>
      <c r="H104" s="23"/>
      <c r="I104" s="23"/>
      <c r="J104" s="23"/>
      <c r="K104" s="40"/>
      <c r="L104" s="23"/>
    </row>
    <row r="105" spans="1:12" x14ac:dyDescent="0.25">
      <c r="A105" s="39"/>
      <c r="B105" s="23"/>
      <c r="C105" s="166"/>
      <c r="D105" s="166"/>
      <c r="E105" s="23"/>
      <c r="F105" s="23"/>
      <c r="G105" s="39"/>
      <c r="H105" s="23"/>
      <c r="I105" s="23"/>
      <c r="J105" s="23"/>
      <c r="K105" s="40"/>
      <c r="L105" s="23"/>
    </row>
    <row r="106" spans="1:12" x14ac:dyDescent="0.25">
      <c r="A106" s="39"/>
      <c r="B106" s="23"/>
      <c r="C106" s="166"/>
      <c r="D106" s="166"/>
      <c r="E106" s="23"/>
      <c r="F106" s="23"/>
      <c r="G106" s="39"/>
      <c r="H106" s="23"/>
      <c r="I106" s="23"/>
      <c r="J106" s="23"/>
      <c r="K106" s="40"/>
      <c r="L106" s="23"/>
    </row>
    <row r="107" spans="1:12" x14ac:dyDescent="0.25">
      <c r="A107" s="39"/>
      <c r="B107" s="23"/>
      <c r="C107" s="166"/>
      <c r="D107" s="166"/>
      <c r="E107" s="23"/>
      <c r="F107" s="23"/>
      <c r="G107" s="39"/>
      <c r="H107" s="23"/>
      <c r="I107" s="23"/>
      <c r="J107" s="23"/>
      <c r="K107" s="40"/>
      <c r="L107" s="23"/>
    </row>
    <row r="108" spans="1:12" x14ac:dyDescent="0.25">
      <c r="A108" s="39"/>
      <c r="B108" s="23"/>
      <c r="C108" s="166"/>
      <c r="D108" s="166"/>
      <c r="E108" s="23"/>
      <c r="F108" s="23"/>
      <c r="G108" s="39"/>
      <c r="H108" s="23"/>
      <c r="I108" s="23"/>
      <c r="J108" s="23"/>
      <c r="K108" s="40"/>
      <c r="L108" s="23"/>
    </row>
    <row r="109" spans="1:12" x14ac:dyDescent="0.25">
      <c r="A109" s="39"/>
      <c r="B109" s="23"/>
      <c r="C109" s="166"/>
      <c r="D109" s="166"/>
      <c r="E109" s="23"/>
      <c r="F109" s="23"/>
      <c r="G109" s="39"/>
      <c r="H109" s="23"/>
      <c r="I109" s="23"/>
      <c r="J109" s="23"/>
      <c r="K109" s="40"/>
      <c r="L109" s="23"/>
    </row>
    <row r="110" spans="1:12" x14ac:dyDescent="0.25">
      <c r="A110" s="39"/>
      <c r="B110" s="23"/>
      <c r="C110" s="166"/>
      <c r="D110" s="166"/>
      <c r="E110" s="23"/>
      <c r="F110" s="23"/>
      <c r="G110" s="39"/>
      <c r="H110" s="23"/>
      <c r="I110" s="23"/>
      <c r="J110" s="23"/>
      <c r="K110" s="40"/>
      <c r="L110" s="23"/>
    </row>
    <row r="111" spans="1:12" x14ac:dyDescent="0.25">
      <c r="A111" s="39"/>
      <c r="B111" s="23"/>
      <c r="C111" s="166"/>
      <c r="D111" s="166"/>
      <c r="E111" s="23"/>
      <c r="F111" s="23"/>
      <c r="G111" s="39"/>
      <c r="H111" s="23"/>
      <c r="I111" s="23"/>
      <c r="J111" s="23"/>
      <c r="K111" s="40"/>
      <c r="L111" s="23"/>
    </row>
    <row r="112" spans="1:12" x14ac:dyDescent="0.25">
      <c r="A112" s="39"/>
      <c r="B112" s="23"/>
      <c r="C112" s="166"/>
      <c r="D112" s="166"/>
      <c r="E112" s="23"/>
      <c r="F112" s="23"/>
      <c r="G112" s="39"/>
      <c r="H112" s="23"/>
      <c r="I112" s="23"/>
      <c r="J112" s="23"/>
      <c r="K112" s="40"/>
      <c r="L112" s="23"/>
    </row>
    <row r="113" spans="1:12" x14ac:dyDescent="0.25">
      <c r="A113" s="39"/>
      <c r="B113" s="23"/>
      <c r="C113" s="166"/>
      <c r="D113" s="166"/>
      <c r="E113" s="23"/>
      <c r="F113" s="23"/>
      <c r="G113" s="39"/>
      <c r="H113" s="23"/>
      <c r="I113" s="23"/>
      <c r="J113" s="23"/>
      <c r="K113" s="40"/>
      <c r="L113" s="23"/>
    </row>
    <row r="114" spans="1:12" x14ac:dyDescent="0.25">
      <c r="A114" s="39"/>
      <c r="B114" s="23"/>
      <c r="C114" s="166"/>
      <c r="D114" s="166"/>
      <c r="E114" s="23"/>
      <c r="F114" s="23"/>
      <c r="G114" s="39"/>
      <c r="H114" s="23"/>
      <c r="I114" s="23"/>
      <c r="J114" s="23"/>
      <c r="K114" s="40"/>
      <c r="L114" s="23"/>
    </row>
    <row r="115" spans="1:12" x14ac:dyDescent="0.25">
      <c r="A115" s="39"/>
      <c r="B115" s="23"/>
      <c r="C115" s="166"/>
      <c r="D115" s="166"/>
      <c r="E115" s="23"/>
      <c r="F115" s="23"/>
      <c r="G115" s="39"/>
      <c r="H115" s="23"/>
      <c r="I115" s="23"/>
      <c r="J115" s="23"/>
      <c r="K115" s="40"/>
      <c r="L115" s="23"/>
    </row>
    <row r="116" spans="1:12" x14ac:dyDescent="0.25">
      <c r="A116" s="39"/>
      <c r="B116" s="23"/>
      <c r="C116" s="166"/>
      <c r="D116" s="166"/>
      <c r="E116" s="23"/>
      <c r="F116" s="23"/>
      <c r="G116" s="39"/>
      <c r="H116" s="23"/>
      <c r="I116" s="23"/>
      <c r="J116" s="23"/>
      <c r="K116" s="40"/>
      <c r="L116" s="23"/>
    </row>
    <row r="117" spans="1:12" x14ac:dyDescent="0.25">
      <c r="A117" s="39"/>
      <c r="B117" s="23"/>
      <c r="C117" s="166"/>
      <c r="D117" s="166"/>
      <c r="E117" s="23"/>
      <c r="F117" s="23"/>
      <c r="G117" s="39"/>
      <c r="H117" s="23"/>
      <c r="I117" s="23"/>
      <c r="J117" s="23"/>
      <c r="K117" s="40"/>
      <c r="L117" s="23"/>
    </row>
    <row r="118" spans="1:12" x14ac:dyDescent="0.25">
      <c r="A118" s="39"/>
      <c r="B118" s="23"/>
      <c r="C118" s="166"/>
      <c r="D118" s="166"/>
      <c r="E118" s="23"/>
      <c r="F118" s="23"/>
      <c r="G118" s="39"/>
      <c r="H118" s="23"/>
      <c r="I118" s="23"/>
      <c r="J118" s="23"/>
      <c r="K118" s="40"/>
      <c r="L118" s="23"/>
    </row>
    <row r="119" spans="1:12" x14ac:dyDescent="0.25">
      <c r="A119" s="39"/>
      <c r="B119" s="23"/>
      <c r="C119" s="166"/>
      <c r="D119" s="166"/>
      <c r="E119" s="23"/>
      <c r="F119" s="23"/>
      <c r="G119" s="39"/>
      <c r="H119" s="23"/>
      <c r="I119" s="23"/>
      <c r="J119" s="23"/>
      <c r="K119" s="40"/>
      <c r="L119" s="23"/>
    </row>
    <row r="120" spans="1:12" x14ac:dyDescent="0.25">
      <c r="A120" s="39"/>
      <c r="B120" s="23"/>
      <c r="C120" s="166"/>
      <c r="D120" s="166"/>
      <c r="E120" s="23"/>
      <c r="F120" s="23"/>
      <c r="G120" s="39"/>
      <c r="H120" s="23"/>
      <c r="I120" s="23"/>
      <c r="J120" s="23"/>
      <c r="K120" s="40"/>
      <c r="L120" s="23"/>
    </row>
    <row r="121" spans="1:12" x14ac:dyDescent="0.25">
      <c r="A121" s="39"/>
      <c r="B121" s="23"/>
      <c r="C121" s="166"/>
      <c r="D121" s="166"/>
      <c r="E121" s="23"/>
      <c r="F121" s="23"/>
      <c r="G121" s="39"/>
      <c r="H121" s="23"/>
      <c r="I121" s="23"/>
      <c r="J121" s="23"/>
      <c r="K121" s="40"/>
      <c r="L121" s="23"/>
    </row>
    <row r="122" spans="1:12" x14ac:dyDescent="0.25">
      <c r="A122" s="39"/>
      <c r="B122" s="23"/>
      <c r="C122" s="166"/>
      <c r="D122" s="166"/>
      <c r="E122" s="23"/>
      <c r="F122" s="23"/>
      <c r="G122" s="39"/>
      <c r="H122" s="23"/>
      <c r="I122" s="23"/>
      <c r="J122" s="23"/>
      <c r="K122" s="40"/>
      <c r="L122" s="23"/>
    </row>
    <row r="123" spans="1:12" x14ac:dyDescent="0.25">
      <c r="A123" s="39"/>
      <c r="B123" s="23"/>
      <c r="C123" s="166"/>
      <c r="D123" s="166"/>
      <c r="E123" s="23"/>
      <c r="F123" s="23"/>
      <c r="G123" s="39"/>
      <c r="H123" s="23"/>
      <c r="I123" s="23"/>
      <c r="J123" s="23"/>
      <c r="K123" s="40"/>
      <c r="L123" s="23"/>
    </row>
    <row r="124" spans="1:12" x14ac:dyDescent="0.25">
      <c r="A124" s="39"/>
      <c r="B124" s="23"/>
      <c r="C124" s="166"/>
      <c r="D124" s="166"/>
      <c r="E124" s="23"/>
      <c r="F124" s="23"/>
      <c r="G124" s="39"/>
      <c r="H124" s="23"/>
      <c r="I124" s="23"/>
      <c r="J124" s="23"/>
      <c r="K124" s="40"/>
      <c r="L124" s="23"/>
    </row>
    <row r="125" spans="1:12" x14ac:dyDescent="0.25">
      <c r="A125" s="39"/>
      <c r="B125" s="23"/>
      <c r="C125" s="166"/>
      <c r="D125" s="166"/>
      <c r="E125" s="23"/>
      <c r="F125" s="23"/>
      <c r="G125" s="39"/>
      <c r="H125" s="23"/>
      <c r="I125" s="23"/>
      <c r="J125" s="23"/>
      <c r="K125" s="40"/>
      <c r="L125" s="23"/>
    </row>
    <row r="126" spans="1:12" x14ac:dyDescent="0.25">
      <c r="A126" s="39"/>
      <c r="B126" s="23"/>
      <c r="C126" s="166"/>
      <c r="D126" s="166"/>
      <c r="E126" s="23"/>
      <c r="F126" s="23"/>
      <c r="G126" s="39"/>
      <c r="H126" s="23"/>
      <c r="I126" s="23"/>
      <c r="J126" s="23"/>
      <c r="K126" s="40"/>
      <c r="L126" s="23"/>
    </row>
    <row r="127" spans="1:12" x14ac:dyDescent="0.25">
      <c r="A127" s="39"/>
      <c r="B127" s="23"/>
      <c r="C127" s="166"/>
      <c r="D127" s="166"/>
      <c r="E127" s="23"/>
      <c r="F127" s="23"/>
      <c r="G127" s="39"/>
      <c r="H127" s="23"/>
      <c r="I127" s="23"/>
      <c r="J127" s="23"/>
      <c r="K127" s="40"/>
      <c r="L127" s="23"/>
    </row>
    <row r="128" spans="1:12" x14ac:dyDescent="0.25">
      <c r="A128" s="39"/>
      <c r="B128" s="23"/>
      <c r="C128" s="166"/>
      <c r="D128" s="166"/>
      <c r="E128" s="23"/>
      <c r="F128" s="23"/>
      <c r="G128" s="39"/>
      <c r="H128" s="23"/>
      <c r="I128" s="23"/>
      <c r="J128" s="23"/>
      <c r="K128" s="40"/>
      <c r="L128" s="23"/>
    </row>
    <row r="129" spans="1:12" x14ac:dyDescent="0.25">
      <c r="A129" s="39"/>
      <c r="B129" s="23"/>
      <c r="C129" s="166"/>
      <c r="D129" s="166"/>
      <c r="E129" s="23"/>
      <c r="F129" s="23"/>
      <c r="G129" s="39"/>
      <c r="H129" s="23"/>
      <c r="I129" s="23"/>
      <c r="J129" s="23"/>
      <c r="K129" s="40"/>
      <c r="L129" s="23"/>
    </row>
    <row r="130" spans="1:12" x14ac:dyDescent="0.25">
      <c r="A130" s="39"/>
      <c r="B130" s="23"/>
      <c r="C130" s="166"/>
      <c r="D130" s="166"/>
      <c r="E130" s="23"/>
      <c r="F130" s="23"/>
      <c r="G130" s="39"/>
      <c r="H130" s="23"/>
      <c r="I130" s="23"/>
      <c r="J130" s="23"/>
      <c r="K130" s="40"/>
      <c r="L130" s="23"/>
    </row>
    <row r="131" spans="1:12" x14ac:dyDescent="0.25">
      <c r="A131" s="39"/>
      <c r="B131" s="23"/>
      <c r="C131" s="166"/>
      <c r="D131" s="166"/>
      <c r="E131" s="23"/>
      <c r="F131" s="23"/>
      <c r="G131" s="39"/>
      <c r="H131" s="23"/>
      <c r="I131" s="23"/>
      <c r="J131" s="23"/>
      <c r="K131" s="40"/>
      <c r="L131" s="23"/>
    </row>
    <row r="132" spans="1:12" x14ac:dyDescent="0.25">
      <c r="A132" s="39"/>
      <c r="B132" s="23"/>
      <c r="C132" s="166"/>
      <c r="D132" s="166"/>
      <c r="E132" s="23"/>
      <c r="F132" s="23"/>
      <c r="G132" s="39"/>
      <c r="H132" s="23"/>
      <c r="I132" s="23"/>
      <c r="J132" s="23"/>
      <c r="K132" s="40"/>
      <c r="L132" s="23"/>
    </row>
    <row r="133" spans="1:12" x14ac:dyDescent="0.25">
      <c r="A133" s="39"/>
      <c r="B133" s="23"/>
      <c r="C133" s="166"/>
      <c r="D133" s="166"/>
      <c r="E133" s="23"/>
      <c r="F133" s="23"/>
      <c r="G133" s="39"/>
      <c r="H133" s="23"/>
      <c r="I133" s="23"/>
      <c r="J133" s="23"/>
      <c r="K133" s="40"/>
      <c r="L133" s="23"/>
    </row>
    <row r="134" spans="1:12" x14ac:dyDescent="0.25">
      <c r="A134" s="39"/>
      <c r="B134" s="23"/>
      <c r="C134" s="166"/>
      <c r="D134" s="166"/>
      <c r="E134" s="23"/>
      <c r="F134" s="23"/>
      <c r="G134" s="39"/>
      <c r="H134" s="23"/>
      <c r="I134" s="23"/>
      <c r="J134" s="23"/>
      <c r="K134" s="40"/>
      <c r="L134" s="23"/>
    </row>
    <row r="135" spans="1:12" x14ac:dyDescent="0.25">
      <c r="A135" s="39"/>
      <c r="B135" s="23"/>
      <c r="C135" s="166"/>
      <c r="D135" s="166"/>
      <c r="E135" s="23"/>
      <c r="F135" s="23"/>
      <c r="G135" s="39"/>
      <c r="H135" s="23"/>
      <c r="I135" s="23"/>
      <c r="J135" s="23"/>
      <c r="K135" s="40"/>
      <c r="L135" s="23"/>
    </row>
    <row r="136" spans="1:12" x14ac:dyDescent="0.25">
      <c r="A136" s="39"/>
      <c r="B136" s="23"/>
      <c r="C136" s="166"/>
      <c r="D136" s="166"/>
      <c r="E136" s="23"/>
      <c r="F136" s="23"/>
      <c r="G136" s="39"/>
      <c r="H136" s="23"/>
      <c r="I136" s="23"/>
      <c r="J136" s="23"/>
      <c r="K136" s="40"/>
      <c r="L136" s="23"/>
    </row>
    <row r="137" spans="1:12" x14ac:dyDescent="0.25">
      <c r="A137" s="39"/>
      <c r="B137" s="23"/>
      <c r="C137" s="166"/>
      <c r="D137" s="166"/>
      <c r="E137" s="23"/>
      <c r="F137" s="23"/>
      <c r="G137" s="39"/>
      <c r="H137" s="23"/>
      <c r="I137" s="23"/>
      <c r="J137" s="23"/>
      <c r="K137" s="40"/>
      <c r="L137" s="23"/>
    </row>
    <row r="138" spans="1:12" x14ac:dyDescent="0.25">
      <c r="A138" s="39"/>
      <c r="B138" s="23"/>
      <c r="C138" s="166"/>
      <c r="D138" s="166"/>
      <c r="E138" s="23"/>
      <c r="F138" s="23"/>
      <c r="G138" s="39"/>
      <c r="H138" s="23"/>
      <c r="I138" s="23"/>
      <c r="J138" s="23"/>
      <c r="K138" s="40"/>
      <c r="L138" s="23"/>
    </row>
    <row r="139" spans="1:12" x14ac:dyDescent="0.25">
      <c r="A139" s="39"/>
      <c r="B139" s="23"/>
      <c r="C139" s="166"/>
      <c r="D139" s="166"/>
      <c r="E139" s="23"/>
      <c r="F139" s="23"/>
      <c r="G139" s="39"/>
      <c r="H139" s="23"/>
      <c r="I139" s="23"/>
      <c r="J139" s="23"/>
      <c r="K139" s="40"/>
      <c r="L139" s="23"/>
    </row>
    <row r="140" spans="1:12" x14ac:dyDescent="0.25">
      <c r="A140" s="39"/>
      <c r="B140" s="23"/>
      <c r="C140" s="166"/>
      <c r="D140" s="166"/>
      <c r="E140" s="23"/>
      <c r="F140" s="23"/>
      <c r="G140" s="39"/>
      <c r="H140" s="23"/>
      <c r="I140" s="23"/>
      <c r="J140" s="23"/>
      <c r="K140" s="40"/>
      <c r="L140" s="23"/>
    </row>
    <row r="141" spans="1:12" x14ac:dyDescent="0.25">
      <c r="A141" s="39"/>
      <c r="B141" s="23"/>
      <c r="C141" s="166"/>
      <c r="D141" s="166"/>
      <c r="E141" s="23"/>
      <c r="F141" s="23"/>
      <c r="G141" s="39"/>
      <c r="H141" s="23"/>
      <c r="I141" s="23"/>
      <c r="J141" s="23"/>
      <c r="K141" s="40"/>
      <c r="L141" s="23"/>
    </row>
    <row r="142" spans="1:12" x14ac:dyDescent="0.25">
      <c r="A142" s="39"/>
      <c r="B142" s="23"/>
      <c r="C142" s="166"/>
      <c r="D142" s="166"/>
      <c r="E142" s="23"/>
      <c r="F142" s="23"/>
      <c r="G142" s="39"/>
      <c r="H142" s="23"/>
      <c r="I142" s="23"/>
      <c r="J142" s="23"/>
      <c r="K142" s="40"/>
      <c r="L142" s="23"/>
    </row>
    <row r="143" spans="1:12" x14ac:dyDescent="0.25">
      <c r="A143" s="39"/>
      <c r="B143" s="23"/>
      <c r="C143" s="166"/>
      <c r="D143" s="166"/>
      <c r="E143" s="23"/>
      <c r="F143" s="23"/>
      <c r="G143" s="39"/>
      <c r="H143" s="23"/>
      <c r="I143" s="23"/>
      <c r="J143" s="23"/>
      <c r="K143" s="40"/>
      <c r="L143" s="23"/>
    </row>
    <row r="144" spans="1:12" x14ac:dyDescent="0.25">
      <c r="A144" s="39"/>
      <c r="B144" s="23"/>
      <c r="C144" s="166"/>
      <c r="D144" s="166"/>
      <c r="E144" s="23"/>
      <c r="F144" s="23"/>
      <c r="G144" s="39"/>
      <c r="H144" s="23"/>
      <c r="I144" s="23"/>
      <c r="J144" s="23"/>
      <c r="K144" s="40"/>
      <c r="L144" s="23"/>
    </row>
    <row r="145" spans="1:12" x14ac:dyDescent="0.25">
      <c r="A145" s="39"/>
      <c r="B145" s="23"/>
      <c r="C145" s="166"/>
      <c r="D145" s="166"/>
      <c r="E145" s="23"/>
      <c r="F145" s="23"/>
      <c r="G145" s="39"/>
      <c r="H145" s="23"/>
      <c r="I145" s="23"/>
      <c r="J145" s="23"/>
      <c r="K145" s="40"/>
      <c r="L145" s="23"/>
    </row>
    <row r="146" spans="1:12" x14ac:dyDescent="0.25">
      <c r="A146" s="39"/>
      <c r="B146" s="23"/>
      <c r="C146" s="166"/>
      <c r="D146" s="166"/>
      <c r="E146" s="23"/>
      <c r="F146" s="23"/>
      <c r="G146" s="39"/>
      <c r="H146" s="23"/>
      <c r="I146" s="23"/>
      <c r="J146" s="23"/>
      <c r="K146" s="40"/>
      <c r="L146" s="23"/>
    </row>
    <row r="147" spans="1:12" x14ac:dyDescent="0.25">
      <c r="A147" s="39"/>
      <c r="B147" s="23"/>
      <c r="C147" s="166"/>
      <c r="D147" s="166"/>
      <c r="E147" s="23"/>
      <c r="F147" s="23"/>
      <c r="G147" s="39"/>
      <c r="H147" s="23"/>
      <c r="I147" s="23"/>
      <c r="J147" s="23"/>
      <c r="K147" s="40"/>
      <c r="L147" s="23"/>
    </row>
    <row r="148" spans="1:12" x14ac:dyDescent="0.25">
      <c r="A148" s="39"/>
      <c r="B148" s="23"/>
      <c r="C148" s="166"/>
      <c r="D148" s="166"/>
      <c r="E148" s="23"/>
      <c r="F148" s="23"/>
      <c r="G148" s="39"/>
      <c r="H148" s="23"/>
      <c r="I148" s="23"/>
      <c r="J148" s="23"/>
      <c r="K148" s="40"/>
      <c r="L148" s="23"/>
    </row>
    <row r="149" spans="1:12" x14ac:dyDescent="0.25">
      <c r="A149" s="39"/>
      <c r="B149" s="23"/>
      <c r="C149" s="166"/>
      <c r="D149" s="166"/>
      <c r="E149" s="23"/>
      <c r="F149" s="23"/>
      <c r="G149" s="39"/>
      <c r="H149" s="23"/>
      <c r="I149" s="23"/>
      <c r="J149" s="23"/>
      <c r="K149" s="40"/>
      <c r="L149" s="23"/>
    </row>
    <row r="150" spans="1:12" x14ac:dyDescent="0.25">
      <c r="A150" s="39"/>
      <c r="B150" s="23"/>
      <c r="C150" s="166"/>
      <c r="D150" s="166"/>
      <c r="E150" s="23"/>
      <c r="F150" s="23"/>
      <c r="G150" s="39"/>
      <c r="H150" s="23"/>
      <c r="I150" s="23"/>
      <c r="J150" s="23"/>
      <c r="K150" s="40"/>
      <c r="L150" s="23"/>
    </row>
    <row r="151" spans="1:12" x14ac:dyDescent="0.25">
      <c r="A151" s="39"/>
      <c r="B151" s="23"/>
      <c r="C151" s="166"/>
      <c r="D151" s="166"/>
      <c r="E151" s="23"/>
      <c r="F151" s="23"/>
      <c r="G151" s="39"/>
      <c r="H151" s="23"/>
      <c r="I151" s="23"/>
      <c r="J151" s="23"/>
      <c r="K151" s="40"/>
      <c r="L151" s="23"/>
    </row>
    <row r="152" spans="1:12" x14ac:dyDescent="0.25">
      <c r="A152" s="39"/>
      <c r="B152" s="23"/>
      <c r="C152" s="166"/>
      <c r="D152" s="166"/>
      <c r="E152" s="23"/>
      <c r="F152" s="23"/>
      <c r="G152" s="39"/>
      <c r="H152" s="23"/>
      <c r="I152" s="23"/>
      <c r="J152" s="23"/>
      <c r="K152" s="40"/>
      <c r="L152" s="23"/>
    </row>
    <row r="153" spans="1:12" x14ac:dyDescent="0.25">
      <c r="A153" s="39"/>
      <c r="B153" s="23"/>
      <c r="C153" s="166"/>
      <c r="D153" s="166"/>
      <c r="E153" s="23"/>
      <c r="F153" s="23"/>
      <c r="G153" s="39"/>
      <c r="H153" s="23"/>
      <c r="I153" s="23"/>
      <c r="J153" s="23"/>
      <c r="K153" s="40"/>
      <c r="L153" s="23"/>
    </row>
    <row r="154" spans="1:12" x14ac:dyDescent="0.25">
      <c r="A154" s="39"/>
      <c r="B154" s="23"/>
      <c r="C154" s="166"/>
      <c r="D154" s="166"/>
      <c r="E154" s="23"/>
      <c r="F154" s="23"/>
      <c r="G154" s="39"/>
      <c r="H154" s="23"/>
      <c r="I154" s="23"/>
      <c r="J154" s="23"/>
      <c r="K154" s="40"/>
      <c r="L154" s="23"/>
    </row>
    <row r="155" spans="1:12" x14ac:dyDescent="0.25">
      <c r="A155" s="39"/>
      <c r="B155" s="23"/>
      <c r="C155" s="166"/>
      <c r="D155" s="166"/>
      <c r="E155" s="23"/>
      <c r="F155" s="23"/>
      <c r="G155" s="39"/>
      <c r="H155" s="23"/>
      <c r="I155" s="23"/>
      <c r="J155" s="23"/>
      <c r="K155" s="40"/>
      <c r="L155" s="23"/>
    </row>
    <row r="156" spans="1:12" x14ac:dyDescent="0.25">
      <c r="A156" s="39"/>
      <c r="B156" s="23"/>
      <c r="C156" s="166"/>
      <c r="D156" s="166"/>
      <c r="E156" s="23"/>
      <c r="F156" s="23"/>
      <c r="G156" s="39"/>
      <c r="H156" s="23"/>
      <c r="I156" s="23"/>
      <c r="J156" s="23"/>
      <c r="K156" s="40"/>
      <c r="L156" s="23"/>
    </row>
    <row r="157" spans="1:12" x14ac:dyDescent="0.25">
      <c r="A157" s="39"/>
      <c r="B157" s="23"/>
      <c r="C157" s="166"/>
      <c r="D157" s="166"/>
      <c r="E157" s="23"/>
      <c r="F157" s="23"/>
      <c r="G157" s="39"/>
      <c r="H157" s="23"/>
      <c r="I157" s="23"/>
      <c r="J157" s="23"/>
      <c r="K157" s="40"/>
      <c r="L157" s="23"/>
    </row>
    <row r="158" spans="1:12" x14ac:dyDescent="0.25">
      <c r="A158" s="39"/>
      <c r="B158" s="23"/>
      <c r="C158" s="166"/>
      <c r="D158" s="166"/>
      <c r="E158" s="23"/>
      <c r="F158" s="23"/>
      <c r="G158" s="39"/>
      <c r="H158" s="23"/>
      <c r="I158" s="23"/>
      <c r="J158" s="23"/>
      <c r="K158" s="40"/>
      <c r="L158" s="23"/>
    </row>
    <row r="159" spans="1:12" x14ac:dyDescent="0.25">
      <c r="A159" s="39"/>
      <c r="B159" s="23"/>
      <c r="C159" s="166"/>
      <c r="D159" s="166"/>
      <c r="E159" s="23"/>
      <c r="F159" s="23"/>
      <c r="G159" s="39"/>
      <c r="H159" s="23"/>
      <c r="I159" s="23"/>
      <c r="J159" s="23"/>
      <c r="K159" s="40"/>
      <c r="L159" s="23"/>
    </row>
    <row r="160" spans="1:12" x14ac:dyDescent="0.25">
      <c r="A160" s="39"/>
      <c r="B160" s="23"/>
      <c r="C160" s="166"/>
      <c r="D160" s="166"/>
      <c r="E160" s="23"/>
      <c r="F160" s="23"/>
      <c r="G160" s="39"/>
      <c r="H160" s="23"/>
      <c r="I160" s="23"/>
      <c r="J160" s="23"/>
      <c r="K160" s="40"/>
      <c r="L160" s="23"/>
    </row>
    <row r="161" spans="1:12" x14ac:dyDescent="0.25">
      <c r="A161" s="39"/>
      <c r="B161" s="23"/>
      <c r="C161" s="166"/>
      <c r="D161" s="166"/>
      <c r="E161" s="23"/>
      <c r="F161" s="23"/>
      <c r="G161" s="39"/>
      <c r="H161" s="23"/>
      <c r="I161" s="23"/>
      <c r="J161" s="23"/>
      <c r="K161" s="40"/>
      <c r="L161" s="23"/>
    </row>
  </sheetData>
  <mergeCells count="93">
    <mergeCell ref="C73:D73"/>
    <mergeCell ref="C58:D58"/>
    <mergeCell ref="C59:D59"/>
    <mergeCell ref="C60:D60"/>
    <mergeCell ref="C53:D53"/>
    <mergeCell ref="C67:D67"/>
    <mergeCell ref="C54:D54"/>
    <mergeCell ref="C55:D55"/>
    <mergeCell ref="C70:D70"/>
    <mergeCell ref="C61:D61"/>
    <mergeCell ref="C62:D62"/>
    <mergeCell ref="C63:D63"/>
    <mergeCell ref="C56:D56"/>
    <mergeCell ref="C57:D57"/>
    <mergeCell ref="C94:D94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106:D106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18:D118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30:D130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42:D142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54:D154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61:D161"/>
    <mergeCell ref="C155:D155"/>
    <mergeCell ref="C156:D156"/>
    <mergeCell ref="C157:D157"/>
    <mergeCell ref="C158:D158"/>
    <mergeCell ref="C159:D159"/>
    <mergeCell ref="C160:D160"/>
  </mergeCells>
  <pageMargins left="0.70866141732283472" right="0.70866141732283472" top="0.74803149606299213" bottom="0.74803149606299213" header="0.31496062992125984" footer="0.31496062992125984"/>
  <pageSetup paperSize="8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5"/>
  <sheetViews>
    <sheetView zoomScale="130" zoomScaleNormal="130" workbookViewId="0">
      <selection activeCell="E1" sqref="E1"/>
    </sheetView>
  </sheetViews>
  <sheetFormatPr defaultRowHeight="12" x14ac:dyDescent="0.2"/>
  <cols>
    <col min="1" max="1" width="5.85546875" style="37" customWidth="1"/>
    <col min="2" max="2" width="11.42578125" style="37" customWidth="1"/>
    <col min="3" max="3" width="12.7109375" style="37" customWidth="1"/>
    <col min="4" max="4" width="37.42578125" style="37" customWidth="1"/>
    <col min="5" max="5" width="8.85546875" style="37" customWidth="1"/>
    <col min="6" max="6" width="11.140625" style="37" customWidth="1"/>
    <col min="7" max="7" width="9.140625" style="37"/>
    <col min="8" max="8" width="14.42578125" style="37" customWidth="1"/>
    <col min="9" max="16384" width="9.140625" style="37"/>
  </cols>
  <sheetData>
    <row r="1" spans="1:9" ht="57.75" customHeight="1" x14ac:dyDescent="0.2">
      <c r="A1" s="91" t="s">
        <v>161</v>
      </c>
      <c r="B1" s="91" t="s">
        <v>472</v>
      </c>
      <c r="C1" s="91" t="s">
        <v>473</v>
      </c>
      <c r="D1" s="91" t="s">
        <v>471</v>
      </c>
      <c r="E1" s="91" t="s">
        <v>490</v>
      </c>
      <c r="F1" s="91" t="s">
        <v>101</v>
      </c>
      <c r="G1" s="91" t="s">
        <v>489</v>
      </c>
      <c r="H1" s="91" t="s">
        <v>268</v>
      </c>
      <c r="I1" s="92" t="s">
        <v>103</v>
      </c>
    </row>
    <row r="2" spans="1:9" ht="23.25" customHeight="1" x14ac:dyDescent="0.2">
      <c r="A2" s="93">
        <v>1</v>
      </c>
      <c r="B2" s="94" t="s">
        <v>375</v>
      </c>
      <c r="C2" s="95" t="s">
        <v>376</v>
      </c>
      <c r="D2" s="96" t="s">
        <v>377</v>
      </c>
      <c r="E2" s="92" t="s">
        <v>270</v>
      </c>
      <c r="F2" s="92" t="s">
        <v>271</v>
      </c>
      <c r="G2" s="95" t="s">
        <v>115</v>
      </c>
      <c r="H2" s="97" t="s">
        <v>378</v>
      </c>
      <c r="I2" s="97"/>
    </row>
    <row r="3" spans="1:9" ht="23.25" customHeight="1" x14ac:dyDescent="0.2">
      <c r="A3" s="93">
        <v>2</v>
      </c>
      <c r="B3" s="94" t="s">
        <v>379</v>
      </c>
      <c r="C3" s="95" t="s">
        <v>380</v>
      </c>
      <c r="D3" s="96" t="s">
        <v>381</v>
      </c>
      <c r="E3" s="92" t="s">
        <v>270</v>
      </c>
      <c r="F3" s="92" t="s">
        <v>271</v>
      </c>
      <c r="G3" s="95" t="s">
        <v>273</v>
      </c>
      <c r="H3" s="97" t="s">
        <v>378</v>
      </c>
      <c r="I3" s="97"/>
    </row>
    <row r="4" spans="1:9" ht="23.25" customHeight="1" x14ac:dyDescent="0.2">
      <c r="A4" s="93">
        <v>3</v>
      </c>
      <c r="B4" s="94" t="s">
        <v>382</v>
      </c>
      <c r="C4" s="95" t="s">
        <v>383</v>
      </c>
      <c r="D4" s="96" t="s">
        <v>384</v>
      </c>
      <c r="E4" s="92" t="s">
        <v>270</v>
      </c>
      <c r="F4" s="92" t="s">
        <v>271</v>
      </c>
      <c r="G4" s="95" t="s">
        <v>275</v>
      </c>
      <c r="H4" s="97" t="s">
        <v>378</v>
      </c>
      <c r="I4" s="97"/>
    </row>
    <row r="5" spans="1:9" ht="23.25" customHeight="1" x14ac:dyDescent="0.2">
      <c r="A5" s="93">
        <v>4</v>
      </c>
      <c r="B5" s="94" t="s">
        <v>385</v>
      </c>
      <c r="C5" s="95" t="s">
        <v>386</v>
      </c>
      <c r="D5" s="96" t="s">
        <v>387</v>
      </c>
      <c r="E5" s="92" t="s">
        <v>270</v>
      </c>
      <c r="F5" s="92" t="s">
        <v>271</v>
      </c>
      <c r="G5" s="95" t="s">
        <v>277</v>
      </c>
      <c r="H5" s="97" t="s">
        <v>378</v>
      </c>
      <c r="I5" s="97"/>
    </row>
    <row r="6" spans="1:9" ht="23.25" customHeight="1" x14ac:dyDescent="0.2">
      <c r="A6" s="93">
        <v>5</v>
      </c>
      <c r="B6" s="94" t="s">
        <v>388</v>
      </c>
      <c r="C6" s="95" t="s">
        <v>389</v>
      </c>
      <c r="D6" s="96" t="s">
        <v>390</v>
      </c>
      <c r="E6" s="92" t="s">
        <v>270</v>
      </c>
      <c r="F6" s="92" t="s">
        <v>271</v>
      </c>
      <c r="G6" s="95" t="s">
        <v>279</v>
      </c>
      <c r="H6" s="97" t="s">
        <v>378</v>
      </c>
      <c r="I6" s="97"/>
    </row>
    <row r="7" spans="1:9" ht="23.25" customHeight="1" x14ac:dyDescent="0.2">
      <c r="A7" s="93">
        <v>6</v>
      </c>
      <c r="B7" s="94" t="s">
        <v>391</v>
      </c>
      <c r="C7" s="95" t="s">
        <v>392</v>
      </c>
      <c r="D7" s="96" t="s">
        <v>393</v>
      </c>
      <c r="E7" s="92" t="s">
        <v>270</v>
      </c>
      <c r="F7" s="92" t="s">
        <v>271</v>
      </c>
      <c r="G7" s="95" t="s">
        <v>281</v>
      </c>
      <c r="H7" s="97" t="s">
        <v>378</v>
      </c>
      <c r="I7" s="97"/>
    </row>
    <row r="8" spans="1:9" ht="23.25" customHeight="1" x14ac:dyDescent="0.2">
      <c r="A8" s="93">
        <v>7</v>
      </c>
      <c r="B8" s="94" t="s">
        <v>394</v>
      </c>
      <c r="C8" s="95" t="s">
        <v>395</v>
      </c>
      <c r="D8" s="96" t="s">
        <v>396</v>
      </c>
      <c r="E8" s="92" t="s">
        <v>270</v>
      </c>
      <c r="F8" s="92" t="s">
        <v>271</v>
      </c>
      <c r="G8" s="95" t="s">
        <v>283</v>
      </c>
      <c r="H8" s="97" t="s">
        <v>378</v>
      </c>
      <c r="I8" s="97"/>
    </row>
    <row r="9" spans="1:9" ht="23.25" customHeight="1" x14ac:dyDescent="0.2">
      <c r="A9" s="93">
        <v>8</v>
      </c>
      <c r="B9" s="94" t="s">
        <v>397</v>
      </c>
      <c r="C9" s="95" t="s">
        <v>398</v>
      </c>
      <c r="D9" s="96" t="s">
        <v>399</v>
      </c>
      <c r="E9" s="92" t="s">
        <v>270</v>
      </c>
      <c r="F9" s="92" t="s">
        <v>271</v>
      </c>
      <c r="G9" s="95" t="s">
        <v>285</v>
      </c>
      <c r="H9" s="97" t="s">
        <v>378</v>
      </c>
      <c r="I9" s="97"/>
    </row>
    <row r="10" spans="1:9" ht="23.25" customHeight="1" x14ac:dyDescent="0.2">
      <c r="A10" s="93">
        <v>9</v>
      </c>
      <c r="B10" s="94" t="s">
        <v>400</v>
      </c>
      <c r="C10" s="95" t="s">
        <v>401</v>
      </c>
      <c r="D10" s="96" t="s">
        <v>402</v>
      </c>
      <c r="E10" s="92" t="s">
        <v>270</v>
      </c>
      <c r="F10" s="92" t="s">
        <v>271</v>
      </c>
      <c r="G10" s="95" t="s">
        <v>287</v>
      </c>
      <c r="H10" s="97" t="s">
        <v>378</v>
      </c>
      <c r="I10" s="97"/>
    </row>
    <row r="11" spans="1:9" ht="23.25" customHeight="1" x14ac:dyDescent="0.2">
      <c r="A11" s="93">
        <v>10</v>
      </c>
      <c r="B11" s="94" t="s">
        <v>403</v>
      </c>
      <c r="C11" s="95" t="s">
        <v>404</v>
      </c>
      <c r="D11" s="96" t="s">
        <v>405</v>
      </c>
      <c r="E11" s="92" t="s">
        <v>270</v>
      </c>
      <c r="F11" s="92" t="s">
        <v>271</v>
      </c>
      <c r="G11" s="95" t="s">
        <v>289</v>
      </c>
      <c r="H11" s="97" t="s">
        <v>378</v>
      </c>
      <c r="I11" s="97"/>
    </row>
    <row r="12" spans="1:9" ht="23.25" customHeight="1" x14ac:dyDescent="0.2">
      <c r="A12" s="93">
        <v>11</v>
      </c>
      <c r="B12" s="94" t="s">
        <v>406</v>
      </c>
      <c r="C12" s="95" t="s">
        <v>407</v>
      </c>
      <c r="D12" s="96" t="s">
        <v>408</v>
      </c>
      <c r="E12" s="92" t="s">
        <v>270</v>
      </c>
      <c r="F12" s="92" t="s">
        <v>271</v>
      </c>
      <c r="G12" s="95" t="s">
        <v>291</v>
      </c>
      <c r="H12" s="97" t="s">
        <v>378</v>
      </c>
      <c r="I12" s="97"/>
    </row>
    <row r="13" spans="1:9" ht="23.25" customHeight="1" x14ac:dyDescent="0.2">
      <c r="A13" s="93">
        <v>12</v>
      </c>
      <c r="B13" s="94" t="s">
        <v>409</v>
      </c>
      <c r="C13" s="95" t="s">
        <v>410</v>
      </c>
      <c r="D13" s="96" t="s">
        <v>411</v>
      </c>
      <c r="E13" s="92" t="s">
        <v>270</v>
      </c>
      <c r="F13" s="92" t="s">
        <v>271</v>
      </c>
      <c r="G13" s="95" t="s">
        <v>293</v>
      </c>
      <c r="H13" s="97" t="s">
        <v>378</v>
      </c>
      <c r="I13" s="97"/>
    </row>
    <row r="14" spans="1:9" ht="23.25" customHeight="1" x14ac:dyDescent="0.2">
      <c r="A14" s="93">
        <v>13</v>
      </c>
      <c r="B14" s="94" t="s">
        <v>412</v>
      </c>
      <c r="C14" s="95" t="s">
        <v>413</v>
      </c>
      <c r="D14" s="92" t="s">
        <v>295</v>
      </c>
      <c r="E14" s="92" t="s">
        <v>270</v>
      </c>
      <c r="F14" s="92" t="s">
        <v>271</v>
      </c>
      <c r="G14" s="95" t="s">
        <v>294</v>
      </c>
      <c r="H14" s="97" t="s">
        <v>378</v>
      </c>
      <c r="I14" s="97"/>
    </row>
    <row r="15" spans="1:9" ht="23.25" customHeight="1" x14ac:dyDescent="0.2">
      <c r="A15" s="98"/>
      <c r="B15" s="117"/>
      <c r="C15" s="118"/>
      <c r="D15" s="119"/>
      <c r="E15" s="100"/>
      <c r="F15" s="100"/>
      <c r="G15" s="118"/>
      <c r="H15" s="99"/>
      <c r="I15" s="99"/>
    </row>
    <row r="16" spans="1:9" ht="23.25" customHeight="1" x14ac:dyDescent="0.2">
      <c r="A16" s="98"/>
      <c r="B16" s="117"/>
      <c r="C16" s="118"/>
      <c r="D16" s="100"/>
      <c r="E16" s="100"/>
      <c r="F16" s="100"/>
      <c r="G16" s="118"/>
      <c r="H16" s="99"/>
      <c r="I16" s="99"/>
    </row>
    <row r="17" spans="1:9" ht="23.25" customHeight="1" x14ac:dyDescent="0.2">
      <c r="A17" s="98"/>
      <c r="B17" s="117"/>
      <c r="C17" s="118"/>
      <c r="D17" s="99"/>
      <c r="E17" s="100"/>
      <c r="F17" s="100"/>
      <c r="G17" s="118"/>
      <c r="H17" s="99"/>
      <c r="I17" s="99"/>
    </row>
    <row r="18" spans="1:9" ht="14.1" customHeight="1" x14ac:dyDescent="0.2">
      <c r="A18" s="98"/>
      <c r="B18" s="99"/>
      <c r="C18" s="99"/>
      <c r="D18" s="100"/>
      <c r="E18" s="99"/>
      <c r="F18" s="99"/>
      <c r="G18" s="99"/>
      <c r="H18" s="99"/>
      <c r="I18" s="99"/>
    </row>
    <row r="19" spans="1:9" ht="14.1" customHeight="1" x14ac:dyDescent="0.2">
      <c r="A19" s="101"/>
      <c r="D19" s="102"/>
    </row>
    <row r="20" spans="1:9" ht="14.1" customHeight="1" x14ac:dyDescent="0.2">
      <c r="A20" s="101"/>
    </row>
    <row r="21" spans="1:9" ht="14.1" customHeight="1" x14ac:dyDescent="0.2">
      <c r="A21" s="101"/>
    </row>
    <row r="22" spans="1:9" ht="14.1" customHeight="1" x14ac:dyDescent="0.2">
      <c r="A22" s="101"/>
    </row>
    <row r="23" spans="1:9" ht="14.1" customHeight="1" x14ac:dyDescent="0.2">
      <c r="A23" s="101"/>
    </row>
    <row r="24" spans="1:9" ht="14.1" customHeight="1" x14ac:dyDescent="0.2">
      <c r="A24" s="101"/>
    </row>
    <row r="25" spans="1:9" ht="14.1" customHeight="1" x14ac:dyDescent="0.2"/>
    <row r="26" spans="1:9" ht="14.1" customHeight="1" x14ac:dyDescent="0.2"/>
    <row r="27" spans="1:9" ht="14.1" customHeight="1" x14ac:dyDescent="0.2"/>
    <row r="28" spans="1:9" ht="14.1" customHeight="1" x14ac:dyDescent="0.2"/>
    <row r="29" spans="1:9" ht="14.1" customHeight="1" x14ac:dyDescent="0.2"/>
    <row r="30" spans="1:9" ht="14.1" customHeight="1" x14ac:dyDescent="0.2"/>
    <row r="31" spans="1:9" ht="14.1" customHeight="1" x14ac:dyDescent="0.2"/>
    <row r="32" spans="1:9" ht="14.1" customHeight="1" x14ac:dyDescent="0.2"/>
    <row r="33" ht="14.1" customHeight="1" x14ac:dyDescent="0.2"/>
    <row r="34" ht="14.1" customHeight="1" x14ac:dyDescent="0.2"/>
    <row r="35" ht="14.1" customHeight="1" x14ac:dyDescent="0.2"/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213"/>
  <sheetViews>
    <sheetView view="pageLayout" topLeftCell="A7" workbookViewId="0">
      <selection activeCell="C15" sqref="C15"/>
    </sheetView>
  </sheetViews>
  <sheetFormatPr defaultRowHeight="15" x14ac:dyDescent="0.25"/>
  <cols>
    <col min="1" max="1" width="8.5703125" customWidth="1"/>
    <col min="2" max="2" width="17.140625" customWidth="1"/>
    <col min="3" max="3" width="17.5703125" customWidth="1"/>
    <col min="4" max="4" width="29.28515625" customWidth="1"/>
    <col min="5" max="5" width="45.85546875" customWidth="1"/>
    <col min="6" max="6" width="11.42578125" customWidth="1"/>
    <col min="7" max="7" width="4.7109375" hidden="1" customWidth="1"/>
    <col min="13" max="13" width="6.7109375" customWidth="1"/>
    <col min="14" max="14" width="9.140625" hidden="1" customWidth="1"/>
    <col min="15" max="15" width="6" customWidth="1"/>
    <col min="16" max="16" width="38.28515625" customWidth="1"/>
  </cols>
  <sheetData>
    <row r="1" spans="1:16" ht="57.75" x14ac:dyDescent="0.25">
      <c r="A1" s="16" t="s">
        <v>161</v>
      </c>
      <c r="B1" s="20" t="s">
        <v>118</v>
      </c>
      <c r="C1" s="74" t="s">
        <v>2</v>
      </c>
      <c r="D1" s="74" t="s">
        <v>45</v>
      </c>
      <c r="E1" s="73" t="s">
        <v>113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6">
        <v>1</v>
      </c>
      <c r="B2" s="62">
        <v>2</v>
      </c>
      <c r="C2" s="74">
        <v>3</v>
      </c>
      <c r="D2" s="75">
        <v>4</v>
      </c>
      <c r="E2" s="74">
        <v>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64.5" customHeight="1" x14ac:dyDescent="0.25">
      <c r="A3" s="16">
        <v>1</v>
      </c>
      <c r="B3" s="21" t="s">
        <v>117</v>
      </c>
      <c r="C3" s="70" t="s">
        <v>322</v>
      </c>
      <c r="D3" s="80" t="s">
        <v>180</v>
      </c>
      <c r="E3" s="165" t="s">
        <v>491</v>
      </c>
      <c r="F3" s="12"/>
      <c r="G3" s="12"/>
      <c r="H3" s="23"/>
      <c r="I3" s="55"/>
      <c r="J3" s="55"/>
      <c r="K3" s="55"/>
      <c r="L3" s="55"/>
      <c r="M3" s="55"/>
      <c r="N3" s="55"/>
      <c r="O3" s="23"/>
      <c r="P3" s="12"/>
    </row>
    <row r="4" spans="1:16" ht="45" x14ac:dyDescent="0.25">
      <c r="A4" s="16">
        <v>2</v>
      </c>
      <c r="B4" s="21" t="s">
        <v>106</v>
      </c>
      <c r="C4" s="70" t="s">
        <v>323</v>
      </c>
      <c r="D4" s="80" t="s">
        <v>180</v>
      </c>
      <c r="E4" s="165" t="s">
        <v>492</v>
      </c>
      <c r="F4" s="59"/>
      <c r="G4" s="59"/>
      <c r="H4" s="55"/>
      <c r="I4" s="55"/>
      <c r="J4" s="55"/>
      <c r="K4" s="55"/>
      <c r="L4" s="55"/>
      <c r="M4" s="55"/>
      <c r="N4" s="55"/>
      <c r="O4" s="23"/>
      <c r="P4" s="55"/>
    </row>
    <row r="5" spans="1:16" ht="48" customHeight="1" x14ac:dyDescent="0.25">
      <c r="A5" s="16">
        <v>3</v>
      </c>
      <c r="B5" s="21" t="s">
        <v>107</v>
      </c>
      <c r="C5" s="107" t="s">
        <v>324</v>
      </c>
      <c r="D5" s="80" t="s">
        <v>178</v>
      </c>
      <c r="E5" s="165" t="s">
        <v>208</v>
      </c>
      <c r="G5" t="s">
        <v>163</v>
      </c>
    </row>
    <row r="6" spans="1:16" ht="43.5" customHeight="1" x14ac:dyDescent="0.25">
      <c r="A6" s="16">
        <v>4</v>
      </c>
      <c r="B6" s="21" t="s">
        <v>108</v>
      </c>
      <c r="C6" s="107" t="s">
        <v>325</v>
      </c>
      <c r="D6" s="80" t="s">
        <v>178</v>
      </c>
      <c r="E6" s="165" t="s">
        <v>209</v>
      </c>
      <c r="G6" t="s">
        <v>163</v>
      </c>
    </row>
    <row r="7" spans="1:16" ht="45.75" customHeight="1" x14ac:dyDescent="0.25">
      <c r="A7" s="16">
        <v>5</v>
      </c>
      <c r="B7" s="21" t="s">
        <v>109</v>
      </c>
      <c r="C7" s="70" t="s">
        <v>326</v>
      </c>
      <c r="D7" s="80" t="s">
        <v>180</v>
      </c>
      <c r="E7" s="165" t="s">
        <v>493</v>
      </c>
      <c r="G7" t="s">
        <v>163</v>
      </c>
    </row>
    <row r="8" spans="1:16" ht="48" customHeight="1" x14ac:dyDescent="0.25">
      <c r="A8" s="16">
        <v>6</v>
      </c>
      <c r="B8" s="21" t="s">
        <v>110</v>
      </c>
      <c r="C8" s="70" t="s">
        <v>327</v>
      </c>
      <c r="D8" s="80" t="s">
        <v>180</v>
      </c>
      <c r="E8" s="165" t="s">
        <v>494</v>
      </c>
      <c r="G8" t="s">
        <v>164</v>
      </c>
    </row>
    <row r="9" spans="1:16" ht="49.5" customHeight="1" x14ac:dyDescent="0.25">
      <c r="A9" s="16">
        <v>7</v>
      </c>
      <c r="B9" s="21" t="s">
        <v>158</v>
      </c>
      <c r="C9" s="107" t="s">
        <v>328</v>
      </c>
      <c r="D9" s="80" t="s">
        <v>179</v>
      </c>
      <c r="E9" s="165" t="s">
        <v>210</v>
      </c>
      <c r="G9" t="s">
        <v>164</v>
      </c>
    </row>
    <row r="10" spans="1:16" ht="45.75" customHeight="1" x14ac:dyDescent="0.25">
      <c r="A10" s="16">
        <v>8</v>
      </c>
      <c r="B10" s="21" t="s">
        <v>119</v>
      </c>
      <c r="C10" s="107" t="s">
        <v>329</v>
      </c>
      <c r="D10" s="80" t="s">
        <v>179</v>
      </c>
      <c r="E10" s="165" t="s">
        <v>211</v>
      </c>
      <c r="G10" t="s">
        <v>164</v>
      </c>
    </row>
    <row r="11" spans="1:16" ht="46.5" customHeight="1" x14ac:dyDescent="0.25">
      <c r="A11" s="16">
        <v>9</v>
      </c>
      <c r="B11" s="21" t="s">
        <v>120</v>
      </c>
      <c r="C11" s="107" t="s">
        <v>330</v>
      </c>
      <c r="D11" s="80" t="s">
        <v>178</v>
      </c>
      <c r="E11" s="165" t="s">
        <v>212</v>
      </c>
      <c r="G11" t="s">
        <v>165</v>
      </c>
    </row>
    <row r="12" spans="1:16" ht="46.5" customHeight="1" x14ac:dyDescent="0.25">
      <c r="A12" s="16">
        <v>10</v>
      </c>
      <c r="B12" s="21" t="s">
        <v>121</v>
      </c>
      <c r="C12" s="107" t="s">
        <v>331</v>
      </c>
      <c r="D12" s="80" t="s">
        <v>178</v>
      </c>
      <c r="E12" s="165" t="s">
        <v>213</v>
      </c>
      <c r="G12" t="s">
        <v>165</v>
      </c>
    </row>
    <row r="13" spans="1:16" ht="48.75" customHeight="1" x14ac:dyDescent="0.25">
      <c r="A13" s="16">
        <v>11</v>
      </c>
      <c r="B13" s="21" t="s">
        <v>122</v>
      </c>
      <c r="C13" s="107" t="s">
        <v>332</v>
      </c>
      <c r="D13" s="80" t="s">
        <v>179</v>
      </c>
      <c r="E13" s="165" t="s">
        <v>214</v>
      </c>
      <c r="G13" t="s">
        <v>165</v>
      </c>
    </row>
    <row r="14" spans="1:16" ht="42.75" customHeight="1" x14ac:dyDescent="0.25">
      <c r="A14" s="16">
        <v>12</v>
      </c>
      <c r="B14" s="21" t="s">
        <v>123</v>
      </c>
      <c r="C14" s="107" t="s">
        <v>333</v>
      </c>
      <c r="D14" s="80" t="s">
        <v>179</v>
      </c>
      <c r="E14" s="165" t="s">
        <v>215</v>
      </c>
      <c r="G14" t="s">
        <v>166</v>
      </c>
    </row>
    <row r="15" spans="1:16" ht="47.25" customHeight="1" x14ac:dyDescent="0.25">
      <c r="A15" s="16">
        <v>13</v>
      </c>
      <c r="B15" s="21" t="s">
        <v>124</v>
      </c>
      <c r="C15" s="107" t="s">
        <v>334</v>
      </c>
      <c r="D15" s="80" t="s">
        <v>180</v>
      </c>
      <c r="E15" s="165" t="s">
        <v>216</v>
      </c>
      <c r="G15" t="s">
        <v>166</v>
      </c>
    </row>
    <row r="16" spans="1:16" ht="48" customHeight="1" x14ac:dyDescent="0.25">
      <c r="A16" s="16">
        <v>14</v>
      </c>
      <c r="B16" s="21" t="s">
        <v>125</v>
      </c>
      <c r="C16" s="107" t="s">
        <v>335</v>
      </c>
      <c r="D16" s="80" t="s">
        <v>180</v>
      </c>
      <c r="E16" s="165" t="s">
        <v>217</v>
      </c>
      <c r="G16" t="s">
        <v>169</v>
      </c>
    </row>
    <row r="17" spans="1:7" ht="49.5" customHeight="1" x14ac:dyDescent="0.25">
      <c r="A17" s="16">
        <v>15</v>
      </c>
      <c r="B17" s="21" t="s">
        <v>126</v>
      </c>
      <c r="C17" s="107" t="s">
        <v>336</v>
      </c>
      <c r="D17" s="80" t="s">
        <v>188</v>
      </c>
      <c r="E17" s="165" t="s">
        <v>218</v>
      </c>
      <c r="G17" t="s">
        <v>169</v>
      </c>
    </row>
    <row r="18" spans="1:7" ht="43.5" customHeight="1" x14ac:dyDescent="0.25">
      <c r="A18" s="16">
        <v>16</v>
      </c>
      <c r="B18" s="21" t="s">
        <v>127</v>
      </c>
      <c r="C18" s="107" t="s">
        <v>337</v>
      </c>
      <c r="D18" s="80" t="s">
        <v>188</v>
      </c>
      <c r="E18" s="165" t="s">
        <v>219</v>
      </c>
      <c r="G18" t="s">
        <v>169</v>
      </c>
    </row>
    <row r="19" spans="1:7" ht="43.5" customHeight="1" x14ac:dyDescent="0.25">
      <c r="A19" s="16">
        <v>17</v>
      </c>
      <c r="B19" s="21" t="s">
        <v>159</v>
      </c>
      <c r="C19" s="107" t="s">
        <v>338</v>
      </c>
      <c r="D19" s="80" t="s">
        <v>193</v>
      </c>
      <c r="E19" s="165" t="s">
        <v>220</v>
      </c>
      <c r="G19" t="s">
        <v>168</v>
      </c>
    </row>
    <row r="20" spans="1:7" ht="40.5" customHeight="1" x14ac:dyDescent="0.25">
      <c r="A20" s="16">
        <v>18</v>
      </c>
      <c r="B20" s="21" t="s">
        <v>128</v>
      </c>
      <c r="C20" s="107" t="s">
        <v>339</v>
      </c>
      <c r="D20" s="80" t="s">
        <v>193</v>
      </c>
      <c r="E20" s="165" t="s">
        <v>221</v>
      </c>
      <c r="G20" t="s">
        <v>168</v>
      </c>
    </row>
    <row r="21" spans="1:7" ht="45.75" customHeight="1" x14ac:dyDescent="0.25">
      <c r="A21" s="16">
        <v>19</v>
      </c>
      <c r="B21" s="21" t="s">
        <v>129</v>
      </c>
      <c r="C21" s="107" t="s">
        <v>340</v>
      </c>
      <c r="D21" s="80" t="s">
        <v>194</v>
      </c>
      <c r="E21" s="165" t="s">
        <v>222</v>
      </c>
      <c r="G21" t="s">
        <v>168</v>
      </c>
    </row>
    <row r="22" spans="1:7" ht="45" customHeight="1" x14ac:dyDescent="0.25">
      <c r="A22" s="16">
        <v>20</v>
      </c>
      <c r="B22" s="21" t="s">
        <v>130</v>
      </c>
      <c r="C22" s="107" t="s">
        <v>341</v>
      </c>
      <c r="D22" s="80" t="s">
        <v>194</v>
      </c>
      <c r="E22" s="165" t="s">
        <v>223</v>
      </c>
      <c r="G22" t="s">
        <v>167</v>
      </c>
    </row>
    <row r="23" spans="1:7" ht="48" customHeight="1" x14ac:dyDescent="0.25">
      <c r="A23" s="16">
        <v>21</v>
      </c>
      <c r="B23" s="21" t="s">
        <v>131</v>
      </c>
      <c r="C23" s="107" t="s">
        <v>342</v>
      </c>
      <c r="D23" s="80" t="s">
        <v>189</v>
      </c>
      <c r="E23" s="165" t="s">
        <v>224</v>
      </c>
      <c r="G23" t="s">
        <v>167</v>
      </c>
    </row>
    <row r="24" spans="1:7" ht="49.5" customHeight="1" x14ac:dyDescent="0.25">
      <c r="A24" s="16">
        <v>22</v>
      </c>
      <c r="B24" s="21" t="s">
        <v>132</v>
      </c>
      <c r="C24" s="107" t="s">
        <v>343</v>
      </c>
      <c r="D24" s="80" t="s">
        <v>189</v>
      </c>
      <c r="E24" s="165" t="s">
        <v>225</v>
      </c>
      <c r="G24" t="s">
        <v>167</v>
      </c>
    </row>
    <row r="25" spans="1:7" ht="45.75" customHeight="1" x14ac:dyDescent="0.25">
      <c r="A25" s="16">
        <v>23</v>
      </c>
      <c r="B25" s="21" t="s">
        <v>157</v>
      </c>
      <c r="C25" s="107" t="s">
        <v>344</v>
      </c>
      <c r="D25" s="80" t="s">
        <v>195</v>
      </c>
      <c r="E25" s="165" t="s">
        <v>226</v>
      </c>
      <c r="G25" t="s">
        <v>170</v>
      </c>
    </row>
    <row r="26" spans="1:7" ht="45.75" customHeight="1" x14ac:dyDescent="0.25">
      <c r="A26" s="16">
        <v>24</v>
      </c>
      <c r="B26" s="21" t="s">
        <v>133</v>
      </c>
      <c r="C26" s="107" t="s">
        <v>345</v>
      </c>
      <c r="D26" s="80" t="s">
        <v>195</v>
      </c>
      <c r="E26" s="165" t="s">
        <v>227</v>
      </c>
      <c r="G26" t="s">
        <v>170</v>
      </c>
    </row>
    <row r="27" spans="1:7" ht="45" customHeight="1" x14ac:dyDescent="0.25">
      <c r="A27" s="16">
        <v>25</v>
      </c>
      <c r="B27" s="21" t="s">
        <v>134</v>
      </c>
      <c r="C27" s="107" t="s">
        <v>346</v>
      </c>
      <c r="D27" s="80" t="s">
        <v>196</v>
      </c>
      <c r="E27" s="165" t="s">
        <v>228</v>
      </c>
      <c r="G27" t="s">
        <v>170</v>
      </c>
    </row>
    <row r="28" spans="1:7" ht="40.5" customHeight="1" x14ac:dyDescent="0.25">
      <c r="A28" s="16">
        <v>26</v>
      </c>
      <c r="B28" s="21" t="s">
        <v>135</v>
      </c>
      <c r="C28" s="107" t="s">
        <v>347</v>
      </c>
      <c r="D28" s="80" t="s">
        <v>196</v>
      </c>
      <c r="E28" s="165" t="s">
        <v>229</v>
      </c>
      <c r="G28" t="s">
        <v>171</v>
      </c>
    </row>
    <row r="29" spans="1:7" ht="45.75" customHeight="1" x14ac:dyDescent="0.25">
      <c r="A29" s="16">
        <v>27</v>
      </c>
      <c r="B29" s="21" t="s">
        <v>136</v>
      </c>
      <c r="C29" s="107" t="s">
        <v>348</v>
      </c>
      <c r="D29" s="80" t="s">
        <v>191</v>
      </c>
      <c r="E29" s="165" t="s">
        <v>230</v>
      </c>
      <c r="G29" t="s">
        <v>171</v>
      </c>
    </row>
    <row r="30" spans="1:7" ht="44.25" customHeight="1" x14ac:dyDescent="0.25">
      <c r="A30" s="16">
        <v>28</v>
      </c>
      <c r="B30" s="21" t="s">
        <v>137</v>
      </c>
      <c r="C30" s="107" t="s">
        <v>349</v>
      </c>
      <c r="D30" s="80" t="s">
        <v>191</v>
      </c>
      <c r="E30" s="165" t="s">
        <v>231</v>
      </c>
      <c r="G30" t="s">
        <v>171</v>
      </c>
    </row>
    <row r="31" spans="1:7" ht="46.5" customHeight="1" x14ac:dyDescent="0.25">
      <c r="A31" s="16">
        <v>29</v>
      </c>
      <c r="B31" s="21" t="s">
        <v>138</v>
      </c>
      <c r="C31" s="107" t="s">
        <v>350</v>
      </c>
      <c r="D31" s="80" t="s">
        <v>197</v>
      </c>
      <c r="E31" s="165" t="s">
        <v>232</v>
      </c>
      <c r="G31" t="s">
        <v>172</v>
      </c>
    </row>
    <row r="32" spans="1:7" ht="45" customHeight="1" x14ac:dyDescent="0.25">
      <c r="A32" s="16">
        <v>30</v>
      </c>
      <c r="B32" s="21" t="s">
        <v>139</v>
      </c>
      <c r="C32" s="107" t="s">
        <v>351</v>
      </c>
      <c r="D32" s="80" t="s">
        <v>197</v>
      </c>
      <c r="E32" s="165" t="s">
        <v>233</v>
      </c>
      <c r="G32" t="s">
        <v>172</v>
      </c>
    </row>
    <row r="33" spans="1:7" ht="45.75" customHeight="1" x14ac:dyDescent="0.25">
      <c r="A33" s="16">
        <v>31</v>
      </c>
      <c r="B33" s="21" t="s">
        <v>140</v>
      </c>
      <c r="C33" s="107" t="s">
        <v>352</v>
      </c>
      <c r="D33" s="80" t="s">
        <v>198</v>
      </c>
      <c r="E33" s="165" t="s">
        <v>234</v>
      </c>
      <c r="G33" t="s">
        <v>172</v>
      </c>
    </row>
    <row r="34" spans="1:7" ht="47.25" customHeight="1" x14ac:dyDescent="0.25">
      <c r="A34" s="16">
        <v>32</v>
      </c>
      <c r="B34" s="21" t="s">
        <v>141</v>
      </c>
      <c r="C34" s="107" t="s">
        <v>353</v>
      </c>
      <c r="D34" s="80" t="s">
        <v>198</v>
      </c>
      <c r="E34" s="165" t="s">
        <v>235</v>
      </c>
      <c r="G34" t="s">
        <v>173</v>
      </c>
    </row>
    <row r="35" spans="1:7" ht="46.5" customHeight="1" x14ac:dyDescent="0.25">
      <c r="A35" s="16">
        <v>33</v>
      </c>
      <c r="B35" s="21" t="s">
        <v>160</v>
      </c>
      <c r="C35" s="107" t="s">
        <v>354</v>
      </c>
      <c r="D35" s="80" t="s">
        <v>180</v>
      </c>
      <c r="E35" s="165" t="s">
        <v>495</v>
      </c>
      <c r="G35" t="s">
        <v>173</v>
      </c>
    </row>
    <row r="36" spans="1:7" ht="47.25" customHeight="1" x14ac:dyDescent="0.25">
      <c r="A36" s="16">
        <v>34</v>
      </c>
      <c r="B36" s="21" t="s">
        <v>142</v>
      </c>
      <c r="C36" s="107" t="s">
        <v>355</v>
      </c>
      <c r="D36" s="80" t="s">
        <v>180</v>
      </c>
      <c r="E36" s="165" t="s">
        <v>496</v>
      </c>
      <c r="G36" t="s">
        <v>173</v>
      </c>
    </row>
    <row r="37" spans="1:7" ht="43.5" customHeight="1" x14ac:dyDescent="0.25">
      <c r="A37" s="16">
        <v>35</v>
      </c>
      <c r="B37" s="21" t="s">
        <v>143</v>
      </c>
      <c r="C37" s="107" t="s">
        <v>356</v>
      </c>
      <c r="D37" s="80" t="s">
        <v>179</v>
      </c>
      <c r="E37" s="165" t="s">
        <v>236</v>
      </c>
      <c r="G37" t="s">
        <v>174</v>
      </c>
    </row>
    <row r="38" spans="1:7" ht="46.5" customHeight="1" x14ac:dyDescent="0.25">
      <c r="A38" s="16">
        <v>36</v>
      </c>
      <c r="B38" s="21" t="s">
        <v>144</v>
      </c>
      <c r="C38" s="107" t="s">
        <v>357</v>
      </c>
      <c r="D38" s="80" t="s">
        <v>179</v>
      </c>
      <c r="E38" s="165" t="s">
        <v>237</v>
      </c>
      <c r="G38" t="s">
        <v>174</v>
      </c>
    </row>
    <row r="39" spans="1:7" ht="45.75" customHeight="1" x14ac:dyDescent="0.25">
      <c r="A39" s="16">
        <v>37</v>
      </c>
      <c r="B39" s="21" t="s">
        <v>145</v>
      </c>
      <c r="C39" s="107" t="s">
        <v>358</v>
      </c>
      <c r="D39" s="80" t="s">
        <v>178</v>
      </c>
      <c r="E39" s="165" t="s">
        <v>497</v>
      </c>
      <c r="G39" t="s">
        <v>174</v>
      </c>
    </row>
    <row r="40" spans="1:7" ht="45" customHeight="1" x14ac:dyDescent="0.25">
      <c r="A40" s="16">
        <v>38</v>
      </c>
      <c r="B40" s="21" t="s">
        <v>146</v>
      </c>
      <c r="C40" s="107" t="s">
        <v>359</v>
      </c>
      <c r="D40" s="80" t="s">
        <v>178</v>
      </c>
      <c r="E40" s="165" t="s">
        <v>498</v>
      </c>
      <c r="G40" t="s">
        <v>173</v>
      </c>
    </row>
    <row r="41" spans="1:7" ht="46.5" customHeight="1" x14ac:dyDescent="0.25">
      <c r="A41" s="16">
        <v>39</v>
      </c>
      <c r="B41" s="21" t="s">
        <v>147</v>
      </c>
      <c r="C41" s="107" t="s">
        <v>360</v>
      </c>
      <c r="D41" s="80" t="s">
        <v>180</v>
      </c>
      <c r="E41" s="165" t="s">
        <v>499</v>
      </c>
      <c r="G41" t="s">
        <v>173</v>
      </c>
    </row>
    <row r="42" spans="1:7" ht="45.75" customHeight="1" x14ac:dyDescent="0.25">
      <c r="A42" s="16">
        <v>40</v>
      </c>
      <c r="B42" s="21" t="s">
        <v>148</v>
      </c>
      <c r="C42" s="107" t="s">
        <v>361</v>
      </c>
      <c r="D42" s="80" t="s">
        <v>180</v>
      </c>
      <c r="E42" s="165" t="s">
        <v>500</v>
      </c>
      <c r="G42" t="s">
        <v>173</v>
      </c>
    </row>
    <row r="43" spans="1:7" ht="45.75" customHeight="1" x14ac:dyDescent="0.25">
      <c r="A43" s="16">
        <v>41</v>
      </c>
      <c r="B43" s="21" t="s">
        <v>149</v>
      </c>
      <c r="C43" s="107" t="s">
        <v>362</v>
      </c>
      <c r="D43" s="80" t="s">
        <v>179</v>
      </c>
      <c r="E43" s="165" t="s">
        <v>238</v>
      </c>
      <c r="G43" t="s">
        <v>175</v>
      </c>
    </row>
    <row r="44" spans="1:7" ht="45.75" customHeight="1" x14ac:dyDescent="0.25">
      <c r="A44" s="16">
        <v>42</v>
      </c>
      <c r="B44" s="21" t="s">
        <v>150</v>
      </c>
      <c r="C44" s="107" t="s">
        <v>362</v>
      </c>
      <c r="D44" s="80" t="s">
        <v>179</v>
      </c>
      <c r="E44" s="165" t="s">
        <v>239</v>
      </c>
      <c r="G44" t="s">
        <v>175</v>
      </c>
    </row>
    <row r="45" spans="1:7" ht="46.5" customHeight="1" x14ac:dyDescent="0.25">
      <c r="A45" s="16">
        <v>43</v>
      </c>
      <c r="B45" s="21" t="s">
        <v>151</v>
      </c>
      <c r="C45" s="107" t="s">
        <v>363</v>
      </c>
      <c r="D45" s="80" t="s">
        <v>180</v>
      </c>
      <c r="E45" s="165" t="s">
        <v>501</v>
      </c>
      <c r="G45" t="s">
        <v>175</v>
      </c>
    </row>
    <row r="46" spans="1:7" ht="47.25" customHeight="1" x14ac:dyDescent="0.25">
      <c r="A46" s="16">
        <v>44</v>
      </c>
      <c r="B46" s="21" t="s">
        <v>152</v>
      </c>
      <c r="C46" s="107" t="s">
        <v>364</v>
      </c>
      <c r="D46" s="80" t="s">
        <v>180</v>
      </c>
      <c r="E46" s="165" t="s">
        <v>502</v>
      </c>
      <c r="G46" t="s">
        <v>173</v>
      </c>
    </row>
    <row r="47" spans="1:7" ht="47.25" customHeight="1" x14ac:dyDescent="0.25">
      <c r="A47" s="16">
        <v>45</v>
      </c>
      <c r="B47" s="21" t="s">
        <v>153</v>
      </c>
      <c r="C47" s="107" t="s">
        <v>365</v>
      </c>
      <c r="D47" s="80" t="s">
        <v>179</v>
      </c>
      <c r="E47" s="165" t="s">
        <v>240</v>
      </c>
      <c r="G47" t="s">
        <v>173</v>
      </c>
    </row>
    <row r="48" spans="1:7" ht="45.75" customHeight="1" x14ac:dyDescent="0.25">
      <c r="A48" s="16">
        <v>46</v>
      </c>
      <c r="B48" s="21" t="s">
        <v>154</v>
      </c>
      <c r="C48" s="107" t="s">
        <v>366</v>
      </c>
      <c r="D48" s="80" t="s">
        <v>179</v>
      </c>
      <c r="E48" s="165" t="s">
        <v>241</v>
      </c>
      <c r="G48" t="s">
        <v>173</v>
      </c>
    </row>
    <row r="49" spans="1:16" ht="42.75" customHeight="1" x14ac:dyDescent="0.25">
      <c r="A49" s="16">
        <v>47</v>
      </c>
      <c r="B49" s="21" t="s">
        <v>155</v>
      </c>
      <c r="C49" s="107" t="s">
        <v>367</v>
      </c>
      <c r="D49" s="80" t="s">
        <v>180</v>
      </c>
      <c r="E49" s="165" t="s">
        <v>503</v>
      </c>
      <c r="G49" t="s">
        <v>176</v>
      </c>
    </row>
    <row r="50" spans="1:16" ht="47.25" customHeight="1" x14ac:dyDescent="0.25">
      <c r="A50" s="16">
        <v>48</v>
      </c>
      <c r="B50" s="21" t="s">
        <v>156</v>
      </c>
      <c r="C50" s="107" t="s">
        <v>368</v>
      </c>
      <c r="D50" s="80" t="s">
        <v>180</v>
      </c>
      <c r="E50" s="165" t="s">
        <v>504</v>
      </c>
      <c r="G50" t="s">
        <v>176</v>
      </c>
    </row>
    <row r="51" spans="1:16" ht="42" customHeight="1" x14ac:dyDescent="0.25">
      <c r="F51" s="83"/>
      <c r="G51" s="40" t="s">
        <v>176</v>
      </c>
      <c r="H51" s="11"/>
      <c r="I51" s="11"/>
      <c r="J51" s="11"/>
      <c r="K51" s="11"/>
      <c r="L51" s="11"/>
      <c r="M51" s="11"/>
      <c r="N51" s="11"/>
      <c r="O51" s="23"/>
      <c r="P51" s="84"/>
    </row>
    <row r="52" spans="1:16" ht="48.75" customHeight="1" x14ac:dyDescent="0.25">
      <c r="F52" s="83"/>
      <c r="G52" s="40" t="s">
        <v>177</v>
      </c>
      <c r="H52" s="11"/>
      <c r="I52" s="11"/>
      <c r="J52" s="11"/>
      <c r="K52" s="11"/>
      <c r="L52" s="11"/>
      <c r="M52" s="11"/>
      <c r="N52" s="11"/>
      <c r="O52" s="23"/>
      <c r="P52" s="17"/>
    </row>
    <row r="53" spans="1:16" ht="43.5" customHeight="1" x14ac:dyDescent="0.25">
      <c r="A53" s="23"/>
      <c r="B53" s="22"/>
      <c r="C53" s="41"/>
      <c r="D53" s="41"/>
      <c r="E53" s="61"/>
      <c r="F53" s="61"/>
      <c r="G53" s="40"/>
      <c r="H53" s="11"/>
      <c r="I53" s="11"/>
      <c r="J53" s="11"/>
      <c r="K53" s="11"/>
      <c r="L53" s="11"/>
      <c r="M53" s="11"/>
      <c r="N53" s="11"/>
      <c r="O53" s="17"/>
      <c r="P53" s="17"/>
    </row>
    <row r="54" spans="1:16" ht="41.25" customHeight="1" x14ac:dyDescent="0.25">
      <c r="A54" s="23"/>
      <c r="B54" s="22"/>
      <c r="C54" s="41"/>
      <c r="D54" s="41"/>
      <c r="E54" s="61"/>
      <c r="F54" s="61"/>
      <c r="G54" s="40"/>
      <c r="H54" s="11"/>
      <c r="I54" s="11"/>
      <c r="J54" s="11"/>
      <c r="K54" s="11"/>
      <c r="L54" s="11"/>
      <c r="M54" s="11"/>
      <c r="N54" s="11"/>
      <c r="O54" s="17"/>
      <c r="P54" s="17"/>
    </row>
    <row r="55" spans="1:16" ht="45.75" customHeight="1" x14ac:dyDescent="0.25">
      <c r="A55" s="23"/>
      <c r="B55" s="22"/>
      <c r="C55" s="41"/>
      <c r="D55" s="41"/>
      <c r="E55" s="61"/>
      <c r="F55" s="61"/>
      <c r="G55" s="40"/>
      <c r="H55" s="11"/>
      <c r="I55" s="11"/>
      <c r="J55" s="11"/>
      <c r="K55" s="11"/>
      <c r="L55" s="11"/>
      <c r="M55" s="11"/>
      <c r="N55" s="11"/>
      <c r="O55" s="17"/>
      <c r="P55" s="17"/>
    </row>
    <row r="56" spans="1:16" ht="46.5" customHeight="1" x14ac:dyDescent="0.25">
      <c r="A56" s="23"/>
      <c r="B56" s="22"/>
      <c r="C56" s="41"/>
      <c r="D56" s="41"/>
      <c r="E56" s="61"/>
      <c r="F56" s="61"/>
      <c r="G56" s="40"/>
      <c r="H56" s="11"/>
      <c r="I56" s="11"/>
      <c r="J56" s="11"/>
      <c r="K56" s="11"/>
      <c r="L56" s="11"/>
      <c r="M56" s="11"/>
      <c r="N56" s="11"/>
      <c r="O56" s="17"/>
      <c r="P56" s="17"/>
    </row>
    <row r="57" spans="1:16" ht="47.25" customHeight="1" x14ac:dyDescent="0.25">
      <c r="A57" s="23"/>
      <c r="B57" s="22"/>
      <c r="C57" s="41"/>
      <c r="D57" s="41"/>
      <c r="E57" s="61"/>
      <c r="F57" s="61"/>
      <c r="G57" s="40"/>
      <c r="H57" s="11"/>
      <c r="I57" s="11"/>
      <c r="J57" s="11"/>
      <c r="K57" s="11"/>
      <c r="L57" s="11"/>
      <c r="M57" s="11"/>
      <c r="N57" s="11"/>
      <c r="O57" s="17"/>
      <c r="P57" s="17"/>
    </row>
    <row r="58" spans="1:16" ht="46.5" customHeight="1" x14ac:dyDescent="0.25">
      <c r="A58" s="23"/>
      <c r="B58" s="22"/>
      <c r="C58" s="41"/>
      <c r="D58" s="41"/>
      <c r="E58" s="61"/>
      <c r="F58" s="61"/>
      <c r="G58" s="40"/>
      <c r="H58" s="11"/>
      <c r="I58" s="11"/>
      <c r="J58" s="11"/>
      <c r="K58" s="11"/>
      <c r="L58" s="11"/>
      <c r="M58" s="11"/>
      <c r="N58" s="11"/>
      <c r="O58" s="17"/>
      <c r="P58" s="17"/>
    </row>
    <row r="59" spans="1:16" ht="44.25" customHeight="1" x14ac:dyDescent="0.25">
      <c r="A59" s="23"/>
      <c r="B59" s="22"/>
      <c r="C59" s="41"/>
      <c r="D59" s="41"/>
      <c r="E59" s="61"/>
      <c r="F59" s="61"/>
      <c r="G59" s="40"/>
      <c r="H59" s="11"/>
      <c r="I59" s="11"/>
      <c r="J59" s="11"/>
      <c r="K59" s="11"/>
      <c r="L59" s="11"/>
      <c r="M59" s="11"/>
      <c r="N59" s="11"/>
      <c r="O59" s="17"/>
      <c r="P59" s="17"/>
    </row>
    <row r="60" spans="1:16" ht="46.5" customHeight="1" x14ac:dyDescent="0.25">
      <c r="A60" s="23"/>
      <c r="B60" s="22"/>
      <c r="C60" s="41"/>
      <c r="D60" s="41"/>
      <c r="E60" s="61"/>
      <c r="F60" s="61"/>
      <c r="G60" s="40"/>
      <c r="H60" s="11"/>
      <c r="I60" s="11"/>
      <c r="J60" s="11"/>
      <c r="K60" s="11"/>
      <c r="L60" s="11"/>
      <c r="M60" s="11"/>
      <c r="N60" s="11"/>
      <c r="O60" s="17"/>
      <c r="P60" s="17"/>
    </row>
    <row r="61" spans="1:16" ht="44.25" customHeight="1" x14ac:dyDescent="0.25">
      <c r="A61" s="23"/>
      <c r="B61" s="22"/>
      <c r="C61" s="41"/>
      <c r="D61" s="41"/>
      <c r="E61" s="61"/>
      <c r="F61" s="61"/>
      <c r="G61" s="40"/>
      <c r="H61" s="11"/>
      <c r="I61" s="11"/>
      <c r="J61" s="11"/>
      <c r="K61" s="11"/>
      <c r="L61" s="11"/>
      <c r="M61" s="11"/>
      <c r="N61" s="11"/>
      <c r="O61" s="17"/>
      <c r="P61" s="17"/>
    </row>
    <row r="62" spans="1:16" ht="48.75" customHeight="1" x14ac:dyDescent="0.25">
      <c r="A62" s="23"/>
      <c r="B62" s="22"/>
      <c r="C62" s="41"/>
      <c r="D62" s="41"/>
      <c r="E62" s="61"/>
      <c r="F62" s="61"/>
      <c r="G62" s="40"/>
      <c r="H62" s="11"/>
      <c r="I62" s="11"/>
      <c r="J62" s="11"/>
      <c r="K62" s="11"/>
      <c r="L62" s="11"/>
      <c r="M62" s="11"/>
      <c r="N62" s="11"/>
      <c r="O62" s="17"/>
      <c r="P62" s="17"/>
    </row>
    <row r="63" spans="1:16" ht="46.5" customHeight="1" x14ac:dyDescent="0.25">
      <c r="A63" s="23"/>
      <c r="B63" s="22"/>
      <c r="C63" s="41"/>
      <c r="D63" s="41"/>
      <c r="E63" s="61"/>
      <c r="F63" s="61"/>
      <c r="G63" s="40"/>
      <c r="H63" s="11"/>
      <c r="I63" s="11"/>
      <c r="J63" s="11"/>
      <c r="K63" s="11"/>
      <c r="L63" s="11"/>
      <c r="M63" s="11"/>
      <c r="N63" s="11"/>
      <c r="O63" s="17"/>
      <c r="P63" s="17"/>
    </row>
    <row r="64" spans="1:16" ht="46.5" customHeight="1" x14ac:dyDescent="0.25">
      <c r="A64" s="23"/>
      <c r="B64" s="22"/>
      <c r="C64" s="41"/>
      <c r="D64" s="41"/>
      <c r="E64" s="61"/>
      <c r="F64" s="61"/>
      <c r="G64" s="40"/>
      <c r="H64" s="11"/>
      <c r="I64" s="11"/>
      <c r="J64" s="11"/>
      <c r="K64" s="11"/>
      <c r="L64" s="11"/>
      <c r="M64" s="11"/>
      <c r="N64" s="11"/>
      <c r="O64" s="17"/>
      <c r="P64" s="17"/>
    </row>
    <row r="65" spans="1:16" ht="45" customHeight="1" x14ac:dyDescent="0.25">
      <c r="A65" s="23"/>
      <c r="B65" s="22"/>
      <c r="C65" s="41"/>
      <c r="D65" s="41"/>
      <c r="E65" s="61"/>
      <c r="F65" s="61"/>
      <c r="G65" s="40"/>
      <c r="H65" s="11"/>
      <c r="I65" s="11"/>
      <c r="J65" s="11"/>
      <c r="K65" s="11"/>
      <c r="L65" s="11"/>
      <c r="M65" s="11"/>
      <c r="N65" s="11"/>
      <c r="O65" s="17"/>
      <c r="P65" s="17"/>
    </row>
    <row r="66" spans="1:16" ht="47.25" customHeight="1" x14ac:dyDescent="0.25">
      <c r="A66" s="23"/>
      <c r="B66" s="22"/>
      <c r="C66" s="41"/>
      <c r="D66" s="41"/>
      <c r="E66" s="61"/>
      <c r="F66" s="61"/>
      <c r="G66" s="40"/>
      <c r="H66" s="11"/>
      <c r="I66" s="11"/>
      <c r="J66" s="11"/>
      <c r="K66" s="11"/>
      <c r="L66" s="11"/>
      <c r="M66" s="11"/>
      <c r="N66" s="11"/>
      <c r="O66" s="17"/>
      <c r="P66" s="17"/>
    </row>
    <row r="67" spans="1:16" ht="46.5" customHeight="1" x14ac:dyDescent="0.25">
      <c r="A67" s="23"/>
      <c r="B67" s="22"/>
      <c r="C67" s="41"/>
      <c r="D67" s="41"/>
      <c r="E67" s="61"/>
      <c r="F67" s="61"/>
      <c r="G67" s="40"/>
      <c r="H67" s="11"/>
      <c r="I67" s="11"/>
      <c r="J67" s="11"/>
      <c r="K67" s="11"/>
      <c r="L67" s="11"/>
      <c r="M67" s="11"/>
      <c r="N67" s="11"/>
      <c r="O67" s="17"/>
      <c r="P67" s="17"/>
    </row>
    <row r="68" spans="1:16" ht="45" customHeight="1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</row>
    <row r="69" spans="1:16" ht="47.25" customHeight="1" x14ac:dyDescent="0.2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</row>
    <row r="70" spans="1:16" ht="44.25" customHeight="1" x14ac:dyDescent="0.25">
      <c r="A70" s="23"/>
      <c r="B70" s="22"/>
      <c r="C70" s="41"/>
      <c r="D70" s="41"/>
      <c r="E70" s="61"/>
      <c r="F70" s="61"/>
      <c r="G70" s="40"/>
      <c r="H70" s="11"/>
      <c r="I70" s="11"/>
      <c r="J70" s="11"/>
      <c r="K70" s="11"/>
      <c r="L70" s="11"/>
      <c r="M70" s="11"/>
      <c r="N70" s="11"/>
      <c r="O70" s="17"/>
      <c r="P70" s="17"/>
    </row>
    <row r="71" spans="1:16" ht="45" customHeight="1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ht="45" customHeight="1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</row>
    <row r="73" spans="1:16" ht="45.75" customHeight="1" x14ac:dyDescent="0.25">
      <c r="A73" s="23"/>
      <c r="B73" s="22"/>
      <c r="C73" s="41"/>
      <c r="D73" s="41"/>
      <c r="E73" s="61"/>
      <c r="F73" s="61"/>
      <c r="G73" s="40"/>
      <c r="H73" s="11"/>
      <c r="I73" s="11"/>
      <c r="J73" s="11"/>
      <c r="K73" s="11"/>
      <c r="L73" s="11"/>
      <c r="M73" s="11"/>
      <c r="N73" s="11"/>
      <c r="O73" s="17"/>
      <c r="P73" s="17"/>
    </row>
    <row r="74" spans="1:16" ht="46.5" customHeight="1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</row>
    <row r="75" spans="1:16" ht="45.75" customHeight="1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</row>
    <row r="76" spans="1:16" ht="45.75" customHeight="1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</row>
    <row r="77" spans="1:16" ht="47.25" customHeight="1" x14ac:dyDescent="0.2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</row>
    <row r="78" spans="1:16" ht="46.5" customHeight="1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</row>
    <row r="79" spans="1:16" ht="43.5" customHeight="1" x14ac:dyDescent="0.2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</row>
    <row r="80" spans="1:16" ht="45" customHeight="1" x14ac:dyDescent="0.2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</row>
    <row r="81" spans="1:16" ht="46.5" customHeight="1" x14ac:dyDescent="0.2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</row>
    <row r="82" spans="1:16" ht="45.75" customHeight="1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</row>
    <row r="83" spans="1:16" ht="45" customHeight="1" x14ac:dyDescent="0.25">
      <c r="A83" s="23"/>
      <c r="B83" s="22"/>
      <c r="C83" s="41"/>
      <c r="D83" s="41"/>
      <c r="E83" s="61"/>
      <c r="F83" s="61"/>
      <c r="G83" s="40"/>
      <c r="H83" s="11"/>
      <c r="I83" s="11"/>
      <c r="J83" s="11"/>
      <c r="K83" s="11"/>
      <c r="L83" s="11"/>
      <c r="M83" s="11"/>
      <c r="N83" s="11"/>
      <c r="O83" s="17"/>
      <c r="P83" s="17"/>
    </row>
    <row r="84" spans="1:16" ht="45.75" customHeight="1" x14ac:dyDescent="0.25">
      <c r="A84" s="23"/>
      <c r="B84" s="22"/>
      <c r="C84" s="41"/>
      <c r="D84" s="41"/>
      <c r="E84" s="61"/>
      <c r="F84" s="61"/>
      <c r="G84" s="40"/>
      <c r="H84" s="11"/>
      <c r="I84" s="11"/>
      <c r="J84" s="11"/>
      <c r="K84" s="11"/>
      <c r="L84" s="11"/>
      <c r="M84" s="11"/>
      <c r="N84" s="11"/>
      <c r="O84" s="17"/>
      <c r="P84" s="17"/>
    </row>
    <row r="85" spans="1:16" ht="44.25" customHeight="1" x14ac:dyDescent="0.25">
      <c r="A85" s="23"/>
      <c r="B85" s="22"/>
      <c r="C85" s="41"/>
      <c r="D85" s="41"/>
      <c r="E85" s="61"/>
      <c r="F85" s="61"/>
      <c r="G85" s="40"/>
      <c r="H85" s="11"/>
      <c r="I85" s="11"/>
      <c r="J85" s="11"/>
      <c r="K85" s="11"/>
      <c r="L85" s="11"/>
      <c r="M85" s="11"/>
      <c r="N85" s="11"/>
      <c r="O85" s="17"/>
      <c r="P85" s="17"/>
    </row>
    <row r="86" spans="1:16" ht="44.25" customHeight="1" x14ac:dyDescent="0.25">
      <c r="A86" s="23"/>
      <c r="B86" s="22"/>
      <c r="C86" s="41"/>
      <c r="D86" s="41"/>
      <c r="E86" s="61"/>
      <c r="F86" s="61"/>
      <c r="G86" s="40"/>
      <c r="H86" s="11"/>
      <c r="I86" s="11"/>
      <c r="J86" s="11"/>
      <c r="K86" s="11"/>
      <c r="L86" s="11"/>
      <c r="M86" s="11"/>
      <c r="N86" s="11"/>
      <c r="O86" s="17"/>
      <c r="P86" s="17"/>
    </row>
    <row r="87" spans="1:16" ht="45" customHeight="1" x14ac:dyDescent="0.25">
      <c r="A87" s="23"/>
      <c r="B87" s="22"/>
      <c r="C87" s="41"/>
      <c r="D87" s="41"/>
      <c r="E87" s="61"/>
      <c r="F87" s="61"/>
      <c r="G87" s="40"/>
      <c r="H87" s="11"/>
      <c r="I87" s="11"/>
      <c r="J87" s="11"/>
      <c r="K87" s="11"/>
      <c r="L87" s="11"/>
      <c r="M87" s="11"/>
      <c r="N87" s="11"/>
      <c r="O87" s="17"/>
      <c r="P87" s="17"/>
    </row>
    <row r="88" spans="1:16" ht="45.75" customHeight="1" x14ac:dyDescent="0.25">
      <c r="A88" s="23"/>
      <c r="B88" s="22"/>
      <c r="C88" s="41"/>
      <c r="D88" s="41"/>
      <c r="E88" s="61"/>
      <c r="F88" s="61"/>
      <c r="G88" s="40"/>
      <c r="H88" s="11"/>
      <c r="I88" s="11"/>
      <c r="J88" s="11"/>
      <c r="K88" s="11"/>
      <c r="L88" s="11"/>
      <c r="M88" s="11"/>
      <c r="N88" s="11"/>
      <c r="O88" s="17"/>
      <c r="P88" s="17"/>
    </row>
    <row r="89" spans="1:16" ht="46.5" customHeight="1" x14ac:dyDescent="0.25">
      <c r="A89" s="23"/>
      <c r="B89" s="22"/>
      <c r="C89" s="41"/>
      <c r="D89" s="41"/>
      <c r="E89" s="61"/>
      <c r="F89" s="61"/>
      <c r="G89" s="40"/>
      <c r="H89" s="11"/>
      <c r="I89" s="11"/>
      <c r="J89" s="11"/>
      <c r="K89" s="11"/>
      <c r="L89" s="11"/>
      <c r="M89" s="11"/>
      <c r="N89" s="11"/>
      <c r="O89" s="17"/>
      <c r="P89" s="17"/>
    </row>
    <row r="90" spans="1:16" ht="45.75" customHeight="1" x14ac:dyDescent="0.25">
      <c r="A90" s="23"/>
      <c r="B90" s="22"/>
      <c r="C90" s="41"/>
      <c r="D90" s="41"/>
      <c r="E90" s="61"/>
      <c r="F90" s="61"/>
      <c r="G90" s="40"/>
      <c r="H90" s="11"/>
      <c r="I90" s="11"/>
      <c r="J90" s="11"/>
      <c r="K90" s="11"/>
      <c r="L90" s="11"/>
      <c r="M90" s="11"/>
      <c r="N90" s="11"/>
      <c r="O90" s="17"/>
      <c r="P90" s="17"/>
    </row>
    <row r="91" spans="1:16" ht="44.25" customHeight="1" x14ac:dyDescent="0.25">
      <c r="A91" s="23"/>
      <c r="B91" s="22"/>
      <c r="C91" s="41"/>
      <c r="D91" s="41"/>
      <c r="E91" s="61"/>
      <c r="F91" s="61"/>
      <c r="G91" s="40"/>
      <c r="H91" s="11"/>
      <c r="I91" s="11"/>
      <c r="J91" s="11"/>
      <c r="K91" s="11"/>
      <c r="L91" s="11"/>
      <c r="M91" s="11"/>
      <c r="N91" s="11"/>
      <c r="O91" s="17"/>
      <c r="P91" s="17"/>
    </row>
    <row r="92" spans="1:16" ht="45" customHeight="1" x14ac:dyDescent="0.25">
      <c r="A92" s="23"/>
      <c r="B92" s="22"/>
      <c r="C92" s="41"/>
      <c r="D92" s="41"/>
      <c r="E92" s="61"/>
      <c r="F92" s="61"/>
      <c r="G92" s="40"/>
      <c r="H92" s="11"/>
      <c r="I92" s="11"/>
      <c r="J92" s="11"/>
      <c r="K92" s="11"/>
      <c r="L92" s="11"/>
      <c r="M92" s="11"/>
      <c r="N92" s="11"/>
      <c r="O92" s="17"/>
      <c r="P92" s="17"/>
    </row>
    <row r="93" spans="1:16" ht="45" customHeight="1" x14ac:dyDescent="0.25">
      <c r="A93" s="23"/>
      <c r="B93" s="22"/>
      <c r="C93" s="41"/>
      <c r="D93" s="41"/>
      <c r="E93" s="61"/>
      <c r="F93" s="61"/>
      <c r="G93" s="40"/>
      <c r="H93" s="11"/>
      <c r="I93" s="11"/>
      <c r="J93" s="11"/>
      <c r="K93" s="11"/>
      <c r="L93" s="11"/>
      <c r="M93" s="11"/>
      <c r="N93" s="11"/>
      <c r="O93" s="17"/>
      <c r="P93" s="17"/>
    </row>
    <row r="94" spans="1:16" ht="45.75" customHeight="1" x14ac:dyDescent="0.25">
      <c r="A94" s="23"/>
      <c r="B94" s="22"/>
      <c r="C94" s="41"/>
      <c r="D94" s="41"/>
      <c r="E94" s="61"/>
      <c r="F94" s="61"/>
      <c r="G94" s="40"/>
      <c r="H94" s="11"/>
      <c r="I94" s="11"/>
      <c r="J94" s="11"/>
      <c r="K94" s="11"/>
      <c r="L94" s="11"/>
      <c r="M94" s="11"/>
      <c r="N94" s="11"/>
      <c r="O94" s="17"/>
      <c r="P94" s="17"/>
    </row>
    <row r="95" spans="1:16" ht="43.5" customHeight="1" x14ac:dyDescent="0.25">
      <c r="A95" s="23"/>
      <c r="B95" s="22"/>
      <c r="C95" s="41"/>
      <c r="D95" s="41"/>
      <c r="E95" s="61"/>
      <c r="F95" s="61"/>
      <c r="G95" s="40"/>
      <c r="H95" s="11"/>
      <c r="I95" s="11"/>
      <c r="J95" s="11"/>
      <c r="K95" s="11"/>
      <c r="L95" s="11"/>
      <c r="M95" s="11"/>
      <c r="N95" s="11"/>
      <c r="O95" s="17"/>
      <c r="P95" s="17"/>
    </row>
    <row r="96" spans="1:16" ht="43.5" customHeight="1" x14ac:dyDescent="0.25">
      <c r="A96" s="23"/>
      <c r="B96" s="22"/>
      <c r="C96" s="41"/>
      <c r="D96" s="41"/>
      <c r="E96" s="61"/>
      <c r="F96" s="61"/>
      <c r="G96" s="40"/>
      <c r="H96" s="11"/>
      <c r="I96" s="11"/>
      <c r="J96" s="11"/>
      <c r="K96" s="11"/>
      <c r="L96" s="11"/>
      <c r="M96" s="11"/>
      <c r="N96" s="11"/>
      <c r="O96" s="17"/>
      <c r="P96" s="17"/>
    </row>
    <row r="97" spans="1:16" ht="45.75" customHeight="1" x14ac:dyDescent="0.25">
      <c r="A97" s="23"/>
      <c r="B97" s="22"/>
      <c r="C97" s="41"/>
      <c r="D97" s="41"/>
      <c r="E97" s="61"/>
      <c r="F97" s="61"/>
      <c r="G97" s="40"/>
      <c r="H97" s="11"/>
      <c r="I97" s="11"/>
      <c r="J97" s="11"/>
      <c r="K97" s="11"/>
      <c r="L97" s="11"/>
      <c r="M97" s="11"/>
      <c r="N97" s="11"/>
      <c r="O97" s="17"/>
      <c r="P97" s="17"/>
    </row>
    <row r="98" spans="1:16" x14ac:dyDescent="0.25">
      <c r="A98" s="23"/>
      <c r="B98" s="22"/>
      <c r="C98" s="41"/>
      <c r="D98" s="41"/>
      <c r="E98" s="55"/>
      <c r="F98" s="55"/>
      <c r="G98" s="55"/>
      <c r="H98" s="11"/>
      <c r="I98" s="11"/>
      <c r="J98" s="11"/>
      <c r="K98" s="11"/>
      <c r="L98" s="11"/>
      <c r="M98" s="11"/>
      <c r="N98" s="11"/>
      <c r="O98" s="19"/>
      <c r="P98" s="19"/>
    </row>
    <row r="99" spans="1:16" x14ac:dyDescent="0.25">
      <c r="A99" s="23"/>
      <c r="B99" s="22"/>
      <c r="C99" s="41"/>
      <c r="D99" s="41"/>
      <c r="E99" s="55"/>
      <c r="F99" s="55"/>
      <c r="G99" s="55"/>
      <c r="H99" s="11"/>
      <c r="I99" s="11"/>
      <c r="J99" s="11"/>
      <c r="K99" s="11"/>
      <c r="L99" s="11"/>
      <c r="M99" s="11"/>
      <c r="N99" s="11"/>
      <c r="O99" s="19"/>
      <c r="P99" s="19"/>
    </row>
    <row r="100" spans="1:16" x14ac:dyDescent="0.25">
      <c r="A100" s="23"/>
      <c r="B100" s="22"/>
      <c r="C100" s="41"/>
      <c r="D100" s="41"/>
      <c r="E100" s="55"/>
      <c r="F100" s="55"/>
      <c r="G100" s="55"/>
      <c r="H100" s="11"/>
      <c r="I100" s="11"/>
      <c r="J100" s="11"/>
      <c r="K100" s="11"/>
      <c r="L100" s="11"/>
      <c r="M100" s="11"/>
      <c r="N100" s="11"/>
      <c r="O100" s="19"/>
      <c r="P100" s="19"/>
    </row>
    <row r="101" spans="1:16" x14ac:dyDescent="0.25">
      <c r="A101" s="23"/>
      <c r="B101" s="22"/>
      <c r="C101" s="41"/>
      <c r="D101" s="41"/>
      <c r="E101" s="55"/>
      <c r="F101" s="55"/>
      <c r="G101" s="55"/>
      <c r="H101" s="11"/>
      <c r="I101" s="11"/>
      <c r="J101" s="11"/>
      <c r="K101" s="11"/>
      <c r="L101" s="11"/>
      <c r="M101" s="11"/>
      <c r="N101" s="11"/>
      <c r="O101" s="19"/>
      <c r="P101" s="19"/>
    </row>
    <row r="102" spans="1:16" x14ac:dyDescent="0.25">
      <c r="A102" s="23"/>
      <c r="B102" s="22"/>
      <c r="C102" s="41"/>
      <c r="D102" s="41"/>
      <c r="E102" s="55"/>
      <c r="F102" s="55"/>
      <c r="G102" s="55"/>
      <c r="H102" s="11"/>
      <c r="I102" s="11"/>
      <c r="J102" s="11"/>
      <c r="K102" s="11"/>
      <c r="L102" s="11"/>
      <c r="M102" s="11"/>
      <c r="N102" s="11"/>
      <c r="O102" s="19"/>
      <c r="P102" s="19"/>
    </row>
    <row r="103" spans="1:16" x14ac:dyDescent="0.25">
      <c r="A103" s="23"/>
      <c r="B103" s="22"/>
      <c r="C103" s="41"/>
      <c r="D103" s="41"/>
      <c r="E103" s="55"/>
      <c r="F103" s="55"/>
      <c r="G103" s="55"/>
      <c r="H103" s="11"/>
      <c r="I103" s="11"/>
      <c r="J103" s="11"/>
      <c r="K103" s="11"/>
      <c r="L103" s="11"/>
      <c r="M103" s="11"/>
      <c r="N103" s="11"/>
      <c r="O103" s="19"/>
      <c r="P103" s="19"/>
    </row>
    <row r="104" spans="1:16" x14ac:dyDescent="0.25">
      <c r="A104" s="23"/>
      <c r="B104" s="22"/>
      <c r="C104" s="41"/>
      <c r="D104" s="41"/>
      <c r="E104" s="55"/>
      <c r="F104" s="55"/>
      <c r="G104" s="55"/>
      <c r="H104" s="11"/>
      <c r="I104" s="11"/>
      <c r="J104" s="11"/>
      <c r="K104" s="11"/>
      <c r="L104" s="11"/>
      <c r="M104" s="11"/>
      <c r="N104" s="11"/>
      <c r="O104" s="19"/>
      <c r="P104" s="19"/>
    </row>
    <row r="105" spans="1:16" x14ac:dyDescent="0.25">
      <c r="A105" s="23"/>
      <c r="B105" s="22"/>
      <c r="C105" s="41"/>
      <c r="D105" s="41"/>
      <c r="E105" s="55"/>
      <c r="F105" s="55"/>
      <c r="G105" s="55"/>
      <c r="H105" s="11"/>
      <c r="I105" s="11"/>
      <c r="J105" s="11"/>
      <c r="K105" s="11"/>
      <c r="L105" s="11"/>
      <c r="M105" s="11"/>
      <c r="N105" s="11"/>
      <c r="O105" s="19"/>
      <c r="P105" s="19"/>
    </row>
    <row r="106" spans="1:16" x14ac:dyDescent="0.25">
      <c r="A106" s="23"/>
      <c r="B106" s="22"/>
      <c r="C106" s="41"/>
      <c r="D106" s="41"/>
      <c r="E106" s="55"/>
      <c r="F106" s="55"/>
      <c r="G106" s="55"/>
      <c r="H106" s="11"/>
      <c r="I106" s="11"/>
      <c r="J106" s="11"/>
      <c r="K106" s="11"/>
      <c r="L106" s="11"/>
      <c r="M106" s="11"/>
      <c r="N106" s="11"/>
      <c r="O106" s="19"/>
      <c r="P106" s="19"/>
    </row>
    <row r="107" spans="1:16" x14ac:dyDescent="0.25">
      <c r="A107" s="23"/>
      <c r="B107" s="22"/>
      <c r="C107" s="41"/>
      <c r="D107" s="41"/>
      <c r="E107" s="55"/>
      <c r="F107" s="55"/>
      <c r="G107" s="55"/>
      <c r="H107" s="11"/>
      <c r="I107" s="11"/>
      <c r="J107" s="11"/>
      <c r="K107" s="11"/>
      <c r="L107" s="11"/>
      <c r="M107" s="11"/>
      <c r="N107" s="11"/>
      <c r="O107" s="19"/>
      <c r="P107" s="19"/>
    </row>
    <row r="108" spans="1:16" x14ac:dyDescent="0.25">
      <c r="A108" s="23"/>
      <c r="B108" s="22"/>
      <c r="C108" s="41"/>
      <c r="D108" s="41"/>
      <c r="E108" s="55"/>
      <c r="F108" s="55"/>
      <c r="G108" s="55"/>
      <c r="H108" s="11"/>
      <c r="I108" s="11"/>
      <c r="J108" s="11"/>
      <c r="K108" s="11"/>
      <c r="L108" s="11"/>
      <c r="M108" s="11"/>
      <c r="N108" s="11"/>
      <c r="O108" s="19"/>
      <c r="P108" s="19"/>
    </row>
    <row r="109" spans="1:16" x14ac:dyDescent="0.25">
      <c r="A109" s="23"/>
      <c r="B109" s="22"/>
      <c r="C109" s="41"/>
      <c r="D109" s="41"/>
      <c r="E109" s="55"/>
      <c r="F109" s="55"/>
      <c r="G109" s="55"/>
      <c r="H109" s="11"/>
      <c r="I109" s="11"/>
      <c r="J109" s="11"/>
      <c r="K109" s="11"/>
      <c r="L109" s="11"/>
      <c r="M109" s="11"/>
      <c r="N109" s="11"/>
      <c r="O109" s="19"/>
      <c r="P109" s="19"/>
    </row>
    <row r="110" spans="1:16" x14ac:dyDescent="0.25">
      <c r="A110" s="23"/>
      <c r="B110" s="22"/>
      <c r="C110" s="41"/>
      <c r="D110" s="41"/>
      <c r="E110" s="55"/>
      <c r="F110" s="55"/>
      <c r="G110" s="55"/>
      <c r="H110" s="11"/>
      <c r="I110" s="11"/>
      <c r="J110" s="11"/>
      <c r="K110" s="11"/>
      <c r="L110" s="11"/>
      <c r="M110" s="11"/>
      <c r="N110" s="11"/>
      <c r="O110" s="19"/>
      <c r="P110" s="19"/>
    </row>
    <row r="111" spans="1:16" x14ac:dyDescent="0.25">
      <c r="A111" s="23"/>
      <c r="B111" s="22"/>
      <c r="C111" s="41"/>
      <c r="D111" s="41"/>
      <c r="E111" s="55"/>
      <c r="F111" s="55"/>
      <c r="G111" s="55"/>
      <c r="H111" s="11"/>
      <c r="I111" s="11"/>
      <c r="J111" s="11"/>
      <c r="K111" s="11"/>
      <c r="L111" s="11"/>
      <c r="M111" s="11"/>
      <c r="N111" s="11"/>
      <c r="O111" s="19"/>
      <c r="P111" s="19"/>
    </row>
    <row r="112" spans="1:16" x14ac:dyDescent="0.25">
      <c r="A112" s="23"/>
      <c r="B112" s="22"/>
      <c r="C112" s="41"/>
      <c r="D112" s="41"/>
      <c r="E112" s="55"/>
      <c r="F112" s="55"/>
      <c r="G112" s="55"/>
      <c r="H112" s="11"/>
      <c r="I112" s="11"/>
      <c r="J112" s="11"/>
      <c r="K112" s="11"/>
      <c r="L112" s="11"/>
      <c r="M112" s="11"/>
      <c r="N112" s="11"/>
      <c r="O112" s="19"/>
      <c r="P112" s="19"/>
    </row>
    <row r="113" spans="1:16" x14ac:dyDescent="0.25">
      <c r="A113" s="23"/>
      <c r="B113" s="22"/>
      <c r="C113" s="41"/>
      <c r="D113" s="41"/>
      <c r="E113" s="55"/>
      <c r="F113" s="55"/>
      <c r="G113" s="55"/>
      <c r="H113" s="11"/>
      <c r="I113" s="11"/>
      <c r="J113" s="11"/>
      <c r="K113" s="11"/>
      <c r="L113" s="11"/>
      <c r="M113" s="11"/>
      <c r="N113" s="11"/>
      <c r="O113" s="19"/>
      <c r="P113" s="19"/>
    </row>
    <row r="114" spans="1:16" x14ac:dyDescent="0.25">
      <c r="A114" s="23"/>
      <c r="B114" s="22"/>
      <c r="C114" s="41"/>
      <c r="D114" s="41"/>
      <c r="E114" s="55"/>
      <c r="F114" s="55"/>
      <c r="G114" s="55"/>
      <c r="H114" s="11"/>
      <c r="I114" s="11"/>
      <c r="J114" s="11"/>
      <c r="K114" s="11"/>
      <c r="L114" s="11"/>
      <c r="M114" s="11"/>
      <c r="N114" s="11"/>
      <c r="O114" s="19"/>
      <c r="P114" s="19"/>
    </row>
    <row r="115" spans="1:16" x14ac:dyDescent="0.25">
      <c r="A115" s="23"/>
      <c r="B115" s="22"/>
      <c r="C115" s="41"/>
      <c r="D115" s="41"/>
      <c r="E115" s="55"/>
      <c r="F115" s="55"/>
      <c r="G115" s="55"/>
      <c r="H115" s="11"/>
      <c r="I115" s="11"/>
      <c r="J115" s="11"/>
      <c r="K115" s="11"/>
      <c r="L115" s="11"/>
      <c r="M115" s="11"/>
      <c r="N115" s="11"/>
      <c r="O115" s="19"/>
      <c r="P115" s="19"/>
    </row>
    <row r="116" spans="1:16" x14ac:dyDescent="0.25">
      <c r="A116" s="23"/>
      <c r="B116" s="22"/>
      <c r="C116" s="41"/>
      <c r="D116" s="41"/>
      <c r="E116" s="55"/>
      <c r="F116" s="55"/>
      <c r="G116" s="55"/>
      <c r="H116" s="11"/>
      <c r="I116" s="11"/>
      <c r="J116" s="11"/>
      <c r="K116" s="11"/>
      <c r="L116" s="11"/>
      <c r="M116" s="11"/>
      <c r="N116" s="11"/>
      <c r="O116" s="19"/>
      <c r="P116" s="19"/>
    </row>
    <row r="117" spans="1:16" x14ac:dyDescent="0.25">
      <c r="A117" s="23"/>
      <c r="B117" s="22"/>
      <c r="C117" s="41"/>
      <c r="D117" s="41"/>
      <c r="E117" s="55"/>
      <c r="F117" s="55"/>
      <c r="G117" s="55"/>
      <c r="H117" s="11"/>
      <c r="I117" s="11"/>
      <c r="J117" s="11"/>
      <c r="K117" s="11"/>
      <c r="L117" s="11"/>
      <c r="M117" s="11"/>
      <c r="N117" s="11"/>
      <c r="O117" s="19"/>
      <c r="P117" s="19"/>
    </row>
    <row r="118" spans="1:16" x14ac:dyDescent="0.25">
      <c r="A118" s="23"/>
      <c r="B118" s="22"/>
      <c r="C118" s="41"/>
      <c r="D118" s="41"/>
      <c r="E118" s="55"/>
      <c r="F118" s="55"/>
      <c r="G118" s="55"/>
      <c r="H118" s="11"/>
      <c r="I118" s="11"/>
      <c r="J118" s="11"/>
      <c r="K118" s="11"/>
      <c r="L118" s="11"/>
      <c r="M118" s="11"/>
      <c r="N118" s="11"/>
      <c r="O118" s="19"/>
      <c r="P118" s="19"/>
    </row>
    <row r="119" spans="1:16" x14ac:dyDescent="0.25">
      <c r="A119" s="23"/>
      <c r="B119" s="22"/>
      <c r="C119" s="41"/>
      <c r="D119" s="41"/>
      <c r="E119" s="55"/>
      <c r="F119" s="55"/>
      <c r="G119" s="55"/>
      <c r="H119" s="11"/>
      <c r="I119" s="11"/>
      <c r="J119" s="11"/>
      <c r="K119" s="11"/>
      <c r="L119" s="11"/>
      <c r="M119" s="11"/>
      <c r="N119" s="11"/>
      <c r="O119" s="19"/>
      <c r="P119" s="19"/>
    </row>
    <row r="120" spans="1:16" x14ac:dyDescent="0.25">
      <c r="A120" s="23"/>
      <c r="B120" s="22"/>
      <c r="C120" s="41"/>
      <c r="D120" s="41"/>
      <c r="E120" s="55"/>
      <c r="F120" s="55"/>
      <c r="G120" s="55"/>
      <c r="H120" s="11"/>
      <c r="I120" s="11"/>
      <c r="J120" s="11"/>
      <c r="K120" s="11"/>
      <c r="L120" s="11"/>
      <c r="M120" s="11"/>
      <c r="N120" s="11"/>
      <c r="O120" s="19"/>
      <c r="P120" s="19"/>
    </row>
    <row r="121" spans="1:16" x14ac:dyDescent="0.25">
      <c r="A121" s="23"/>
      <c r="B121" s="22"/>
      <c r="C121" s="41"/>
      <c r="D121" s="41"/>
      <c r="E121" s="55"/>
      <c r="F121" s="55"/>
      <c r="G121" s="55"/>
      <c r="H121" s="11"/>
      <c r="I121" s="11"/>
      <c r="J121" s="11"/>
      <c r="K121" s="11"/>
      <c r="L121" s="11"/>
      <c r="M121" s="11"/>
      <c r="N121" s="11"/>
      <c r="O121" s="19"/>
      <c r="P121" s="19"/>
    </row>
    <row r="122" spans="1:16" x14ac:dyDescent="0.25">
      <c r="A122" s="23"/>
      <c r="B122" s="22"/>
      <c r="C122" s="41"/>
      <c r="D122" s="41"/>
      <c r="E122" s="55"/>
      <c r="F122" s="55"/>
      <c r="G122" s="55"/>
      <c r="H122" s="11"/>
      <c r="I122" s="11"/>
      <c r="J122" s="11"/>
      <c r="K122" s="11"/>
      <c r="L122" s="11"/>
      <c r="M122" s="11"/>
      <c r="N122" s="11"/>
      <c r="O122" s="19"/>
      <c r="P122" s="19"/>
    </row>
    <row r="123" spans="1:16" x14ac:dyDescent="0.25">
      <c r="A123" s="23"/>
      <c r="B123" s="22"/>
      <c r="C123" s="41"/>
      <c r="D123" s="41"/>
      <c r="E123" s="55"/>
      <c r="F123" s="55"/>
      <c r="G123" s="55"/>
      <c r="H123" s="11"/>
      <c r="I123" s="11"/>
      <c r="J123" s="11"/>
      <c r="K123" s="11"/>
      <c r="L123" s="11"/>
      <c r="M123" s="11"/>
      <c r="N123" s="11"/>
      <c r="O123" s="19"/>
      <c r="P123" s="19"/>
    </row>
    <row r="124" spans="1:16" x14ac:dyDescent="0.25">
      <c r="A124" s="23"/>
      <c r="B124" s="22"/>
      <c r="C124" s="41"/>
      <c r="D124" s="41"/>
      <c r="E124" s="55"/>
      <c r="F124" s="55"/>
      <c r="G124" s="55"/>
      <c r="H124" s="11"/>
      <c r="I124" s="11"/>
      <c r="J124" s="11"/>
      <c r="K124" s="11"/>
      <c r="L124" s="11"/>
      <c r="M124" s="11"/>
      <c r="N124" s="11"/>
      <c r="O124" s="19"/>
      <c r="P124" s="19"/>
    </row>
    <row r="125" spans="1:16" x14ac:dyDescent="0.25">
      <c r="A125" s="23"/>
      <c r="B125" s="22"/>
      <c r="C125" s="41"/>
      <c r="D125" s="41"/>
      <c r="E125" s="55"/>
      <c r="F125" s="55"/>
      <c r="G125" s="55"/>
      <c r="H125" s="11"/>
      <c r="I125" s="11"/>
      <c r="J125" s="11"/>
      <c r="K125" s="11"/>
      <c r="L125" s="11"/>
      <c r="M125" s="11"/>
      <c r="N125" s="11"/>
      <c r="O125" s="19"/>
      <c r="P125" s="19"/>
    </row>
    <row r="126" spans="1:16" x14ac:dyDescent="0.25">
      <c r="A126" s="23"/>
      <c r="B126" s="22"/>
      <c r="C126" s="41"/>
      <c r="D126" s="41"/>
      <c r="E126" s="55"/>
      <c r="F126" s="55"/>
      <c r="G126" s="55"/>
      <c r="H126" s="11"/>
      <c r="I126" s="11"/>
      <c r="J126" s="11"/>
      <c r="K126" s="11"/>
      <c r="L126" s="11"/>
      <c r="M126" s="11"/>
      <c r="N126" s="11"/>
      <c r="O126" s="19"/>
      <c r="P126" s="19"/>
    </row>
    <row r="127" spans="1:16" x14ac:dyDescent="0.25">
      <c r="A127" s="23"/>
      <c r="B127" s="22"/>
      <c r="C127" s="41"/>
      <c r="D127" s="41"/>
      <c r="E127" s="55"/>
      <c r="F127" s="55"/>
      <c r="G127" s="55"/>
      <c r="H127" s="11"/>
      <c r="I127" s="11"/>
      <c r="J127" s="11"/>
      <c r="K127" s="11"/>
      <c r="L127" s="11"/>
      <c r="M127" s="11"/>
      <c r="N127" s="11"/>
      <c r="O127" s="19"/>
      <c r="P127" s="19"/>
    </row>
    <row r="128" spans="1:16" x14ac:dyDescent="0.25">
      <c r="A128" s="23"/>
      <c r="B128" s="22"/>
      <c r="C128" s="41"/>
      <c r="D128" s="41"/>
      <c r="E128" s="55"/>
      <c r="F128" s="55"/>
      <c r="G128" s="55"/>
      <c r="H128" s="11"/>
      <c r="I128" s="11"/>
      <c r="J128" s="11"/>
      <c r="K128" s="11"/>
      <c r="L128" s="11"/>
      <c r="M128" s="11"/>
      <c r="N128" s="11"/>
      <c r="O128" s="19"/>
      <c r="P128" s="19"/>
    </row>
    <row r="129" spans="1:16" x14ac:dyDescent="0.25">
      <c r="A129" s="23"/>
      <c r="B129" s="22"/>
      <c r="C129" s="41"/>
      <c r="D129" s="41"/>
      <c r="E129" s="55"/>
      <c r="F129" s="55"/>
      <c r="G129" s="55"/>
      <c r="H129" s="11"/>
      <c r="I129" s="11"/>
      <c r="J129" s="11"/>
      <c r="K129" s="11"/>
      <c r="L129" s="11"/>
      <c r="M129" s="11"/>
      <c r="N129" s="11"/>
      <c r="O129" s="19"/>
      <c r="P129" s="19"/>
    </row>
    <row r="130" spans="1:16" x14ac:dyDescent="0.25">
      <c r="A130" s="23"/>
      <c r="B130" s="22"/>
      <c r="C130" s="41"/>
      <c r="D130" s="41"/>
      <c r="E130" s="55"/>
      <c r="F130" s="55"/>
      <c r="G130" s="55"/>
      <c r="H130" s="11"/>
      <c r="I130" s="11"/>
      <c r="J130" s="11"/>
      <c r="K130" s="11"/>
      <c r="L130" s="11"/>
      <c r="M130" s="11"/>
      <c r="N130" s="11"/>
      <c r="O130" s="19"/>
      <c r="P130" s="19"/>
    </row>
    <row r="131" spans="1:16" x14ac:dyDescent="0.25">
      <c r="A131" s="23"/>
      <c r="B131" s="22"/>
      <c r="C131" s="41"/>
      <c r="D131" s="41"/>
      <c r="E131" s="55"/>
      <c r="F131" s="55"/>
      <c r="G131" s="55"/>
      <c r="H131" s="11"/>
      <c r="I131" s="11"/>
      <c r="J131" s="11"/>
      <c r="K131" s="11"/>
      <c r="L131" s="11"/>
      <c r="M131" s="11"/>
      <c r="N131" s="11"/>
      <c r="O131" s="19"/>
      <c r="P131" s="19"/>
    </row>
    <row r="132" spans="1:16" x14ac:dyDescent="0.25">
      <c r="A132" s="23"/>
      <c r="B132" s="22"/>
      <c r="C132" s="41"/>
      <c r="D132" s="41"/>
      <c r="E132" s="55"/>
      <c r="F132" s="55"/>
      <c r="G132" s="55"/>
      <c r="H132" s="11"/>
      <c r="I132" s="11"/>
      <c r="J132" s="11"/>
      <c r="K132" s="11"/>
      <c r="L132" s="11"/>
      <c r="M132" s="11"/>
      <c r="N132" s="11"/>
      <c r="O132" s="19"/>
      <c r="P132" s="19"/>
    </row>
    <row r="133" spans="1:16" x14ac:dyDescent="0.25">
      <c r="A133" s="23"/>
      <c r="B133" s="22"/>
      <c r="C133" s="41"/>
      <c r="D133" s="41"/>
      <c r="E133" s="55"/>
      <c r="F133" s="55"/>
      <c r="G133" s="55"/>
      <c r="H133" s="11"/>
      <c r="I133" s="11"/>
      <c r="J133" s="11"/>
      <c r="K133" s="11"/>
      <c r="L133" s="11"/>
      <c r="M133" s="11"/>
      <c r="N133" s="11"/>
      <c r="O133" s="19"/>
      <c r="P133" s="19"/>
    </row>
    <row r="134" spans="1:16" x14ac:dyDescent="0.25">
      <c r="A134" s="23"/>
      <c r="B134" s="22"/>
      <c r="C134" s="41"/>
      <c r="D134" s="41"/>
      <c r="E134" s="55"/>
      <c r="F134" s="55"/>
      <c r="G134" s="55"/>
      <c r="H134" s="11"/>
      <c r="I134" s="11"/>
      <c r="J134" s="11"/>
      <c r="K134" s="11"/>
      <c r="L134" s="11"/>
      <c r="M134" s="11"/>
      <c r="N134" s="11"/>
      <c r="O134" s="19"/>
      <c r="P134" s="19"/>
    </row>
    <row r="135" spans="1:16" x14ac:dyDescent="0.25">
      <c r="A135" s="23"/>
      <c r="B135" s="22"/>
      <c r="C135" s="41"/>
      <c r="D135" s="41"/>
      <c r="E135" s="55"/>
      <c r="F135" s="55"/>
      <c r="G135" s="55"/>
      <c r="H135" s="11"/>
      <c r="I135" s="11"/>
      <c r="J135" s="11"/>
      <c r="K135" s="11"/>
      <c r="L135" s="11"/>
      <c r="M135" s="11"/>
      <c r="N135" s="11"/>
      <c r="O135" s="19"/>
      <c r="P135" s="19"/>
    </row>
    <row r="136" spans="1:16" x14ac:dyDescent="0.25">
      <c r="A136" s="23"/>
      <c r="B136" s="22"/>
      <c r="C136" s="41"/>
      <c r="D136" s="41"/>
      <c r="E136" s="55"/>
      <c r="F136" s="55"/>
      <c r="G136" s="55"/>
      <c r="H136" s="11"/>
      <c r="I136" s="11"/>
      <c r="J136" s="11"/>
      <c r="K136" s="11"/>
      <c r="L136" s="11"/>
      <c r="M136" s="11"/>
      <c r="N136" s="11"/>
      <c r="O136" s="19"/>
      <c r="P136" s="19"/>
    </row>
    <row r="137" spans="1:16" x14ac:dyDescent="0.25">
      <c r="A137" s="23"/>
      <c r="B137" s="22"/>
      <c r="C137" s="41"/>
      <c r="D137" s="41"/>
      <c r="E137" s="55"/>
      <c r="F137" s="55"/>
      <c r="G137" s="55"/>
      <c r="H137" s="11"/>
      <c r="I137" s="11"/>
      <c r="J137" s="11"/>
      <c r="K137" s="11"/>
      <c r="L137" s="11"/>
      <c r="M137" s="11"/>
      <c r="N137" s="11"/>
      <c r="O137" s="19"/>
      <c r="P137" s="19"/>
    </row>
    <row r="138" spans="1:16" x14ac:dyDescent="0.25">
      <c r="A138" s="23"/>
      <c r="B138" s="22"/>
      <c r="C138" s="41"/>
      <c r="D138" s="41"/>
      <c r="E138" s="55"/>
      <c r="F138" s="55"/>
      <c r="G138" s="55"/>
      <c r="H138" s="11"/>
      <c r="I138" s="11"/>
      <c r="J138" s="11"/>
      <c r="K138" s="11"/>
      <c r="L138" s="11"/>
      <c r="M138" s="11"/>
      <c r="N138" s="11"/>
      <c r="O138" s="19"/>
      <c r="P138" s="19"/>
    </row>
    <row r="139" spans="1:16" x14ac:dyDescent="0.25">
      <c r="A139" s="23"/>
      <c r="B139" s="22"/>
      <c r="C139" s="41"/>
      <c r="D139" s="41"/>
      <c r="E139" s="55"/>
      <c r="F139" s="55"/>
      <c r="G139" s="55"/>
      <c r="H139" s="11"/>
      <c r="I139" s="11"/>
      <c r="J139" s="11"/>
      <c r="K139" s="11"/>
      <c r="L139" s="11"/>
      <c r="M139" s="11"/>
      <c r="N139" s="11"/>
      <c r="O139" s="19"/>
      <c r="P139" s="19"/>
    </row>
    <row r="140" spans="1:16" x14ac:dyDescent="0.25">
      <c r="A140" s="23"/>
      <c r="B140" s="22"/>
      <c r="C140" s="41"/>
      <c r="D140" s="41"/>
      <c r="E140" s="55"/>
      <c r="F140" s="55"/>
      <c r="G140" s="55"/>
      <c r="H140" s="11"/>
      <c r="I140" s="11"/>
      <c r="J140" s="11"/>
      <c r="K140" s="11"/>
      <c r="L140" s="11"/>
      <c r="M140" s="11"/>
      <c r="N140" s="11"/>
      <c r="O140" s="19"/>
      <c r="P140" s="19"/>
    </row>
    <row r="141" spans="1:16" x14ac:dyDescent="0.25">
      <c r="A141" s="23"/>
      <c r="B141" s="22"/>
      <c r="C141" s="41"/>
      <c r="D141" s="41"/>
      <c r="E141" s="55"/>
      <c r="F141" s="55"/>
      <c r="G141" s="55"/>
      <c r="H141" s="11"/>
      <c r="I141" s="11"/>
      <c r="J141" s="11"/>
      <c r="K141" s="11"/>
      <c r="L141" s="11"/>
      <c r="M141" s="11"/>
      <c r="N141" s="11"/>
      <c r="O141" s="19"/>
      <c r="P141" s="19"/>
    </row>
    <row r="142" spans="1:16" x14ac:dyDescent="0.25">
      <c r="A142" s="23"/>
      <c r="B142" s="22"/>
      <c r="C142" s="41"/>
      <c r="D142" s="41"/>
      <c r="E142" s="55"/>
      <c r="F142" s="55"/>
      <c r="G142" s="55"/>
      <c r="H142" s="11"/>
      <c r="I142" s="11"/>
      <c r="J142" s="11"/>
      <c r="K142" s="11"/>
      <c r="L142" s="11"/>
      <c r="M142" s="11"/>
      <c r="N142" s="11"/>
      <c r="O142" s="19"/>
      <c r="P142" s="19"/>
    </row>
    <row r="143" spans="1:16" x14ac:dyDescent="0.25">
      <c r="A143" s="23"/>
      <c r="B143" s="22"/>
      <c r="C143" s="41"/>
      <c r="D143" s="41"/>
      <c r="E143" s="55"/>
      <c r="F143" s="55"/>
      <c r="G143" s="55"/>
      <c r="H143" s="11"/>
      <c r="I143" s="11"/>
      <c r="J143" s="11"/>
      <c r="K143" s="11"/>
      <c r="L143" s="11"/>
      <c r="M143" s="11"/>
      <c r="N143" s="11"/>
      <c r="O143" s="19"/>
      <c r="P143" s="19"/>
    </row>
    <row r="144" spans="1:16" x14ac:dyDescent="0.25">
      <c r="A144" s="23"/>
      <c r="B144" s="22"/>
      <c r="C144" s="41"/>
      <c r="D144" s="41"/>
      <c r="E144" s="55"/>
      <c r="F144" s="55"/>
      <c r="G144" s="55"/>
      <c r="H144" s="11"/>
      <c r="I144" s="11"/>
      <c r="J144" s="11"/>
      <c r="K144" s="11"/>
      <c r="L144" s="11"/>
      <c r="M144" s="11"/>
      <c r="N144" s="11"/>
      <c r="O144" s="19"/>
      <c r="P144" s="19"/>
    </row>
    <row r="145" spans="1:16" x14ac:dyDescent="0.25">
      <c r="A145" s="23"/>
      <c r="B145" s="22"/>
      <c r="C145" s="41"/>
      <c r="D145" s="41"/>
      <c r="E145" s="55"/>
      <c r="F145" s="55"/>
      <c r="G145" s="55"/>
      <c r="H145" s="11"/>
      <c r="I145" s="11"/>
      <c r="J145" s="11"/>
      <c r="K145" s="11"/>
      <c r="L145" s="11"/>
      <c r="M145" s="11"/>
      <c r="N145" s="11"/>
      <c r="O145" s="19"/>
      <c r="P145" s="19"/>
    </row>
    <row r="146" spans="1:16" x14ac:dyDescent="0.25">
      <c r="A146" s="23"/>
      <c r="B146" s="22"/>
      <c r="C146" s="41"/>
      <c r="D146" s="41"/>
      <c r="E146" s="55"/>
      <c r="F146" s="55"/>
      <c r="G146" s="55"/>
      <c r="H146" s="11"/>
      <c r="I146" s="11"/>
      <c r="J146" s="11"/>
      <c r="K146" s="11"/>
      <c r="L146" s="11"/>
      <c r="M146" s="11"/>
      <c r="N146" s="11"/>
      <c r="O146" s="19"/>
      <c r="P146" s="19"/>
    </row>
    <row r="147" spans="1:16" x14ac:dyDescent="0.25">
      <c r="A147" s="23"/>
      <c r="B147" s="22"/>
      <c r="C147" s="41"/>
      <c r="D147" s="41"/>
      <c r="E147" s="55"/>
      <c r="F147" s="55"/>
      <c r="G147" s="55"/>
      <c r="H147" s="11"/>
      <c r="I147" s="11"/>
      <c r="J147" s="11"/>
      <c r="K147" s="11"/>
      <c r="L147" s="11"/>
      <c r="M147" s="11"/>
      <c r="N147" s="11"/>
      <c r="O147" s="19"/>
      <c r="P147" s="19"/>
    </row>
    <row r="148" spans="1:16" x14ac:dyDescent="0.25">
      <c r="A148" s="23"/>
      <c r="B148" s="22"/>
      <c r="C148" s="41"/>
      <c r="D148" s="41"/>
      <c r="E148" s="55"/>
      <c r="F148" s="55"/>
      <c r="G148" s="55"/>
      <c r="H148" s="11"/>
      <c r="I148" s="11"/>
      <c r="J148" s="11"/>
      <c r="K148" s="11"/>
      <c r="L148" s="11"/>
      <c r="M148" s="11"/>
      <c r="N148" s="11"/>
      <c r="O148" s="19"/>
      <c r="P148" s="19"/>
    </row>
    <row r="149" spans="1:16" x14ac:dyDescent="0.25">
      <c r="A149" s="23"/>
      <c r="B149" s="22"/>
      <c r="C149" s="41"/>
      <c r="D149" s="41"/>
      <c r="E149" s="55"/>
      <c r="F149" s="55"/>
      <c r="G149" s="55"/>
      <c r="H149" s="11"/>
      <c r="I149" s="11"/>
      <c r="J149" s="11"/>
      <c r="K149" s="11"/>
      <c r="L149" s="11"/>
      <c r="M149" s="11"/>
      <c r="N149" s="11"/>
      <c r="O149" s="19"/>
      <c r="P149" s="19"/>
    </row>
    <row r="150" spans="1:16" x14ac:dyDescent="0.25">
      <c r="A150" s="23"/>
      <c r="B150" s="22"/>
      <c r="C150" s="41"/>
      <c r="D150" s="41"/>
      <c r="E150" s="55"/>
      <c r="F150" s="55"/>
      <c r="G150" s="55"/>
      <c r="H150" s="11"/>
      <c r="I150" s="11"/>
      <c r="J150" s="11"/>
      <c r="K150" s="11"/>
      <c r="L150" s="11"/>
      <c r="M150" s="11"/>
      <c r="N150" s="11"/>
      <c r="O150" s="19"/>
      <c r="P150" s="19"/>
    </row>
    <row r="151" spans="1:16" x14ac:dyDescent="0.25">
      <c r="A151" s="23"/>
      <c r="B151" s="22"/>
      <c r="C151" s="41"/>
      <c r="D151" s="41"/>
      <c r="E151" s="55"/>
      <c r="F151" s="55"/>
      <c r="G151" s="55"/>
      <c r="H151" s="11"/>
      <c r="I151" s="11"/>
      <c r="J151" s="11"/>
      <c r="K151" s="11"/>
      <c r="L151" s="11"/>
      <c r="M151" s="11"/>
      <c r="N151" s="11"/>
      <c r="O151" s="19"/>
      <c r="P151" s="19"/>
    </row>
    <row r="152" spans="1:16" x14ac:dyDescent="0.25">
      <c r="A152" s="23"/>
      <c r="B152" s="22"/>
      <c r="C152" s="41"/>
      <c r="D152" s="41"/>
      <c r="E152" s="55"/>
      <c r="F152" s="55"/>
      <c r="G152" s="55"/>
      <c r="H152" s="11"/>
      <c r="I152" s="11"/>
      <c r="J152" s="11"/>
      <c r="K152" s="11"/>
      <c r="L152" s="11"/>
      <c r="M152" s="11"/>
      <c r="N152" s="11"/>
      <c r="O152" s="19"/>
      <c r="P152" s="19"/>
    </row>
    <row r="153" spans="1:16" x14ac:dyDescent="0.25">
      <c r="A153" s="23"/>
      <c r="B153" s="22"/>
      <c r="C153" s="41"/>
      <c r="D153" s="41"/>
      <c r="E153" s="55"/>
      <c r="F153" s="55"/>
      <c r="G153" s="55"/>
      <c r="H153" s="11"/>
      <c r="I153" s="11"/>
      <c r="J153" s="11"/>
      <c r="K153" s="11"/>
      <c r="L153" s="11"/>
      <c r="M153" s="11"/>
      <c r="N153" s="11"/>
      <c r="O153" s="19"/>
      <c r="P153" s="19"/>
    </row>
    <row r="154" spans="1:16" x14ac:dyDescent="0.25">
      <c r="A154" s="23"/>
      <c r="B154" s="22"/>
      <c r="C154" s="41"/>
      <c r="D154" s="41"/>
      <c r="E154" s="55"/>
      <c r="F154" s="55"/>
      <c r="G154" s="55"/>
      <c r="H154" s="11"/>
      <c r="I154" s="11"/>
      <c r="J154" s="11"/>
      <c r="K154" s="11"/>
      <c r="L154" s="11"/>
      <c r="M154" s="11"/>
      <c r="N154" s="11"/>
      <c r="O154" s="19"/>
      <c r="P154" s="19"/>
    </row>
    <row r="155" spans="1:16" x14ac:dyDescent="0.25">
      <c r="A155" s="23"/>
      <c r="B155" s="22"/>
      <c r="C155" s="41"/>
      <c r="D155" s="41"/>
      <c r="E155" s="55"/>
      <c r="F155" s="55"/>
      <c r="G155" s="55"/>
      <c r="H155" s="11"/>
      <c r="I155" s="11"/>
      <c r="J155" s="11"/>
      <c r="K155" s="11"/>
      <c r="L155" s="11"/>
      <c r="M155" s="11"/>
      <c r="N155" s="11"/>
      <c r="O155" s="19"/>
      <c r="P155" s="19"/>
    </row>
    <row r="156" spans="1:16" x14ac:dyDescent="0.25">
      <c r="A156" s="23"/>
      <c r="B156" s="22"/>
      <c r="C156" s="41"/>
      <c r="D156" s="41"/>
      <c r="E156" s="55"/>
      <c r="F156" s="55"/>
      <c r="G156" s="55"/>
      <c r="H156" s="11"/>
      <c r="I156" s="11"/>
      <c r="J156" s="11"/>
      <c r="K156" s="11"/>
      <c r="L156" s="11"/>
      <c r="M156" s="11"/>
      <c r="N156" s="11"/>
      <c r="O156" s="19"/>
      <c r="P156" s="19"/>
    </row>
    <row r="157" spans="1:16" x14ac:dyDescent="0.25">
      <c r="A157" s="23"/>
      <c r="B157" s="22"/>
      <c r="C157" s="41"/>
      <c r="D157" s="41"/>
      <c r="E157" s="55"/>
      <c r="F157" s="55"/>
      <c r="G157" s="55"/>
      <c r="H157" s="11"/>
      <c r="I157" s="11"/>
      <c r="J157" s="11"/>
      <c r="K157" s="11"/>
      <c r="L157" s="11"/>
      <c r="M157" s="11"/>
      <c r="N157" s="11"/>
      <c r="O157" s="19"/>
      <c r="P157" s="19"/>
    </row>
    <row r="158" spans="1:16" x14ac:dyDescent="0.25">
      <c r="A158" s="23"/>
      <c r="B158" s="22"/>
      <c r="C158" s="41"/>
      <c r="D158" s="41"/>
      <c r="E158" s="55"/>
      <c r="F158" s="55"/>
      <c r="G158" s="55"/>
      <c r="H158" s="11"/>
      <c r="I158" s="11"/>
      <c r="J158" s="11"/>
      <c r="K158" s="11"/>
      <c r="L158" s="11"/>
      <c r="M158" s="11"/>
      <c r="N158" s="11"/>
      <c r="O158" s="19"/>
      <c r="P158" s="19"/>
    </row>
    <row r="159" spans="1:16" x14ac:dyDescent="0.25">
      <c r="A159" s="23"/>
      <c r="B159" s="22"/>
      <c r="C159" s="41"/>
      <c r="D159" s="41"/>
      <c r="E159" s="55"/>
      <c r="F159" s="55"/>
      <c r="G159" s="55"/>
      <c r="H159" s="11"/>
      <c r="I159" s="11"/>
      <c r="J159" s="11"/>
      <c r="K159" s="11"/>
      <c r="L159" s="11"/>
      <c r="M159" s="11"/>
      <c r="N159" s="11"/>
      <c r="O159" s="19"/>
      <c r="P159" s="19"/>
    </row>
    <row r="160" spans="1:16" x14ac:dyDescent="0.25">
      <c r="A160" s="23"/>
      <c r="B160" s="22"/>
      <c r="C160" s="41"/>
      <c r="D160" s="41"/>
      <c r="E160" s="55"/>
      <c r="F160" s="55"/>
      <c r="G160" s="55"/>
      <c r="H160" s="11"/>
      <c r="I160" s="11"/>
      <c r="J160" s="11"/>
      <c r="K160" s="11"/>
      <c r="L160" s="11"/>
      <c r="M160" s="11"/>
      <c r="N160" s="11"/>
      <c r="O160" s="19"/>
      <c r="P160" s="19"/>
    </row>
    <row r="161" spans="1:17" x14ac:dyDescent="0.25">
      <c r="A161" s="23"/>
      <c r="B161" s="22"/>
      <c r="C161" s="41"/>
      <c r="D161" s="41"/>
      <c r="E161" s="55"/>
      <c r="F161" s="55"/>
      <c r="G161" s="55"/>
      <c r="H161" s="11"/>
      <c r="I161" s="11"/>
      <c r="J161" s="11"/>
      <c r="K161" s="11"/>
      <c r="L161" s="11"/>
      <c r="M161" s="11"/>
      <c r="N161" s="11"/>
      <c r="O161" s="19"/>
      <c r="P161" s="19"/>
    </row>
    <row r="162" spans="1:17" x14ac:dyDescent="0.25">
      <c r="A162" s="40"/>
      <c r="B162" s="22"/>
      <c r="C162" s="41"/>
      <c r="D162" s="41"/>
      <c r="E162" s="55"/>
      <c r="F162" s="55"/>
      <c r="G162" s="55"/>
      <c r="H162" s="11"/>
      <c r="I162" s="11"/>
      <c r="J162" s="11"/>
      <c r="K162" s="11"/>
      <c r="L162" s="11"/>
      <c r="M162" s="11"/>
      <c r="N162" s="11"/>
      <c r="O162" s="19"/>
      <c r="P162" s="19"/>
      <c r="Q162" s="23"/>
    </row>
    <row r="163" spans="1:17" x14ac:dyDescent="0.25">
      <c r="A163" s="40"/>
      <c r="B163" s="22"/>
      <c r="C163" s="41"/>
      <c r="D163" s="41"/>
      <c r="E163" s="55"/>
      <c r="F163" s="55"/>
      <c r="G163" s="55"/>
      <c r="H163" s="11"/>
      <c r="I163" s="11"/>
      <c r="J163" s="11"/>
      <c r="K163" s="11"/>
      <c r="L163" s="11"/>
      <c r="M163" s="11"/>
      <c r="N163" s="11"/>
      <c r="O163" s="19"/>
      <c r="P163" s="19"/>
      <c r="Q163" s="23"/>
    </row>
    <row r="164" spans="1:17" x14ac:dyDescent="0.25">
      <c r="A164" s="40"/>
      <c r="B164" s="22"/>
      <c r="C164" s="41"/>
      <c r="D164" s="41"/>
      <c r="E164" s="55"/>
      <c r="F164" s="55"/>
      <c r="G164" s="55"/>
      <c r="H164" s="11"/>
      <c r="I164" s="11"/>
      <c r="J164" s="11"/>
      <c r="K164" s="11"/>
      <c r="L164" s="11"/>
      <c r="M164" s="11"/>
      <c r="N164" s="11"/>
      <c r="O164" s="19"/>
      <c r="P164" s="19"/>
      <c r="Q164" s="23"/>
    </row>
    <row r="165" spans="1:17" x14ac:dyDescent="0.25">
      <c r="A165" s="40"/>
      <c r="B165" s="22"/>
      <c r="C165" s="41"/>
      <c r="D165" s="41"/>
      <c r="E165" s="55"/>
      <c r="F165" s="55"/>
      <c r="G165" s="55"/>
      <c r="H165" s="11"/>
      <c r="I165" s="11"/>
      <c r="J165" s="11"/>
      <c r="K165" s="11"/>
      <c r="L165" s="11"/>
      <c r="M165" s="11"/>
      <c r="N165" s="11"/>
      <c r="O165" s="19"/>
      <c r="P165" s="19"/>
      <c r="Q165" s="23"/>
    </row>
    <row r="166" spans="1:17" x14ac:dyDescent="0.25">
      <c r="A166" s="40"/>
      <c r="B166" s="22"/>
      <c r="C166" s="41"/>
      <c r="D166" s="41"/>
      <c r="E166" s="55"/>
      <c r="F166" s="55"/>
      <c r="G166" s="55"/>
      <c r="H166" s="11"/>
      <c r="I166" s="11"/>
      <c r="J166" s="11"/>
      <c r="K166" s="11"/>
      <c r="L166" s="11"/>
      <c r="M166" s="11"/>
      <c r="N166" s="11"/>
      <c r="O166" s="19"/>
      <c r="P166" s="19"/>
      <c r="Q166" s="23"/>
    </row>
    <row r="167" spans="1:17" x14ac:dyDescent="0.25">
      <c r="A167" s="40"/>
      <c r="B167" s="22"/>
      <c r="C167" s="41"/>
      <c r="D167" s="41"/>
      <c r="E167" s="55"/>
      <c r="F167" s="55"/>
      <c r="G167" s="55"/>
      <c r="H167" s="11"/>
      <c r="I167" s="11"/>
      <c r="J167" s="11"/>
      <c r="K167" s="11"/>
      <c r="L167" s="11"/>
      <c r="M167" s="11"/>
      <c r="N167" s="11"/>
      <c r="O167" s="19"/>
      <c r="P167" s="19"/>
      <c r="Q167" s="23"/>
    </row>
    <row r="168" spans="1:17" x14ac:dyDescent="0.25">
      <c r="A168" s="23"/>
      <c r="B168" s="22"/>
      <c r="C168" s="41"/>
      <c r="D168" s="41"/>
      <c r="E168" s="55"/>
      <c r="F168" s="55"/>
      <c r="G168" s="55"/>
      <c r="H168" s="11"/>
      <c r="I168" s="11"/>
      <c r="J168" s="11"/>
      <c r="K168" s="11"/>
      <c r="L168" s="11"/>
      <c r="M168" s="11"/>
      <c r="N168" s="11"/>
      <c r="O168" s="19"/>
      <c r="P168" s="19"/>
      <c r="Q168" s="23"/>
    </row>
    <row r="169" spans="1:17" x14ac:dyDescent="0.25">
      <c r="A169" s="23"/>
      <c r="B169" s="22"/>
      <c r="C169" s="41"/>
      <c r="D169" s="41"/>
      <c r="E169" s="55"/>
      <c r="F169" s="55"/>
      <c r="G169" s="55"/>
      <c r="H169" s="11"/>
      <c r="I169" s="11"/>
      <c r="J169" s="11"/>
      <c r="K169" s="11"/>
      <c r="L169" s="11"/>
      <c r="M169" s="11"/>
      <c r="N169" s="11"/>
      <c r="O169" s="19"/>
      <c r="P169" s="19"/>
      <c r="Q169" s="23"/>
    </row>
    <row r="170" spans="1:17" x14ac:dyDescent="0.25">
      <c r="A170" s="23"/>
      <c r="B170" s="22"/>
      <c r="C170" s="41"/>
      <c r="D170" s="41"/>
      <c r="E170" s="55"/>
      <c r="F170" s="55"/>
      <c r="G170" s="55"/>
      <c r="H170" s="11"/>
      <c r="I170" s="11"/>
      <c r="J170" s="11"/>
      <c r="K170" s="11"/>
      <c r="L170" s="11"/>
      <c r="M170" s="11"/>
      <c r="N170" s="11"/>
      <c r="O170" s="19"/>
      <c r="P170" s="19"/>
      <c r="Q170" s="23"/>
    </row>
    <row r="171" spans="1:17" x14ac:dyDescent="0.25">
      <c r="A171" s="23"/>
      <c r="B171" s="22"/>
      <c r="C171" s="41"/>
      <c r="D171" s="41"/>
      <c r="E171" s="55"/>
      <c r="F171" s="55"/>
      <c r="G171" s="55"/>
      <c r="H171" s="11"/>
      <c r="I171" s="11"/>
      <c r="J171" s="11"/>
      <c r="K171" s="11"/>
      <c r="L171" s="11"/>
      <c r="M171" s="11"/>
      <c r="N171" s="11"/>
      <c r="O171" s="19"/>
      <c r="P171" s="19"/>
      <c r="Q171" s="23"/>
    </row>
    <row r="172" spans="1:17" x14ac:dyDescent="0.25">
      <c r="A172" s="23"/>
      <c r="B172" s="22"/>
      <c r="C172" s="41"/>
      <c r="D172" s="41"/>
      <c r="E172" s="55"/>
      <c r="F172" s="55"/>
      <c r="G172" s="55"/>
      <c r="H172" s="11"/>
      <c r="I172" s="11"/>
      <c r="J172" s="11"/>
      <c r="K172" s="11"/>
      <c r="L172" s="11"/>
      <c r="M172" s="11"/>
      <c r="N172" s="11"/>
      <c r="O172" s="19"/>
      <c r="P172" s="19"/>
      <c r="Q172" s="23"/>
    </row>
    <row r="173" spans="1:17" x14ac:dyDescent="0.25">
      <c r="A173" s="23"/>
      <c r="B173" s="22"/>
      <c r="C173" s="41"/>
      <c r="D173" s="41"/>
      <c r="E173" s="55"/>
      <c r="F173" s="55"/>
      <c r="G173" s="55"/>
      <c r="H173" s="11"/>
      <c r="I173" s="11"/>
      <c r="J173" s="11"/>
      <c r="K173" s="11"/>
      <c r="L173" s="11"/>
      <c r="M173" s="11"/>
      <c r="N173" s="11"/>
      <c r="O173" s="19"/>
      <c r="P173" s="19"/>
      <c r="Q173" s="23"/>
    </row>
    <row r="174" spans="1:17" x14ac:dyDescent="0.25">
      <c r="A174" s="23"/>
      <c r="B174" s="22"/>
      <c r="C174" s="41"/>
      <c r="D174" s="41"/>
      <c r="E174" s="55"/>
      <c r="F174" s="55"/>
      <c r="G174" s="55"/>
      <c r="H174" s="11"/>
      <c r="I174" s="11"/>
      <c r="J174" s="11"/>
      <c r="K174" s="11"/>
      <c r="L174" s="11"/>
      <c r="M174" s="11"/>
      <c r="N174" s="11"/>
      <c r="O174" s="19"/>
      <c r="P174" s="19"/>
      <c r="Q174" s="23"/>
    </row>
    <row r="175" spans="1:17" x14ac:dyDescent="0.25">
      <c r="B175" s="22"/>
      <c r="C175" s="41"/>
      <c r="D175" s="41"/>
      <c r="E175" s="55"/>
      <c r="F175" s="55"/>
      <c r="G175" s="55"/>
      <c r="H175" s="11"/>
      <c r="I175" s="11"/>
      <c r="J175" s="11"/>
      <c r="K175" s="11"/>
      <c r="L175" s="11"/>
      <c r="M175" s="11"/>
      <c r="N175" s="11"/>
      <c r="O175" s="19"/>
      <c r="P175" s="19"/>
      <c r="Q175" s="23"/>
    </row>
    <row r="176" spans="1:17" x14ac:dyDescent="0.25">
      <c r="B176" s="22"/>
      <c r="C176" s="41"/>
      <c r="D176" s="41"/>
      <c r="E176" s="55"/>
      <c r="F176" s="55"/>
      <c r="G176" s="55"/>
      <c r="H176" s="11"/>
      <c r="I176" s="11"/>
      <c r="J176" s="11"/>
      <c r="K176" s="11"/>
      <c r="L176" s="11"/>
      <c r="M176" s="11"/>
      <c r="N176" s="11"/>
      <c r="O176" s="19"/>
      <c r="P176" s="19"/>
      <c r="Q176" s="23"/>
    </row>
    <row r="177" spans="2:17" x14ac:dyDescent="0.25">
      <c r="B177" s="22"/>
      <c r="C177" s="41"/>
      <c r="D177" s="41"/>
      <c r="E177" s="55"/>
      <c r="F177" s="55"/>
      <c r="G177" s="55"/>
      <c r="H177" s="11"/>
      <c r="I177" s="11"/>
      <c r="J177" s="11"/>
      <c r="K177" s="11"/>
      <c r="L177" s="11"/>
      <c r="M177" s="11"/>
      <c r="N177" s="11"/>
      <c r="O177" s="19"/>
      <c r="P177" s="19"/>
      <c r="Q177" s="23"/>
    </row>
    <row r="178" spans="2:17" x14ac:dyDescent="0.25">
      <c r="B178" s="22"/>
      <c r="C178" s="41"/>
      <c r="D178" s="41"/>
      <c r="E178" s="55"/>
      <c r="F178" s="55"/>
      <c r="G178" s="55"/>
      <c r="H178" s="11"/>
      <c r="I178" s="11"/>
      <c r="J178" s="11"/>
      <c r="K178" s="11"/>
      <c r="L178" s="11"/>
      <c r="M178" s="11"/>
      <c r="N178" s="11"/>
      <c r="O178" s="19"/>
      <c r="P178" s="19"/>
      <c r="Q178" s="23"/>
    </row>
    <row r="179" spans="2:17" x14ac:dyDescent="0.25">
      <c r="B179" s="22"/>
      <c r="C179" s="41"/>
      <c r="D179" s="41"/>
      <c r="E179" s="55"/>
      <c r="F179" s="55"/>
      <c r="G179" s="55"/>
      <c r="H179" s="11"/>
      <c r="I179" s="11"/>
      <c r="J179" s="11"/>
      <c r="K179" s="11"/>
      <c r="L179" s="11"/>
      <c r="M179" s="11"/>
      <c r="N179" s="11"/>
      <c r="O179" s="19"/>
      <c r="P179" s="19"/>
      <c r="Q179" s="23"/>
    </row>
    <row r="180" spans="2:17" x14ac:dyDescent="0.25">
      <c r="B180" s="22"/>
      <c r="C180" s="41"/>
      <c r="D180" s="41"/>
      <c r="E180" s="55"/>
      <c r="F180" s="55"/>
      <c r="G180" s="55"/>
      <c r="H180" s="11"/>
      <c r="I180" s="11"/>
      <c r="J180" s="11"/>
      <c r="K180" s="11"/>
      <c r="L180" s="11"/>
      <c r="M180" s="11"/>
      <c r="N180" s="11"/>
      <c r="O180" s="19"/>
      <c r="P180" s="19"/>
      <c r="Q180" s="23"/>
    </row>
    <row r="181" spans="2:17" x14ac:dyDescent="0.25">
      <c r="B181" s="22"/>
      <c r="C181" s="41"/>
      <c r="D181" s="41"/>
      <c r="E181" s="55"/>
      <c r="F181" s="55"/>
      <c r="G181" s="55"/>
      <c r="H181" s="11"/>
      <c r="I181" s="11"/>
      <c r="J181" s="11"/>
      <c r="K181" s="11"/>
      <c r="L181" s="11"/>
      <c r="M181" s="11"/>
      <c r="N181" s="11"/>
      <c r="O181" s="19"/>
      <c r="P181" s="19"/>
      <c r="Q181" s="23"/>
    </row>
    <row r="182" spans="2:17" x14ac:dyDescent="0.25">
      <c r="B182" s="22"/>
      <c r="C182" s="41"/>
      <c r="D182" s="41"/>
      <c r="E182" s="55"/>
      <c r="F182" s="55"/>
      <c r="G182" s="55"/>
      <c r="H182" s="11"/>
      <c r="I182" s="11"/>
      <c r="J182" s="11"/>
      <c r="K182" s="11"/>
      <c r="L182" s="11"/>
      <c r="M182" s="11"/>
      <c r="N182" s="11"/>
      <c r="O182" s="19"/>
      <c r="P182" s="19"/>
      <c r="Q182" s="23"/>
    </row>
    <row r="183" spans="2:17" x14ac:dyDescent="0.25">
      <c r="B183" s="22"/>
      <c r="C183" s="41"/>
      <c r="D183" s="41"/>
      <c r="E183" s="55"/>
      <c r="F183" s="55"/>
      <c r="G183" s="55"/>
      <c r="H183" s="11"/>
      <c r="I183" s="11"/>
      <c r="J183" s="11"/>
      <c r="K183" s="11"/>
      <c r="L183" s="11"/>
      <c r="M183" s="11"/>
      <c r="N183" s="11"/>
      <c r="O183" s="19"/>
      <c r="P183" s="19"/>
      <c r="Q183" s="23"/>
    </row>
    <row r="184" spans="2:17" x14ac:dyDescent="0.25">
      <c r="B184" s="22"/>
      <c r="C184" s="41"/>
      <c r="D184" s="41"/>
      <c r="E184" s="55"/>
      <c r="F184" s="55"/>
      <c r="G184" s="55"/>
      <c r="H184" s="11"/>
      <c r="I184" s="11"/>
      <c r="J184" s="11"/>
      <c r="K184" s="11"/>
      <c r="L184" s="11"/>
      <c r="M184" s="11"/>
      <c r="N184" s="11"/>
      <c r="O184" s="19"/>
      <c r="P184" s="19"/>
      <c r="Q184" s="23"/>
    </row>
    <row r="185" spans="2:17" x14ac:dyDescent="0.25">
      <c r="B185" s="22"/>
      <c r="C185" s="41"/>
      <c r="D185" s="41"/>
      <c r="E185" s="55"/>
      <c r="F185" s="55"/>
      <c r="G185" s="55"/>
      <c r="H185" s="11"/>
      <c r="I185" s="11"/>
      <c r="J185" s="11"/>
      <c r="K185" s="11"/>
      <c r="L185" s="11"/>
      <c r="M185" s="11"/>
      <c r="N185" s="11"/>
      <c r="O185" s="19"/>
      <c r="P185" s="19"/>
      <c r="Q185" s="23"/>
    </row>
    <row r="186" spans="2:17" x14ac:dyDescent="0.25">
      <c r="B186" s="22"/>
      <c r="C186" s="41"/>
      <c r="D186" s="41"/>
      <c r="E186" s="55"/>
      <c r="F186" s="55"/>
      <c r="G186" s="55"/>
      <c r="H186" s="11"/>
      <c r="I186" s="11"/>
      <c r="J186" s="11"/>
      <c r="K186" s="11"/>
      <c r="L186" s="11"/>
      <c r="M186" s="11"/>
      <c r="N186" s="11"/>
      <c r="O186" s="19"/>
      <c r="P186" s="19"/>
      <c r="Q186" s="23"/>
    </row>
    <row r="187" spans="2:17" x14ac:dyDescent="0.25">
      <c r="B187" s="22"/>
      <c r="C187" s="41"/>
      <c r="D187" s="41"/>
      <c r="E187" s="55"/>
      <c r="F187" s="55"/>
      <c r="G187" s="55"/>
      <c r="H187" s="11"/>
      <c r="I187" s="11"/>
      <c r="J187" s="11"/>
      <c r="K187" s="11"/>
      <c r="L187" s="11"/>
      <c r="M187" s="11"/>
      <c r="N187" s="11"/>
      <c r="O187" s="19"/>
      <c r="P187" s="19"/>
      <c r="Q187" s="23"/>
    </row>
    <row r="188" spans="2:17" x14ac:dyDescent="0.25">
      <c r="B188" s="22"/>
      <c r="C188" s="41"/>
      <c r="D188" s="41"/>
      <c r="E188" s="55"/>
      <c r="F188" s="55"/>
      <c r="G188" s="55"/>
      <c r="H188" s="11"/>
      <c r="I188" s="11"/>
      <c r="J188" s="11"/>
      <c r="K188" s="11"/>
      <c r="L188" s="11"/>
      <c r="M188" s="11"/>
      <c r="N188" s="11"/>
      <c r="O188" s="19"/>
      <c r="P188" s="19"/>
      <c r="Q188" s="23"/>
    </row>
    <row r="189" spans="2:17" x14ac:dyDescent="0.25">
      <c r="B189" s="22"/>
      <c r="C189" s="41"/>
      <c r="D189" s="41"/>
      <c r="E189" s="55"/>
      <c r="F189" s="55"/>
      <c r="G189" s="55"/>
      <c r="H189" s="11"/>
      <c r="I189" s="11"/>
      <c r="J189" s="11"/>
      <c r="K189" s="11"/>
      <c r="L189" s="11"/>
      <c r="M189" s="11"/>
      <c r="N189" s="11"/>
      <c r="O189" s="19"/>
      <c r="P189" s="19"/>
      <c r="Q189" s="23"/>
    </row>
    <row r="190" spans="2:17" x14ac:dyDescent="0.25">
      <c r="B190" s="22"/>
      <c r="C190" s="41"/>
      <c r="D190" s="41"/>
      <c r="E190" s="55"/>
      <c r="F190" s="55"/>
      <c r="G190" s="55"/>
      <c r="H190" s="11"/>
      <c r="I190" s="11"/>
      <c r="J190" s="11"/>
      <c r="K190" s="11"/>
      <c r="L190" s="11"/>
      <c r="M190" s="11"/>
      <c r="N190" s="11"/>
      <c r="O190" s="19"/>
      <c r="P190" s="19"/>
      <c r="Q190" s="23"/>
    </row>
    <row r="191" spans="2:17" x14ac:dyDescent="0.25">
      <c r="B191" s="22"/>
      <c r="C191" s="41"/>
      <c r="D191" s="41"/>
      <c r="E191" s="55"/>
      <c r="F191" s="55"/>
      <c r="G191" s="55"/>
      <c r="H191" s="11"/>
      <c r="I191" s="11"/>
      <c r="J191" s="11"/>
      <c r="K191" s="11"/>
      <c r="L191" s="11"/>
      <c r="M191" s="11"/>
      <c r="N191" s="11"/>
      <c r="O191" s="19"/>
      <c r="P191" s="19"/>
      <c r="Q191" s="23"/>
    </row>
    <row r="192" spans="2:17" x14ac:dyDescent="0.25">
      <c r="B192" s="22"/>
      <c r="C192" s="41"/>
      <c r="D192" s="41"/>
      <c r="E192" s="55"/>
      <c r="F192" s="55"/>
      <c r="G192" s="55"/>
      <c r="H192" s="11"/>
      <c r="I192" s="11"/>
      <c r="J192" s="11"/>
      <c r="K192" s="11"/>
      <c r="L192" s="11"/>
      <c r="M192" s="11"/>
      <c r="N192" s="11"/>
      <c r="O192" s="19"/>
      <c r="P192" s="19"/>
      <c r="Q192" s="23"/>
    </row>
    <row r="193" spans="2:17" x14ac:dyDescent="0.25">
      <c r="B193" s="22"/>
      <c r="C193" s="41"/>
      <c r="D193" s="41"/>
      <c r="E193" s="55"/>
      <c r="F193" s="55"/>
      <c r="G193" s="55"/>
      <c r="H193" s="11"/>
      <c r="I193" s="11"/>
      <c r="J193" s="11"/>
      <c r="K193" s="11"/>
      <c r="L193" s="11"/>
      <c r="M193" s="11"/>
      <c r="N193" s="11"/>
      <c r="O193" s="19"/>
      <c r="P193" s="19"/>
      <c r="Q193" s="23"/>
    </row>
    <row r="194" spans="2:17" x14ac:dyDescent="0.25">
      <c r="B194" s="22"/>
      <c r="C194" s="41"/>
      <c r="D194" s="41"/>
      <c r="E194" s="55"/>
      <c r="F194" s="55"/>
      <c r="G194" s="55"/>
      <c r="H194" s="11"/>
      <c r="I194" s="11"/>
      <c r="J194" s="11"/>
      <c r="K194" s="11"/>
      <c r="L194" s="11"/>
      <c r="M194" s="11"/>
      <c r="N194" s="11"/>
      <c r="O194" s="19"/>
      <c r="P194" s="19"/>
      <c r="Q194" s="23"/>
    </row>
    <row r="195" spans="2:17" x14ac:dyDescent="0.25">
      <c r="B195" s="22"/>
      <c r="C195" s="41"/>
      <c r="D195" s="41"/>
      <c r="E195" s="55"/>
      <c r="F195" s="55"/>
      <c r="G195" s="55"/>
      <c r="H195" s="11"/>
      <c r="I195" s="11"/>
      <c r="J195" s="11"/>
      <c r="K195" s="11"/>
      <c r="L195" s="11"/>
      <c r="M195" s="11"/>
      <c r="N195" s="11"/>
      <c r="O195" s="19"/>
      <c r="P195" s="19"/>
      <c r="Q195" s="23"/>
    </row>
    <row r="196" spans="2:17" x14ac:dyDescent="0.25">
      <c r="B196" s="22"/>
      <c r="C196" s="41"/>
      <c r="D196" s="41"/>
      <c r="E196" s="55"/>
      <c r="F196" s="55"/>
      <c r="G196" s="55"/>
      <c r="H196" s="11"/>
      <c r="I196" s="11"/>
      <c r="J196" s="11"/>
      <c r="K196" s="11"/>
      <c r="L196" s="11"/>
      <c r="M196" s="11"/>
      <c r="N196" s="11"/>
      <c r="O196" s="19"/>
      <c r="P196" s="19"/>
      <c r="Q196" s="23"/>
    </row>
    <row r="197" spans="2:17" x14ac:dyDescent="0.25">
      <c r="B197" s="22"/>
      <c r="C197" s="41"/>
      <c r="D197" s="41"/>
      <c r="E197" s="55"/>
      <c r="F197" s="55"/>
      <c r="G197" s="55"/>
      <c r="H197" s="11"/>
      <c r="I197" s="11"/>
      <c r="J197" s="11"/>
      <c r="K197" s="11"/>
      <c r="L197" s="11"/>
      <c r="M197" s="11"/>
      <c r="N197" s="11"/>
      <c r="O197" s="19"/>
      <c r="P197" s="19"/>
      <c r="Q197" s="23"/>
    </row>
    <row r="198" spans="2:17" x14ac:dyDescent="0.25">
      <c r="B198" s="22"/>
      <c r="C198" s="41"/>
      <c r="D198" s="41"/>
      <c r="E198" s="55"/>
      <c r="F198" s="55"/>
      <c r="G198" s="55"/>
      <c r="H198" s="11"/>
      <c r="I198" s="11"/>
      <c r="J198" s="11"/>
      <c r="K198" s="11"/>
      <c r="L198" s="11"/>
      <c r="M198" s="11"/>
      <c r="N198" s="11"/>
      <c r="O198" s="19"/>
      <c r="P198" s="19"/>
      <c r="Q198" s="23"/>
    </row>
    <row r="199" spans="2:17" x14ac:dyDescent="0.25">
      <c r="B199" s="22"/>
      <c r="C199" s="41"/>
      <c r="D199" s="41"/>
      <c r="E199" s="55"/>
      <c r="F199" s="55"/>
      <c r="G199" s="55"/>
      <c r="H199" s="11"/>
      <c r="I199" s="11"/>
      <c r="J199" s="11"/>
      <c r="K199" s="11"/>
      <c r="L199" s="11"/>
      <c r="M199" s="11"/>
      <c r="N199" s="11"/>
      <c r="O199" s="19"/>
      <c r="P199" s="19"/>
      <c r="Q199" s="23"/>
    </row>
    <row r="200" spans="2:17" x14ac:dyDescent="0.25">
      <c r="B200" s="22"/>
      <c r="C200" s="41"/>
      <c r="D200" s="41"/>
      <c r="E200" s="55"/>
      <c r="F200" s="55"/>
      <c r="G200" s="55"/>
      <c r="H200" s="11"/>
      <c r="I200" s="11"/>
      <c r="J200" s="11"/>
      <c r="K200" s="11"/>
      <c r="L200" s="11"/>
      <c r="M200" s="11"/>
      <c r="N200" s="11"/>
      <c r="O200" s="19"/>
      <c r="P200" s="19"/>
      <c r="Q200" s="23"/>
    </row>
    <row r="201" spans="2:17" x14ac:dyDescent="0.25">
      <c r="B201" s="22"/>
      <c r="C201" s="41"/>
      <c r="D201" s="41"/>
      <c r="E201" s="55"/>
      <c r="F201" s="55"/>
      <c r="G201" s="55"/>
      <c r="H201" s="11"/>
      <c r="I201" s="11"/>
      <c r="J201" s="11"/>
      <c r="K201" s="11"/>
      <c r="L201" s="11"/>
      <c r="M201" s="11"/>
      <c r="N201" s="11"/>
      <c r="O201" s="19"/>
      <c r="P201" s="19"/>
      <c r="Q201" s="23"/>
    </row>
    <row r="202" spans="2:17" x14ac:dyDescent="0.25">
      <c r="B202" s="22"/>
      <c r="C202" s="41"/>
      <c r="D202" s="41"/>
      <c r="E202" s="55"/>
      <c r="F202" s="55"/>
      <c r="G202" s="55"/>
      <c r="H202" s="11"/>
      <c r="I202" s="11"/>
      <c r="J202" s="11"/>
      <c r="K202" s="11"/>
      <c r="L202" s="11"/>
      <c r="M202" s="11"/>
      <c r="N202" s="11"/>
      <c r="O202" s="19"/>
      <c r="P202" s="19"/>
      <c r="Q202" s="23"/>
    </row>
    <row r="203" spans="2:17" x14ac:dyDescent="0.25">
      <c r="B203" s="22"/>
      <c r="C203" s="41"/>
      <c r="D203" s="41"/>
      <c r="E203" s="55"/>
      <c r="F203" s="55"/>
      <c r="G203" s="55"/>
      <c r="H203" s="11"/>
      <c r="I203" s="11"/>
      <c r="J203" s="11"/>
      <c r="K203" s="11"/>
      <c r="L203" s="11"/>
      <c r="M203" s="11"/>
      <c r="N203" s="11"/>
      <c r="O203" s="19"/>
      <c r="P203" s="19"/>
      <c r="Q203" s="23"/>
    </row>
    <row r="204" spans="2:17" x14ac:dyDescent="0.25">
      <c r="B204" s="22"/>
      <c r="C204" s="41"/>
      <c r="D204" s="41"/>
      <c r="E204" s="55"/>
      <c r="F204" s="55"/>
      <c r="G204" s="55"/>
      <c r="H204" s="11"/>
      <c r="I204" s="11"/>
      <c r="J204" s="11"/>
      <c r="K204" s="11"/>
      <c r="L204" s="11"/>
      <c r="M204" s="11"/>
      <c r="N204" s="11"/>
      <c r="O204" s="19"/>
      <c r="P204" s="19"/>
      <c r="Q204" s="23"/>
    </row>
    <row r="205" spans="2:17" x14ac:dyDescent="0.25">
      <c r="B205" s="22"/>
      <c r="C205" s="41"/>
      <c r="D205" s="41"/>
      <c r="E205" s="55"/>
      <c r="F205" s="55"/>
      <c r="G205" s="55"/>
      <c r="H205" s="11"/>
      <c r="I205" s="11"/>
      <c r="J205" s="11"/>
      <c r="K205" s="11"/>
      <c r="L205" s="11"/>
      <c r="M205" s="11"/>
      <c r="N205" s="11"/>
      <c r="O205" s="19"/>
      <c r="P205" s="19"/>
      <c r="Q205" s="23"/>
    </row>
    <row r="206" spans="2:17" x14ac:dyDescent="0.25">
      <c r="B206" s="22"/>
      <c r="C206" s="41"/>
      <c r="D206" s="41"/>
      <c r="E206" s="55"/>
      <c r="F206" s="55"/>
      <c r="G206" s="55"/>
      <c r="H206" s="11"/>
      <c r="I206" s="11"/>
      <c r="J206" s="11"/>
      <c r="K206" s="11"/>
      <c r="L206" s="11"/>
      <c r="M206" s="11"/>
      <c r="N206" s="11"/>
      <c r="O206" s="19"/>
      <c r="P206" s="19"/>
      <c r="Q206" s="23"/>
    </row>
    <row r="207" spans="2:17" x14ac:dyDescent="0.25">
      <c r="B207" s="22"/>
      <c r="C207" s="41"/>
      <c r="D207" s="41"/>
      <c r="E207" s="55"/>
      <c r="F207" s="55"/>
      <c r="G207" s="55"/>
      <c r="H207" s="11"/>
      <c r="I207" s="11"/>
      <c r="J207" s="11"/>
      <c r="K207" s="11"/>
      <c r="L207" s="11"/>
      <c r="M207" s="11"/>
      <c r="N207" s="11"/>
      <c r="O207" s="19"/>
      <c r="P207" s="19"/>
      <c r="Q207" s="23"/>
    </row>
    <row r="208" spans="2:17" x14ac:dyDescent="0.25">
      <c r="B208" s="22"/>
      <c r="C208" s="41"/>
      <c r="D208" s="41"/>
      <c r="E208" s="55"/>
      <c r="F208" s="55"/>
      <c r="G208" s="55"/>
      <c r="H208" s="11"/>
      <c r="I208" s="11"/>
      <c r="J208" s="11"/>
      <c r="K208" s="11"/>
      <c r="L208" s="11"/>
      <c r="M208" s="11"/>
      <c r="N208" s="11"/>
      <c r="O208" s="19"/>
      <c r="P208" s="19"/>
      <c r="Q208" s="23"/>
    </row>
    <row r="209" spans="2:17" x14ac:dyDescent="0.25">
      <c r="B209" s="22"/>
      <c r="C209" s="41"/>
      <c r="D209" s="41"/>
      <c r="E209" s="55"/>
      <c r="F209" s="55"/>
      <c r="G209" s="55"/>
      <c r="H209" s="11"/>
      <c r="I209" s="11"/>
      <c r="J209" s="11"/>
      <c r="K209" s="11"/>
      <c r="L209" s="11"/>
      <c r="M209" s="11"/>
      <c r="N209" s="11"/>
      <c r="O209" s="19"/>
      <c r="P209" s="19"/>
      <c r="Q209" s="23"/>
    </row>
    <row r="210" spans="2:17" x14ac:dyDescent="0.25">
      <c r="B210" s="22"/>
      <c r="C210" s="41"/>
      <c r="D210" s="41"/>
      <c r="E210" s="55"/>
      <c r="F210" s="55"/>
      <c r="G210" s="55"/>
      <c r="H210" s="11"/>
      <c r="I210" s="11"/>
      <c r="J210" s="11"/>
      <c r="K210" s="11"/>
      <c r="L210" s="11"/>
      <c r="M210" s="11"/>
      <c r="N210" s="11"/>
      <c r="O210" s="19"/>
      <c r="P210" s="19"/>
      <c r="Q210" s="23"/>
    </row>
    <row r="211" spans="2:17" x14ac:dyDescent="0.25">
      <c r="B211" s="22"/>
      <c r="C211" s="41"/>
      <c r="D211" s="41"/>
      <c r="E211" s="55"/>
      <c r="F211" s="55"/>
      <c r="G211" s="55"/>
      <c r="H211" s="11"/>
      <c r="I211" s="11"/>
      <c r="J211" s="11"/>
      <c r="K211" s="11"/>
      <c r="L211" s="11"/>
      <c r="M211" s="11"/>
      <c r="N211" s="11"/>
      <c r="O211" s="19"/>
      <c r="P211" s="19"/>
      <c r="Q211" s="23"/>
    </row>
    <row r="212" spans="2:17" x14ac:dyDescent="0.25"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</row>
    <row r="213" spans="2:17" x14ac:dyDescent="0.25"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</row>
  </sheetData>
  <hyperlinks>
    <hyperlink ref="E51:P51" r:id="rId1" display="Картотека изображений элементов на ситуационном плане уличного освещения\24.1 Линия А ТП-76 вкл.svg" xr:uid="{00000000-0004-0000-0B00-000000000000}"/>
    <hyperlink ref="E52:P52" r:id="rId2" display="Картотека изображений элементов на ситуационном плане уличного освещения\24.2 Линия А ТП-76 выкл.svg" xr:uid="{00000000-0004-0000-0B00-000001000000}"/>
    <hyperlink ref="E3" r:id="rId3" xr:uid="{00000000-0004-0000-0B00-000002000000}"/>
    <hyperlink ref="E4" r:id="rId4" xr:uid="{00000000-0004-0000-0B00-000003000000}"/>
    <hyperlink ref="E5" r:id="rId5" xr:uid="{00000000-0004-0000-0B00-000004000000}"/>
    <hyperlink ref="E6" r:id="rId6" xr:uid="{00000000-0004-0000-0B00-000005000000}"/>
    <hyperlink ref="E7" r:id="rId7" xr:uid="{00000000-0004-0000-0B00-000006000000}"/>
    <hyperlink ref="E8" r:id="rId8" xr:uid="{00000000-0004-0000-0B00-000007000000}"/>
    <hyperlink ref="E9" r:id="rId9" xr:uid="{00000000-0004-0000-0B00-000008000000}"/>
    <hyperlink ref="E10" r:id="rId10" xr:uid="{00000000-0004-0000-0B00-000009000000}"/>
    <hyperlink ref="E11" r:id="rId11" xr:uid="{00000000-0004-0000-0B00-00000A000000}"/>
    <hyperlink ref="E12" r:id="rId12" xr:uid="{00000000-0004-0000-0B00-00000B000000}"/>
    <hyperlink ref="E13" r:id="rId13" xr:uid="{00000000-0004-0000-0B00-00000C000000}"/>
    <hyperlink ref="E14" r:id="rId14" xr:uid="{00000000-0004-0000-0B00-00000D000000}"/>
    <hyperlink ref="E15" r:id="rId15" xr:uid="{00000000-0004-0000-0B00-00000E000000}"/>
    <hyperlink ref="E16" r:id="rId16" xr:uid="{00000000-0004-0000-0B00-00000F000000}"/>
    <hyperlink ref="E17" r:id="rId17" xr:uid="{00000000-0004-0000-0B00-000010000000}"/>
    <hyperlink ref="E18" r:id="rId18" xr:uid="{00000000-0004-0000-0B00-000011000000}"/>
    <hyperlink ref="E19" r:id="rId19" xr:uid="{00000000-0004-0000-0B00-000012000000}"/>
    <hyperlink ref="E20" r:id="rId20" xr:uid="{00000000-0004-0000-0B00-000013000000}"/>
    <hyperlink ref="E21" r:id="rId21" xr:uid="{00000000-0004-0000-0B00-000014000000}"/>
    <hyperlink ref="E22" r:id="rId22" xr:uid="{00000000-0004-0000-0B00-000015000000}"/>
    <hyperlink ref="E23" r:id="rId23" xr:uid="{00000000-0004-0000-0B00-000016000000}"/>
    <hyperlink ref="E24" r:id="rId24" xr:uid="{00000000-0004-0000-0B00-000017000000}"/>
    <hyperlink ref="E25" r:id="rId25" xr:uid="{00000000-0004-0000-0B00-000018000000}"/>
    <hyperlink ref="E26" r:id="rId26" xr:uid="{00000000-0004-0000-0B00-000019000000}"/>
    <hyperlink ref="E27" r:id="rId27" xr:uid="{00000000-0004-0000-0B00-00001A000000}"/>
    <hyperlink ref="E28" r:id="rId28" xr:uid="{00000000-0004-0000-0B00-00001B000000}"/>
    <hyperlink ref="E29" r:id="rId29" xr:uid="{00000000-0004-0000-0B00-00001C000000}"/>
    <hyperlink ref="E30" r:id="rId30" xr:uid="{00000000-0004-0000-0B00-00001D000000}"/>
    <hyperlink ref="E31" r:id="rId31" xr:uid="{00000000-0004-0000-0B00-00001E000000}"/>
    <hyperlink ref="E32" r:id="rId32" xr:uid="{00000000-0004-0000-0B00-00001F000000}"/>
    <hyperlink ref="E33" r:id="rId33" xr:uid="{00000000-0004-0000-0B00-000020000000}"/>
    <hyperlink ref="E34" r:id="rId34" xr:uid="{00000000-0004-0000-0B00-000021000000}"/>
    <hyperlink ref="E35" r:id="rId35" xr:uid="{00000000-0004-0000-0B00-000022000000}"/>
    <hyperlink ref="E36" r:id="rId36" xr:uid="{00000000-0004-0000-0B00-000023000000}"/>
    <hyperlink ref="E37" r:id="rId37" xr:uid="{00000000-0004-0000-0B00-000024000000}"/>
    <hyperlink ref="E38" r:id="rId38" xr:uid="{00000000-0004-0000-0B00-000025000000}"/>
    <hyperlink ref="E39" r:id="rId39" xr:uid="{00000000-0004-0000-0B00-000026000000}"/>
    <hyperlink ref="E40" r:id="rId40" xr:uid="{00000000-0004-0000-0B00-000027000000}"/>
    <hyperlink ref="E41" r:id="rId41" xr:uid="{00000000-0004-0000-0B00-000028000000}"/>
    <hyperlink ref="E42" r:id="rId42" xr:uid="{00000000-0004-0000-0B00-000029000000}"/>
    <hyperlink ref="E43" r:id="rId43" xr:uid="{00000000-0004-0000-0B00-00002A000000}"/>
    <hyperlink ref="E44" r:id="rId44" xr:uid="{00000000-0004-0000-0B00-00002B000000}"/>
    <hyperlink ref="E45" r:id="rId45" xr:uid="{00000000-0004-0000-0B00-00002C000000}"/>
    <hyperlink ref="E46" r:id="rId46" xr:uid="{00000000-0004-0000-0B00-00002D000000}"/>
    <hyperlink ref="E47" r:id="rId47" xr:uid="{00000000-0004-0000-0B00-00002E000000}"/>
    <hyperlink ref="E48" r:id="rId48" xr:uid="{00000000-0004-0000-0B00-00002F000000}"/>
    <hyperlink ref="E49" r:id="rId49" xr:uid="{00000000-0004-0000-0B00-000030000000}"/>
    <hyperlink ref="E50" r:id="rId50" xr:uid="{00000000-0004-0000-0B00-000031000000}"/>
  </hyperlinks>
  <pageMargins left="0.7" right="0.7" top="0.75" bottom="0.75" header="0.3" footer="0.3"/>
  <pageSetup paperSize="8" orientation="landscape" horizontalDpi="4294967293" verticalDpi="0" r:id="rId51"/>
  <legacyDrawing r:id="rId5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9"/>
  <sheetViews>
    <sheetView workbookViewId="0">
      <selection activeCell="F18" sqref="F18"/>
    </sheetView>
  </sheetViews>
  <sheetFormatPr defaultRowHeight="15" x14ac:dyDescent="0.25"/>
  <cols>
    <col min="2" max="2" width="22.28515625" customWidth="1"/>
    <col min="3" max="3" width="19" customWidth="1"/>
    <col min="4" max="4" width="24.28515625" customWidth="1"/>
    <col min="5" max="5" width="25.140625" customWidth="1"/>
    <col min="6" max="6" width="42.28515625" customWidth="1"/>
    <col min="7" max="7" width="21.28515625" customWidth="1"/>
  </cols>
  <sheetData>
    <row r="1" spans="1:7" ht="30" x14ac:dyDescent="0.25">
      <c r="A1" s="16" t="s">
        <v>161</v>
      </c>
      <c r="B1" s="16" t="s">
        <v>118</v>
      </c>
      <c r="C1" s="16" t="s">
        <v>267</v>
      </c>
      <c r="D1" s="105" t="s">
        <v>48</v>
      </c>
      <c r="E1" s="16" t="s">
        <v>45</v>
      </c>
      <c r="F1" s="16" t="s">
        <v>113</v>
      </c>
      <c r="G1" s="16" t="s">
        <v>296</v>
      </c>
    </row>
    <row r="2" spans="1:7" x14ac:dyDescent="0.25">
      <c r="A2" s="16">
        <v>1</v>
      </c>
      <c r="B2" s="16">
        <v>2</v>
      </c>
      <c r="C2" s="16">
        <v>3</v>
      </c>
      <c r="D2" s="16">
        <v>4</v>
      </c>
      <c r="E2" s="16">
        <v>5</v>
      </c>
      <c r="F2" s="16">
        <v>6</v>
      </c>
      <c r="G2" s="16">
        <v>7</v>
      </c>
    </row>
    <row r="3" spans="1:7" ht="52.5" customHeight="1" x14ac:dyDescent="0.25">
      <c r="A3" s="16">
        <v>1</v>
      </c>
      <c r="B3" s="94" t="s">
        <v>375</v>
      </c>
      <c r="C3" s="95" t="s">
        <v>376</v>
      </c>
      <c r="D3" s="16" t="s">
        <v>297</v>
      </c>
      <c r="E3" s="96" t="s">
        <v>269</v>
      </c>
      <c r="F3" s="82" t="s">
        <v>309</v>
      </c>
      <c r="G3" s="16"/>
    </row>
    <row r="4" spans="1:7" ht="52.5" customHeight="1" x14ac:dyDescent="0.25">
      <c r="A4" s="16">
        <v>2</v>
      </c>
      <c r="B4" s="94" t="s">
        <v>379</v>
      </c>
      <c r="C4" s="95" t="s">
        <v>380</v>
      </c>
      <c r="D4" s="16" t="s">
        <v>298</v>
      </c>
      <c r="E4" s="96" t="s">
        <v>272</v>
      </c>
      <c r="F4" s="82" t="s">
        <v>310</v>
      </c>
      <c r="G4" s="16"/>
    </row>
    <row r="5" spans="1:7" ht="52.5" customHeight="1" x14ac:dyDescent="0.25">
      <c r="A5" s="16">
        <v>3</v>
      </c>
      <c r="B5" s="94" t="s">
        <v>382</v>
      </c>
      <c r="C5" s="95" t="s">
        <v>383</v>
      </c>
      <c r="D5" s="16" t="s">
        <v>299</v>
      </c>
      <c r="E5" s="96" t="s">
        <v>274</v>
      </c>
      <c r="F5" s="82" t="s">
        <v>311</v>
      </c>
      <c r="G5" s="16"/>
    </row>
    <row r="6" spans="1:7" ht="52.5" customHeight="1" x14ac:dyDescent="0.25">
      <c r="A6" s="16">
        <v>4</v>
      </c>
      <c r="B6" s="94" t="s">
        <v>385</v>
      </c>
      <c r="C6" s="95" t="s">
        <v>386</v>
      </c>
      <c r="D6" s="16" t="s">
        <v>300</v>
      </c>
      <c r="E6" s="96" t="s">
        <v>276</v>
      </c>
      <c r="F6" s="82" t="s">
        <v>312</v>
      </c>
      <c r="G6" s="16"/>
    </row>
    <row r="7" spans="1:7" ht="52.5" customHeight="1" x14ac:dyDescent="0.25">
      <c r="A7" s="16">
        <v>5</v>
      </c>
      <c r="B7" s="94" t="s">
        <v>388</v>
      </c>
      <c r="C7" s="95" t="s">
        <v>389</v>
      </c>
      <c r="D7" s="16" t="s">
        <v>301</v>
      </c>
      <c r="E7" s="96" t="s">
        <v>278</v>
      </c>
      <c r="F7" s="82" t="s">
        <v>313</v>
      </c>
      <c r="G7" s="16"/>
    </row>
    <row r="8" spans="1:7" ht="52.5" customHeight="1" x14ac:dyDescent="0.25">
      <c r="A8" s="16">
        <v>6</v>
      </c>
      <c r="B8" s="94" t="s">
        <v>391</v>
      </c>
      <c r="C8" s="95" t="s">
        <v>392</v>
      </c>
      <c r="D8" s="16" t="s">
        <v>302</v>
      </c>
      <c r="E8" s="96" t="s">
        <v>280</v>
      </c>
      <c r="F8" s="82" t="s">
        <v>314</v>
      </c>
      <c r="G8" s="16"/>
    </row>
    <row r="9" spans="1:7" ht="52.5" customHeight="1" x14ac:dyDescent="0.25">
      <c r="A9" s="16">
        <v>7</v>
      </c>
      <c r="B9" s="94" t="s">
        <v>394</v>
      </c>
      <c r="C9" s="95" t="s">
        <v>395</v>
      </c>
      <c r="D9" s="16" t="s">
        <v>303</v>
      </c>
      <c r="E9" s="96" t="s">
        <v>282</v>
      </c>
      <c r="F9" s="82" t="s">
        <v>315</v>
      </c>
      <c r="G9" s="16"/>
    </row>
    <row r="10" spans="1:7" ht="52.5" customHeight="1" x14ac:dyDescent="0.25">
      <c r="A10" s="16">
        <v>8</v>
      </c>
      <c r="B10" s="94" t="s">
        <v>397</v>
      </c>
      <c r="C10" s="95" t="s">
        <v>398</v>
      </c>
      <c r="D10" s="16" t="s">
        <v>304</v>
      </c>
      <c r="E10" s="96" t="s">
        <v>284</v>
      </c>
      <c r="F10" s="82" t="s">
        <v>316</v>
      </c>
      <c r="G10" s="16"/>
    </row>
    <row r="11" spans="1:7" ht="52.5" customHeight="1" x14ac:dyDescent="0.25">
      <c r="A11" s="16">
        <v>9</v>
      </c>
      <c r="B11" s="94" t="s">
        <v>400</v>
      </c>
      <c r="C11" s="95" t="s">
        <v>401</v>
      </c>
      <c r="D11" s="16" t="s">
        <v>305</v>
      </c>
      <c r="E11" s="96" t="s">
        <v>286</v>
      </c>
      <c r="F11" s="82" t="s">
        <v>317</v>
      </c>
      <c r="G11" s="16"/>
    </row>
    <row r="12" spans="1:7" ht="52.5" customHeight="1" x14ac:dyDescent="0.25">
      <c r="A12" s="16">
        <v>10</v>
      </c>
      <c r="B12" s="94" t="s">
        <v>403</v>
      </c>
      <c r="C12" s="95" t="s">
        <v>404</v>
      </c>
      <c r="D12" s="16" t="s">
        <v>306</v>
      </c>
      <c r="E12" s="96" t="s">
        <v>288</v>
      </c>
      <c r="F12" s="82" t="s">
        <v>318</v>
      </c>
      <c r="G12" s="16"/>
    </row>
    <row r="13" spans="1:7" ht="52.5" customHeight="1" x14ac:dyDescent="0.25">
      <c r="A13" s="16">
        <v>11</v>
      </c>
      <c r="B13" s="94" t="s">
        <v>406</v>
      </c>
      <c r="C13" s="95" t="s">
        <v>407</v>
      </c>
      <c r="D13" s="16" t="s">
        <v>307</v>
      </c>
      <c r="E13" s="96" t="s">
        <v>290</v>
      </c>
      <c r="F13" s="82" t="s">
        <v>319</v>
      </c>
      <c r="G13" s="16"/>
    </row>
    <row r="14" spans="1:7" ht="52.5" customHeight="1" x14ac:dyDescent="0.25">
      <c r="A14" s="16">
        <v>12</v>
      </c>
      <c r="B14" s="94" t="s">
        <v>409</v>
      </c>
      <c r="C14" s="95" t="s">
        <v>410</v>
      </c>
      <c r="D14" s="16" t="s">
        <v>308</v>
      </c>
      <c r="E14" s="96" t="s">
        <v>292</v>
      </c>
      <c r="F14" s="82" t="s">
        <v>320</v>
      </c>
      <c r="G14" s="16"/>
    </row>
    <row r="15" spans="1:7" ht="52.5" customHeight="1" x14ac:dyDescent="0.25">
      <c r="A15" s="16">
        <v>13</v>
      </c>
      <c r="B15" s="94" t="s">
        <v>412</v>
      </c>
      <c r="C15" s="95" t="s">
        <v>413</v>
      </c>
      <c r="D15" s="16" t="s">
        <v>295</v>
      </c>
      <c r="E15" s="92" t="s">
        <v>295</v>
      </c>
      <c r="F15" s="82" t="s">
        <v>321</v>
      </c>
      <c r="G15" s="16"/>
    </row>
    <row r="16" spans="1:7" ht="16.5" customHeight="1" x14ac:dyDescent="0.25">
      <c r="A16" s="23"/>
      <c r="B16" s="117"/>
      <c r="C16" s="118"/>
      <c r="D16" s="23"/>
      <c r="E16" s="119"/>
      <c r="F16" s="17"/>
      <c r="G16" s="23"/>
    </row>
    <row r="17" spans="1:7" ht="15" customHeight="1" x14ac:dyDescent="0.25">
      <c r="A17" s="23"/>
      <c r="B17" s="117"/>
      <c r="C17" s="118"/>
      <c r="D17" s="23"/>
      <c r="E17" s="100"/>
      <c r="F17" s="17"/>
      <c r="G17" s="23"/>
    </row>
    <row r="18" spans="1:7" ht="15" customHeight="1" x14ac:dyDescent="0.25">
      <c r="A18" s="23"/>
      <c r="B18" s="117"/>
      <c r="C18" s="118"/>
      <c r="D18" s="23"/>
      <c r="E18" s="23"/>
      <c r="F18" s="23"/>
      <c r="G18" s="23"/>
    </row>
    <row r="19" spans="1:7" x14ac:dyDescent="0.25">
      <c r="B19" s="103"/>
      <c r="F19" s="104"/>
    </row>
    <row r="20" spans="1:7" x14ac:dyDescent="0.25">
      <c r="B20" s="103"/>
      <c r="F20" s="104"/>
    </row>
    <row r="21" spans="1:7" x14ac:dyDescent="0.25">
      <c r="B21" s="103"/>
      <c r="F21" s="104"/>
    </row>
    <row r="22" spans="1:7" x14ac:dyDescent="0.25">
      <c r="B22" s="103"/>
      <c r="F22" s="104"/>
    </row>
    <row r="23" spans="1:7" x14ac:dyDescent="0.25">
      <c r="B23" s="103"/>
      <c r="F23" s="104"/>
    </row>
    <row r="24" spans="1:7" x14ac:dyDescent="0.25">
      <c r="B24" s="103"/>
      <c r="F24" s="104"/>
    </row>
    <row r="25" spans="1:7" x14ac:dyDescent="0.25">
      <c r="B25" s="103"/>
      <c r="F25" s="104"/>
    </row>
    <row r="26" spans="1:7" x14ac:dyDescent="0.25">
      <c r="B26" s="103"/>
      <c r="F26" s="104"/>
    </row>
    <row r="27" spans="1:7" x14ac:dyDescent="0.25">
      <c r="B27" s="103"/>
      <c r="F27" s="104"/>
    </row>
    <row r="28" spans="1:7" x14ac:dyDescent="0.25">
      <c r="B28" s="103"/>
      <c r="F28" s="104"/>
    </row>
    <row r="29" spans="1:7" x14ac:dyDescent="0.25">
      <c r="B29" s="103"/>
      <c r="F29" s="104"/>
    </row>
    <row r="30" spans="1:7" x14ac:dyDescent="0.25">
      <c r="B30" s="103"/>
      <c r="F30" s="104"/>
    </row>
    <row r="31" spans="1:7" x14ac:dyDescent="0.25">
      <c r="B31" s="103"/>
      <c r="F31" s="104"/>
    </row>
    <row r="32" spans="1:7" x14ac:dyDescent="0.25">
      <c r="B32" s="103"/>
      <c r="F32" s="104"/>
    </row>
    <row r="33" spans="2:6" x14ac:dyDescent="0.25">
      <c r="B33" s="103"/>
      <c r="F33" s="104"/>
    </row>
    <row r="34" spans="2:6" x14ac:dyDescent="0.25">
      <c r="B34" s="103"/>
      <c r="F34" s="104"/>
    </row>
    <row r="35" spans="2:6" x14ac:dyDescent="0.25">
      <c r="B35" s="103"/>
      <c r="F35" s="104"/>
    </row>
    <row r="36" spans="2:6" x14ac:dyDescent="0.25">
      <c r="B36" s="103"/>
      <c r="F36" s="104"/>
    </row>
    <row r="37" spans="2:6" x14ac:dyDescent="0.25">
      <c r="B37" s="103"/>
      <c r="F37" s="104"/>
    </row>
    <row r="38" spans="2:6" x14ac:dyDescent="0.25">
      <c r="B38" s="103"/>
      <c r="F38" s="104"/>
    </row>
    <row r="39" spans="2:6" x14ac:dyDescent="0.25">
      <c r="B39" s="103"/>
      <c r="F39" s="104"/>
    </row>
  </sheetData>
  <hyperlinks>
    <hyperlink ref="F3" r:id="rId1" xr:uid="{00000000-0004-0000-0C00-000000000000}"/>
    <hyperlink ref="F4" r:id="rId2" xr:uid="{00000000-0004-0000-0C00-000001000000}"/>
    <hyperlink ref="F5" r:id="rId3" xr:uid="{00000000-0004-0000-0C00-000002000000}"/>
    <hyperlink ref="F6" r:id="rId4" xr:uid="{00000000-0004-0000-0C00-000003000000}"/>
    <hyperlink ref="F7" r:id="rId5" xr:uid="{00000000-0004-0000-0C00-000004000000}"/>
    <hyperlink ref="F8" r:id="rId6" xr:uid="{00000000-0004-0000-0C00-000005000000}"/>
    <hyperlink ref="F9" r:id="rId7" xr:uid="{00000000-0004-0000-0C00-000006000000}"/>
    <hyperlink ref="F10" r:id="rId8" xr:uid="{00000000-0004-0000-0C00-000007000000}"/>
    <hyperlink ref="F11" r:id="rId9" xr:uid="{00000000-0004-0000-0C00-000008000000}"/>
    <hyperlink ref="F12" r:id="rId10" xr:uid="{00000000-0004-0000-0C00-000009000000}"/>
    <hyperlink ref="F13" r:id="rId11" xr:uid="{00000000-0004-0000-0C00-00000A000000}"/>
    <hyperlink ref="F14" r:id="rId12" xr:uid="{00000000-0004-0000-0C00-00000B000000}"/>
    <hyperlink ref="F15" r:id="rId13" xr:uid="{00000000-0004-0000-0C00-00000C000000}"/>
  </hyperlinks>
  <pageMargins left="0.7" right="0.7" top="0.75" bottom="0.75" header="0.3" footer="0.3"/>
  <pageSetup paperSize="9" orientation="portrait" horizontalDpi="0" verticalDpi="0" r:id="rId1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166"/>
  <sheetViews>
    <sheetView tabSelected="1" zoomScale="90" zoomScaleNormal="90" workbookViewId="0">
      <selection activeCell="E28" sqref="E28"/>
    </sheetView>
  </sheetViews>
  <sheetFormatPr defaultRowHeight="15" x14ac:dyDescent="0.25"/>
  <cols>
    <col min="1" max="1" width="4.7109375" customWidth="1"/>
    <col min="2" max="2" width="10" customWidth="1"/>
    <col min="3" max="3" width="24.140625" customWidth="1"/>
    <col min="4" max="4" width="8.42578125" style="152" customWidth="1"/>
    <col min="5" max="5" width="52.85546875" customWidth="1"/>
    <col min="6" max="6" width="12.85546875" customWidth="1"/>
    <col min="7" max="15" width="4.28515625" style="152" customWidth="1"/>
    <col min="16" max="16" width="4.28515625" style="153" customWidth="1"/>
    <col min="17" max="22" width="5.140625" style="152" customWidth="1"/>
    <col min="23" max="23" width="9.28515625" style="152" customWidth="1"/>
    <col min="24" max="24" width="6.28515625" style="152" customWidth="1"/>
    <col min="25" max="25" width="7.42578125" style="153" customWidth="1"/>
  </cols>
  <sheetData>
    <row r="1" spans="1:25" x14ac:dyDescent="0.25">
      <c r="A1" s="188" t="s">
        <v>161</v>
      </c>
      <c r="B1" s="191" t="s">
        <v>116</v>
      </c>
      <c r="C1" s="194" t="s">
        <v>267</v>
      </c>
      <c r="D1" s="197" t="s">
        <v>454</v>
      </c>
      <c r="E1" s="184" t="s">
        <v>428</v>
      </c>
      <c r="F1" s="184" t="s">
        <v>429</v>
      </c>
      <c r="G1" s="200" t="s">
        <v>430</v>
      </c>
      <c r="H1" s="200"/>
      <c r="I1" s="200"/>
      <c r="J1" s="200"/>
      <c r="K1" s="200"/>
      <c r="L1" s="200"/>
      <c r="M1" s="200"/>
      <c r="N1" s="200"/>
      <c r="O1" s="201"/>
      <c r="P1" s="202"/>
      <c r="Q1" s="203" t="s">
        <v>431</v>
      </c>
      <c r="R1" s="204"/>
      <c r="S1" s="204"/>
      <c r="T1" s="204"/>
      <c r="U1" s="204"/>
      <c r="V1" s="204"/>
      <c r="W1" s="204"/>
      <c r="X1" s="204"/>
      <c r="Y1" s="204"/>
    </row>
    <row r="2" spans="1:25" ht="14.25" customHeight="1" x14ac:dyDescent="0.25">
      <c r="A2" s="189"/>
      <c r="B2" s="192"/>
      <c r="C2" s="195"/>
      <c r="D2" s="198"/>
      <c r="E2" s="186"/>
      <c r="F2" s="185"/>
      <c r="G2" s="205" t="s">
        <v>432</v>
      </c>
      <c r="H2" s="205"/>
      <c r="I2" s="205"/>
      <c r="J2" s="205"/>
      <c r="K2" s="205"/>
      <c r="L2" s="205"/>
      <c r="M2" s="205"/>
      <c r="N2" s="205"/>
      <c r="O2" s="205"/>
      <c r="P2" s="213"/>
      <c r="Q2" s="203" t="s">
        <v>433</v>
      </c>
      <c r="R2" s="204"/>
      <c r="S2" s="204"/>
      <c r="T2" s="204"/>
      <c r="U2" s="204"/>
      <c r="V2" s="204"/>
      <c r="W2" s="207" t="s">
        <v>455</v>
      </c>
      <c r="X2" s="207"/>
      <c r="Y2" s="207"/>
    </row>
    <row r="3" spans="1:25" ht="12" customHeight="1" x14ac:dyDescent="0.25">
      <c r="A3" s="189"/>
      <c r="B3" s="192"/>
      <c r="C3" s="195"/>
      <c r="D3" s="198"/>
      <c r="E3" s="186"/>
      <c r="F3" s="185"/>
      <c r="G3" s="205"/>
      <c r="H3" s="205"/>
      <c r="I3" s="205"/>
      <c r="J3" s="205"/>
      <c r="K3" s="205"/>
      <c r="L3" s="205"/>
      <c r="M3" s="205"/>
      <c r="N3" s="205"/>
      <c r="O3" s="205"/>
      <c r="P3" s="214"/>
      <c r="Q3" s="208" t="s">
        <v>434</v>
      </c>
      <c r="R3" s="209"/>
      <c r="S3" s="209"/>
      <c r="T3" s="210" t="s">
        <v>435</v>
      </c>
      <c r="U3" s="211"/>
      <c r="V3" s="208"/>
      <c r="W3" s="207"/>
      <c r="X3" s="207"/>
      <c r="Y3" s="207"/>
    </row>
    <row r="4" spans="1:25" ht="47.25" customHeight="1" x14ac:dyDescent="0.25">
      <c r="A4" s="189"/>
      <c r="B4" s="192"/>
      <c r="C4" s="195"/>
      <c r="D4" s="198"/>
      <c r="E4" s="186"/>
      <c r="F4" s="186"/>
      <c r="G4" s="125" t="s">
        <v>436</v>
      </c>
      <c r="H4" s="125" t="s">
        <v>437</v>
      </c>
      <c r="I4" s="125" t="s">
        <v>438</v>
      </c>
      <c r="J4" s="212" t="s">
        <v>448</v>
      </c>
      <c r="K4" s="212" t="s">
        <v>449</v>
      </c>
      <c r="L4" s="212" t="s">
        <v>450</v>
      </c>
      <c r="M4" s="212" t="s">
        <v>451</v>
      </c>
      <c r="N4" s="212" t="s">
        <v>452</v>
      </c>
      <c r="O4" s="212" t="s">
        <v>453</v>
      </c>
      <c r="P4" s="206" t="s">
        <v>459</v>
      </c>
      <c r="Q4" s="126" t="s">
        <v>439</v>
      </c>
      <c r="R4" s="125" t="s">
        <v>440</v>
      </c>
      <c r="S4" s="127" t="s">
        <v>441</v>
      </c>
      <c r="T4" s="127" t="s">
        <v>442</v>
      </c>
      <c r="U4" s="127" t="s">
        <v>443</v>
      </c>
      <c r="V4" s="127" t="s">
        <v>444</v>
      </c>
      <c r="W4" s="183" t="s">
        <v>456</v>
      </c>
      <c r="X4" s="183" t="s">
        <v>457</v>
      </c>
      <c r="Y4" s="183" t="s">
        <v>458</v>
      </c>
    </row>
    <row r="5" spans="1:25" ht="12.75" customHeight="1" x14ac:dyDescent="0.25">
      <c r="A5" s="190"/>
      <c r="B5" s="193"/>
      <c r="C5" s="196"/>
      <c r="D5" s="199"/>
      <c r="E5" s="187"/>
      <c r="F5" s="187"/>
      <c r="G5" s="128" t="s">
        <v>445</v>
      </c>
      <c r="H5" s="128" t="s">
        <v>446</v>
      </c>
      <c r="I5" s="128" t="s">
        <v>447</v>
      </c>
      <c r="J5" s="183"/>
      <c r="K5" s="183"/>
      <c r="L5" s="183"/>
      <c r="M5" s="183"/>
      <c r="N5" s="183"/>
      <c r="O5" s="183"/>
      <c r="P5" s="215"/>
      <c r="Q5" s="129" t="s">
        <v>445</v>
      </c>
      <c r="R5" s="130" t="s">
        <v>446</v>
      </c>
      <c r="S5" s="131" t="s">
        <v>447</v>
      </c>
      <c r="T5" s="130" t="s">
        <v>445</v>
      </c>
      <c r="U5" s="130" t="s">
        <v>446</v>
      </c>
      <c r="V5" s="131" t="s">
        <v>447</v>
      </c>
      <c r="W5" s="183"/>
      <c r="X5" s="183"/>
      <c r="Y5" s="183"/>
    </row>
    <row r="6" spans="1:25" ht="15" customHeight="1" x14ac:dyDescent="0.25">
      <c r="A6" s="120">
        <v>1</v>
      </c>
      <c r="B6" s="161">
        <v>2</v>
      </c>
      <c r="C6" s="120">
        <v>3</v>
      </c>
      <c r="D6" s="132">
        <v>4</v>
      </c>
      <c r="E6" s="120">
        <v>5</v>
      </c>
      <c r="F6" s="161">
        <v>6</v>
      </c>
      <c r="G6" s="128">
        <v>7</v>
      </c>
      <c r="H6" s="132">
        <v>8</v>
      </c>
      <c r="I6" s="128">
        <v>9</v>
      </c>
      <c r="J6" s="132">
        <v>10</v>
      </c>
      <c r="K6" s="128">
        <v>11</v>
      </c>
      <c r="L6" s="132">
        <v>12</v>
      </c>
      <c r="M6" s="128">
        <v>13</v>
      </c>
      <c r="N6" s="132">
        <v>14</v>
      </c>
      <c r="O6" s="128">
        <v>15</v>
      </c>
      <c r="P6" s="133">
        <v>16</v>
      </c>
      <c r="Q6" s="134">
        <v>17</v>
      </c>
      <c r="R6" s="132">
        <v>18</v>
      </c>
      <c r="S6" s="128">
        <v>19</v>
      </c>
      <c r="T6" s="132">
        <v>20</v>
      </c>
      <c r="U6" s="128">
        <v>21</v>
      </c>
      <c r="V6" s="132">
        <v>22</v>
      </c>
      <c r="W6" s="128">
        <v>23</v>
      </c>
      <c r="X6" s="132">
        <v>24</v>
      </c>
      <c r="Y6" s="128">
        <v>25</v>
      </c>
    </row>
    <row r="7" spans="1:25" x14ac:dyDescent="0.25">
      <c r="A7" s="16">
        <v>1</v>
      </c>
      <c r="B7" s="79" t="s">
        <v>117</v>
      </c>
      <c r="C7" s="70" t="s">
        <v>322</v>
      </c>
      <c r="D7" s="135">
        <f>Y7</f>
        <v>1</v>
      </c>
      <c r="E7" s="136"/>
      <c r="F7" s="121" t="s">
        <v>74</v>
      </c>
      <c r="G7" s="137"/>
      <c r="H7" s="137"/>
      <c r="I7" s="137"/>
      <c r="J7" s="163">
        <v>1</v>
      </c>
      <c r="K7" s="138"/>
      <c r="L7" s="138"/>
      <c r="M7" s="163">
        <v>1</v>
      </c>
      <c r="N7" s="138"/>
      <c r="O7" s="139"/>
      <c r="P7" s="162">
        <v>0</v>
      </c>
      <c r="Q7" s="138"/>
      <c r="R7" s="137"/>
      <c r="S7" s="163">
        <v>1</v>
      </c>
      <c r="T7" s="137"/>
      <c r="U7" s="137"/>
      <c r="V7" s="163">
        <v>1</v>
      </c>
      <c r="W7" s="137"/>
      <c r="X7" s="137"/>
      <c r="Y7" s="163">
        <f>IF((OR((AND(J7,M7,P8)),(AND((NOT(P7)),(S7))),(AND((NOT(P7)),(V7))))=TRUE),1,0)</f>
        <v>1</v>
      </c>
    </row>
    <row r="8" spans="1:25" x14ac:dyDescent="0.25">
      <c r="A8" s="16">
        <v>2</v>
      </c>
      <c r="B8" s="79" t="s">
        <v>106</v>
      </c>
      <c r="C8" s="70" t="s">
        <v>323</v>
      </c>
      <c r="D8" s="135">
        <f t="shared" ref="D8" si="0">Y8</f>
        <v>0</v>
      </c>
      <c r="E8" s="122"/>
      <c r="F8" s="79" t="s">
        <v>74</v>
      </c>
      <c r="G8" s="138"/>
      <c r="H8" s="137"/>
      <c r="I8" s="137"/>
      <c r="J8" s="163"/>
      <c r="K8" s="138"/>
      <c r="L8" s="138"/>
      <c r="M8" s="163">
        <v>0</v>
      </c>
      <c r="N8" s="138"/>
      <c r="O8" s="139"/>
      <c r="P8" s="162">
        <v>1</v>
      </c>
      <c r="Q8" s="138"/>
      <c r="R8" s="137"/>
      <c r="S8" s="163">
        <v>0</v>
      </c>
      <c r="T8" s="137"/>
      <c r="U8" s="137"/>
      <c r="V8" s="163">
        <v>0</v>
      </c>
      <c r="W8" s="137"/>
      <c r="X8" s="137"/>
      <c r="Y8" s="163">
        <f>IF((OR(AND((NOT(P7)),(NOT(S8)),(NOT(V8))),(AND((NOT(P7)),(NOT(M8)))))=TRUE),0,1)</f>
        <v>0</v>
      </c>
    </row>
    <row r="9" spans="1:25" x14ac:dyDescent="0.25">
      <c r="A9" s="16">
        <v>3</v>
      </c>
      <c r="B9" s="79" t="s">
        <v>107</v>
      </c>
      <c r="C9" s="70" t="s">
        <v>324</v>
      </c>
      <c r="D9" s="135">
        <f>W9</f>
        <v>1</v>
      </c>
      <c r="E9" s="79"/>
      <c r="F9" s="123" t="s">
        <v>31</v>
      </c>
      <c r="G9" s="137"/>
      <c r="H9" s="137"/>
      <c r="I9" s="137"/>
      <c r="J9" s="163">
        <v>1</v>
      </c>
      <c r="K9" s="138"/>
      <c r="L9" s="138"/>
      <c r="M9" s="163">
        <v>1</v>
      </c>
      <c r="N9" s="138"/>
      <c r="O9" s="139"/>
      <c r="P9" s="162">
        <v>0</v>
      </c>
      <c r="Q9" s="163">
        <v>1</v>
      </c>
      <c r="R9" s="137"/>
      <c r="S9" s="137"/>
      <c r="T9" s="163">
        <v>1</v>
      </c>
      <c r="U9" s="137"/>
      <c r="V9" s="137"/>
      <c r="W9" s="163">
        <f>IF((OR((AND(J9,M9,P10)),(AND((NOT(P9)),(Q9))),(AND((NOT(P9)),(T9))))=TRUE),1,0)</f>
        <v>1</v>
      </c>
      <c r="X9" s="137"/>
      <c r="Y9" s="163"/>
    </row>
    <row r="10" spans="1:25" x14ac:dyDescent="0.25">
      <c r="A10" s="16">
        <v>4</v>
      </c>
      <c r="B10" s="79" t="s">
        <v>108</v>
      </c>
      <c r="C10" s="70" t="s">
        <v>325</v>
      </c>
      <c r="D10" s="135">
        <f>W10</f>
        <v>0</v>
      </c>
      <c r="E10" s="79"/>
      <c r="F10" s="79" t="s">
        <v>31</v>
      </c>
      <c r="G10" s="137"/>
      <c r="H10" s="137"/>
      <c r="I10" s="137"/>
      <c r="J10" s="163"/>
      <c r="K10" s="138"/>
      <c r="L10" s="138"/>
      <c r="M10" s="163">
        <v>0</v>
      </c>
      <c r="N10" s="138"/>
      <c r="O10" s="139"/>
      <c r="P10" s="162">
        <v>1</v>
      </c>
      <c r="Q10" s="163">
        <v>0</v>
      </c>
      <c r="R10" s="137"/>
      <c r="S10" s="137"/>
      <c r="T10" s="163">
        <v>0</v>
      </c>
      <c r="U10" s="137"/>
      <c r="V10" s="137"/>
      <c r="W10" s="163">
        <f>IF((OR(AND((NOT(P9)),(NOT(Q10)),(NOT(T10))),(AND((NOT(P9)),(NOT(M10)))))=TRUE),0,1)</f>
        <v>0</v>
      </c>
      <c r="X10" s="137"/>
      <c r="Y10" s="163"/>
    </row>
    <row r="11" spans="1:25" x14ac:dyDescent="0.25">
      <c r="A11" s="16">
        <v>5</v>
      </c>
      <c r="B11" s="79" t="s">
        <v>109</v>
      </c>
      <c r="C11" s="70" t="s">
        <v>326</v>
      </c>
      <c r="D11" s="135">
        <f>Y11</f>
        <v>1</v>
      </c>
      <c r="E11" s="79"/>
      <c r="F11" s="79" t="s">
        <v>73</v>
      </c>
      <c r="G11" s="137"/>
      <c r="H11" s="137"/>
      <c r="I11" s="137"/>
      <c r="J11" s="163">
        <v>1</v>
      </c>
      <c r="K11" s="138"/>
      <c r="L11" s="138"/>
      <c r="M11" s="163">
        <v>1</v>
      </c>
      <c r="N11" s="138"/>
      <c r="O11" s="139"/>
      <c r="P11" s="162">
        <v>0</v>
      </c>
      <c r="Q11" s="138"/>
      <c r="R11" s="137"/>
      <c r="S11" s="163">
        <v>1</v>
      </c>
      <c r="T11" s="137"/>
      <c r="U11" s="137"/>
      <c r="V11" s="163">
        <v>1</v>
      </c>
      <c r="W11" s="137"/>
      <c r="X11" s="137"/>
      <c r="Y11" s="163">
        <f>IF((OR((AND(J11,M11,P12)),(AND((NOT(P11)),(S11))),(AND((NOT(P11)),(V11))))=TRUE),1,0)</f>
        <v>1</v>
      </c>
    </row>
    <row r="12" spans="1:25" x14ac:dyDescent="0.25">
      <c r="A12" s="16">
        <v>6</v>
      </c>
      <c r="B12" s="79" t="s">
        <v>110</v>
      </c>
      <c r="C12" s="70" t="s">
        <v>327</v>
      </c>
      <c r="D12" s="135">
        <f>Y12</f>
        <v>0</v>
      </c>
      <c r="E12" s="79"/>
      <c r="F12" s="79" t="s">
        <v>73</v>
      </c>
      <c r="G12" s="137"/>
      <c r="H12" s="137"/>
      <c r="I12" s="137"/>
      <c r="J12" s="163"/>
      <c r="K12" s="140"/>
      <c r="L12" s="140"/>
      <c r="M12" s="163">
        <v>0</v>
      </c>
      <c r="N12" s="140"/>
      <c r="O12" s="141"/>
      <c r="P12" s="162">
        <v>1</v>
      </c>
      <c r="Q12" s="140"/>
      <c r="R12" s="137"/>
      <c r="S12" s="163">
        <v>0</v>
      </c>
      <c r="T12" s="137"/>
      <c r="U12" s="137"/>
      <c r="V12" s="163">
        <v>0</v>
      </c>
      <c r="W12" s="137"/>
      <c r="X12" s="137"/>
      <c r="Y12" s="163">
        <f>IF((OR(AND((NOT(P11)),(NOT(S12)),(NOT(V12))),(AND((NOT(P11)),(NOT(M12)))))=TRUE),0,1)</f>
        <v>0</v>
      </c>
    </row>
    <row r="13" spans="1:25" x14ac:dyDescent="0.25">
      <c r="A13" s="16">
        <v>7</v>
      </c>
      <c r="B13" s="79" t="s">
        <v>158</v>
      </c>
      <c r="C13" s="124" t="s">
        <v>328</v>
      </c>
      <c r="D13" s="135">
        <f>X13</f>
        <v>1</v>
      </c>
      <c r="E13" s="79"/>
      <c r="F13" s="79" t="s">
        <v>73</v>
      </c>
      <c r="G13" s="137"/>
      <c r="H13" s="137"/>
      <c r="I13" s="137"/>
      <c r="J13" s="138"/>
      <c r="K13" s="163">
        <v>1</v>
      </c>
      <c r="L13" s="138"/>
      <c r="M13" s="138"/>
      <c r="N13" s="163">
        <v>1</v>
      </c>
      <c r="O13" s="139"/>
      <c r="P13" s="162">
        <v>0</v>
      </c>
      <c r="Q13" s="138"/>
      <c r="R13" s="163">
        <v>1</v>
      </c>
      <c r="S13" s="137"/>
      <c r="T13" s="137"/>
      <c r="U13" s="163">
        <v>1</v>
      </c>
      <c r="V13" s="137"/>
      <c r="W13" s="137"/>
      <c r="X13" s="163">
        <f>IF((OR((AND(K13,N13,P14)),(AND((NOT(P13)),(R13))),(AND((NOT(P13)),(U13))))=TRUE),1,0)</f>
        <v>1</v>
      </c>
      <c r="Y13" s="163"/>
    </row>
    <row r="14" spans="1:25" x14ac:dyDescent="0.25">
      <c r="A14" s="16">
        <v>8</v>
      </c>
      <c r="B14" s="79" t="s">
        <v>119</v>
      </c>
      <c r="C14" s="124" t="s">
        <v>329</v>
      </c>
      <c r="D14" s="135">
        <f>X14</f>
        <v>0</v>
      </c>
      <c r="E14" s="79"/>
      <c r="F14" s="79" t="s">
        <v>73</v>
      </c>
      <c r="G14" s="137"/>
      <c r="H14" s="137"/>
      <c r="I14" s="137"/>
      <c r="J14" s="138"/>
      <c r="K14" s="163"/>
      <c r="L14" s="138"/>
      <c r="M14" s="138"/>
      <c r="N14" s="163">
        <v>0</v>
      </c>
      <c r="O14" s="139"/>
      <c r="P14" s="162">
        <v>1</v>
      </c>
      <c r="Q14" s="138"/>
      <c r="R14" s="163">
        <v>0</v>
      </c>
      <c r="S14" s="137"/>
      <c r="T14" s="137"/>
      <c r="U14" s="163">
        <v>0</v>
      </c>
      <c r="V14" s="137"/>
      <c r="W14" s="137"/>
      <c r="X14" s="163">
        <f>IF((OR(AND((NOT(P13)),(NOT(R14)),(NOT(U14))),(AND((NOT(P13)),(NOT(N14)))))=TRUE),0,1)</f>
        <v>0</v>
      </c>
      <c r="Y14" s="163"/>
    </row>
    <row r="15" spans="1:25" s="149" customFormat="1" ht="60" x14ac:dyDescent="0.25">
      <c r="A15" s="142">
        <v>9</v>
      </c>
      <c r="B15" s="136" t="s">
        <v>120</v>
      </c>
      <c r="C15" s="124" t="s">
        <v>330</v>
      </c>
      <c r="D15" s="143">
        <f>W15</f>
        <v>1</v>
      </c>
      <c r="E15" s="216" t="s">
        <v>507</v>
      </c>
      <c r="F15" s="136" t="s">
        <v>30</v>
      </c>
      <c r="G15" s="144">
        <v>1</v>
      </c>
      <c r="H15" s="145"/>
      <c r="I15" s="145"/>
      <c r="J15" s="144">
        <v>1</v>
      </c>
      <c r="K15" s="146"/>
      <c r="L15" s="146"/>
      <c r="M15" s="144">
        <v>1</v>
      </c>
      <c r="N15" s="146"/>
      <c r="O15" s="147"/>
      <c r="P15" s="148">
        <v>0</v>
      </c>
      <c r="Q15" s="144">
        <v>1</v>
      </c>
      <c r="R15" s="145"/>
      <c r="S15" s="145"/>
      <c r="T15" s="144">
        <v>1</v>
      </c>
      <c r="U15" s="145"/>
      <c r="V15" s="145"/>
      <c r="W15" s="144">
        <f>IF((OR((AND(G15,P16)),(AND(J15,M15,P16)),(AND((NOT(P15)),(Q15))),(AND((NOT(P15)),(T15))))=TRUE),1,0)</f>
        <v>1</v>
      </c>
      <c r="X15" s="145"/>
      <c r="Y15" s="144"/>
    </row>
    <row r="16" spans="1:25" s="149" customFormat="1" x14ac:dyDescent="0.25">
      <c r="A16" s="142">
        <v>10</v>
      </c>
      <c r="B16" s="136" t="s">
        <v>121</v>
      </c>
      <c r="C16" s="124" t="s">
        <v>331</v>
      </c>
      <c r="D16" s="143">
        <f>W16</f>
        <v>0</v>
      </c>
      <c r="E16" s="136" t="s">
        <v>505</v>
      </c>
      <c r="F16" s="136" t="s">
        <v>30</v>
      </c>
      <c r="G16" s="144"/>
      <c r="H16" s="145"/>
      <c r="I16" s="145"/>
      <c r="J16" s="144"/>
      <c r="K16" s="146"/>
      <c r="L16" s="146"/>
      <c r="M16" s="144">
        <v>0</v>
      </c>
      <c r="N16" s="146"/>
      <c r="O16" s="147"/>
      <c r="P16" s="148">
        <v>1</v>
      </c>
      <c r="Q16" s="144">
        <v>0</v>
      </c>
      <c r="R16" s="145"/>
      <c r="S16" s="145"/>
      <c r="T16" s="144">
        <v>0</v>
      </c>
      <c r="U16" s="145"/>
      <c r="V16" s="145"/>
      <c r="W16" s="144">
        <f>IF((OR(AND((NOT(P15)),(NOT(Q16)),(NOT(T16))),(AND((NOT(P15)),(NOT(M16)))))=TRUE),0,1)</f>
        <v>0</v>
      </c>
      <c r="X16" s="145"/>
      <c r="Y16" s="144"/>
    </row>
    <row r="17" spans="1:25" s="149" customFormat="1" ht="60" x14ac:dyDescent="0.25">
      <c r="A17" s="142">
        <v>11</v>
      </c>
      <c r="B17" s="136" t="s">
        <v>122</v>
      </c>
      <c r="C17" s="124" t="s">
        <v>332</v>
      </c>
      <c r="D17" s="143">
        <f>X17</f>
        <v>1</v>
      </c>
      <c r="E17" s="216" t="s">
        <v>508</v>
      </c>
      <c r="F17" s="136" t="s">
        <v>30</v>
      </c>
      <c r="G17" s="145"/>
      <c r="H17" s="144">
        <v>1</v>
      </c>
      <c r="I17" s="145"/>
      <c r="J17" s="146"/>
      <c r="K17" s="144">
        <v>1</v>
      </c>
      <c r="L17" s="146"/>
      <c r="M17" s="146"/>
      <c r="N17" s="144">
        <v>1</v>
      </c>
      <c r="O17" s="150"/>
      <c r="P17" s="148">
        <v>0</v>
      </c>
      <c r="Q17" s="146"/>
      <c r="R17" s="144">
        <v>1</v>
      </c>
      <c r="S17" s="145"/>
      <c r="T17" s="145"/>
      <c r="U17" s="144">
        <v>1</v>
      </c>
      <c r="V17" s="145"/>
      <c r="W17" s="145"/>
      <c r="X17" s="144">
        <f>IF((OR((AND(H17,P18)),(AND(K17,N17,P18)),(AND((NOT(P17)),(R17))),(AND((NOT(P17)),(U17))))=TRUE),1,0)</f>
        <v>1</v>
      </c>
      <c r="Y17" s="144"/>
    </row>
    <row r="18" spans="1:25" s="149" customFormat="1" x14ac:dyDescent="0.25">
      <c r="A18" s="142">
        <v>12</v>
      </c>
      <c r="B18" s="136" t="s">
        <v>123</v>
      </c>
      <c r="C18" s="124" t="s">
        <v>333</v>
      </c>
      <c r="D18" s="143">
        <f>X18</f>
        <v>0</v>
      </c>
      <c r="E18" s="136" t="s">
        <v>506</v>
      </c>
      <c r="F18" s="136" t="s">
        <v>30</v>
      </c>
      <c r="G18" s="145"/>
      <c r="H18" s="144"/>
      <c r="I18" s="145"/>
      <c r="J18" s="146"/>
      <c r="K18" s="144"/>
      <c r="L18" s="146"/>
      <c r="M18" s="147"/>
      <c r="N18" s="144">
        <v>0</v>
      </c>
      <c r="O18" s="145"/>
      <c r="P18" s="148">
        <v>1</v>
      </c>
      <c r="Q18" s="146"/>
      <c r="R18" s="144">
        <v>0</v>
      </c>
      <c r="S18" s="145"/>
      <c r="T18" s="145"/>
      <c r="U18" s="144">
        <v>0</v>
      </c>
      <c r="V18" s="145"/>
      <c r="W18" s="145"/>
      <c r="X18" s="144">
        <f>IF((OR(AND((NOT(P17)),(NOT(R18)),(NOT(U18))),(AND((NOT(P17)),(NOT(N18)))))=TRUE),0,1)</f>
        <v>0</v>
      </c>
      <c r="Y18" s="144"/>
    </row>
    <row r="19" spans="1:25" s="149" customFormat="1" ht="60" x14ac:dyDescent="0.25">
      <c r="A19" s="142">
        <v>13</v>
      </c>
      <c r="B19" s="136" t="s">
        <v>124</v>
      </c>
      <c r="C19" s="124" t="s">
        <v>334</v>
      </c>
      <c r="D19" s="143">
        <f>Y19</f>
        <v>1</v>
      </c>
      <c r="E19" s="216" t="s">
        <v>509</v>
      </c>
      <c r="F19" s="136" t="s">
        <v>30</v>
      </c>
      <c r="G19" s="145"/>
      <c r="H19" s="145"/>
      <c r="I19" s="144">
        <v>1</v>
      </c>
      <c r="J19" s="146"/>
      <c r="K19" s="146"/>
      <c r="L19" s="144">
        <v>1</v>
      </c>
      <c r="M19" s="146"/>
      <c r="N19" s="151"/>
      <c r="O19" s="144">
        <v>1</v>
      </c>
      <c r="P19" s="148">
        <v>0</v>
      </c>
      <c r="Q19" s="146"/>
      <c r="R19" s="145"/>
      <c r="S19" s="144">
        <v>1</v>
      </c>
      <c r="T19" s="145"/>
      <c r="U19" s="145"/>
      <c r="V19" s="144">
        <v>1</v>
      </c>
      <c r="W19" s="145"/>
      <c r="X19" s="145"/>
      <c r="Y19" s="144">
        <f>IF((OR((AND(I19,P20)),(AND(L19,O19,P20)),(AND((NOT(P19)),(S19))),(AND((NOT(P19)),(V19))))=TRUE),1,0)</f>
        <v>1</v>
      </c>
    </row>
    <row r="20" spans="1:25" s="149" customFormat="1" x14ac:dyDescent="0.25">
      <c r="A20" s="142">
        <v>14</v>
      </c>
      <c r="B20" s="136" t="s">
        <v>125</v>
      </c>
      <c r="C20" s="124" t="s">
        <v>335</v>
      </c>
      <c r="D20" s="143">
        <f>Y20</f>
        <v>0</v>
      </c>
      <c r="E20" s="136" t="s">
        <v>506</v>
      </c>
      <c r="F20" s="136" t="s">
        <v>30</v>
      </c>
      <c r="G20" s="145"/>
      <c r="H20" s="145"/>
      <c r="I20" s="144"/>
      <c r="J20" s="146"/>
      <c r="K20" s="146"/>
      <c r="L20" s="144"/>
      <c r="M20" s="146"/>
      <c r="N20" s="146"/>
      <c r="O20" s="144">
        <v>0</v>
      </c>
      <c r="P20" s="148">
        <v>1</v>
      </c>
      <c r="Q20" s="146"/>
      <c r="R20" s="145"/>
      <c r="S20" s="144">
        <v>0</v>
      </c>
      <c r="T20" s="145"/>
      <c r="U20" s="145"/>
      <c r="V20" s="144">
        <v>0</v>
      </c>
      <c r="W20" s="145"/>
      <c r="X20" s="145"/>
      <c r="Y20" s="144">
        <f>IF((OR(AND((NOT(P19)),(NOT(S20)),(NOT(V20))),(AND((NOT(P19)),(NOT(M20)))))=TRUE),0,1)</f>
        <v>0</v>
      </c>
    </row>
    <row r="21" spans="1:25" s="149" customFormat="1" x14ac:dyDescent="0.25">
      <c r="A21" s="142">
        <v>15</v>
      </c>
      <c r="B21" s="136" t="s">
        <v>126</v>
      </c>
      <c r="C21" s="124" t="s">
        <v>336</v>
      </c>
      <c r="D21" s="143">
        <f t="shared" ref="D21:D26" si="1">W21</f>
        <v>1</v>
      </c>
      <c r="E21" s="136"/>
      <c r="F21" s="136" t="s">
        <v>460</v>
      </c>
      <c r="G21" s="144">
        <v>1</v>
      </c>
      <c r="H21" s="145"/>
      <c r="I21" s="145"/>
      <c r="J21" s="144">
        <v>1</v>
      </c>
      <c r="K21" s="146"/>
      <c r="L21" s="146"/>
      <c r="M21" s="144">
        <v>1</v>
      </c>
      <c r="N21" s="146"/>
      <c r="O21" s="147"/>
      <c r="P21" s="148">
        <v>0</v>
      </c>
      <c r="Q21" s="144">
        <v>1</v>
      </c>
      <c r="R21" s="145"/>
      <c r="S21" s="145"/>
      <c r="T21" s="144">
        <v>1</v>
      </c>
      <c r="U21" s="145"/>
      <c r="V21" s="145"/>
      <c r="W21" s="144">
        <f>IF((OR((AND(G21,P22)),(AND(J21,M21,P22)),(AND((NOT(P21)),(Q21))),(AND((NOT(P21)),(T21))))=TRUE),1,0)</f>
        <v>1</v>
      </c>
      <c r="X21" s="145"/>
      <c r="Y21" s="144"/>
    </row>
    <row r="22" spans="1:25" s="149" customFormat="1" x14ac:dyDescent="0.25">
      <c r="A22" s="142">
        <v>16</v>
      </c>
      <c r="B22" s="136" t="s">
        <v>127</v>
      </c>
      <c r="C22" s="124" t="s">
        <v>337</v>
      </c>
      <c r="D22" s="143">
        <f t="shared" si="1"/>
        <v>0</v>
      </c>
      <c r="E22" s="136"/>
      <c r="F22" s="136" t="s">
        <v>460</v>
      </c>
      <c r="G22" s="144"/>
      <c r="H22" s="145"/>
      <c r="I22" s="145"/>
      <c r="J22" s="144"/>
      <c r="K22" s="146"/>
      <c r="L22" s="146"/>
      <c r="M22" s="144">
        <v>0</v>
      </c>
      <c r="N22" s="146"/>
      <c r="O22" s="147"/>
      <c r="P22" s="148">
        <v>1</v>
      </c>
      <c r="Q22" s="144">
        <v>0</v>
      </c>
      <c r="R22" s="145"/>
      <c r="S22" s="145"/>
      <c r="T22" s="144">
        <v>0</v>
      </c>
      <c r="U22" s="145"/>
      <c r="V22" s="145"/>
      <c r="W22" s="144">
        <f>IF((OR(AND((NOT(P21)),(NOT(Q22)),(NOT(T22))),(AND((NOT(P21)),(NOT(M22)))))=TRUE),0,1)</f>
        <v>0</v>
      </c>
      <c r="X22" s="145"/>
      <c r="Y22" s="144"/>
    </row>
    <row r="23" spans="1:25" s="149" customFormat="1" x14ac:dyDescent="0.25">
      <c r="A23" s="142">
        <v>17</v>
      </c>
      <c r="B23" s="136" t="s">
        <v>159</v>
      </c>
      <c r="C23" s="124" t="s">
        <v>338</v>
      </c>
      <c r="D23" s="143">
        <f t="shared" si="1"/>
        <v>1</v>
      </c>
      <c r="E23" s="136"/>
      <c r="F23" s="136" t="s">
        <v>461</v>
      </c>
      <c r="G23" s="144">
        <v>1</v>
      </c>
      <c r="H23" s="145"/>
      <c r="I23" s="145"/>
      <c r="J23" s="146"/>
      <c r="K23" s="146"/>
      <c r="L23" s="146"/>
      <c r="M23" s="146"/>
      <c r="N23" s="146"/>
      <c r="O23" s="147"/>
      <c r="P23" s="148">
        <v>0</v>
      </c>
      <c r="Q23" s="144">
        <v>1</v>
      </c>
      <c r="R23" s="145"/>
      <c r="S23" s="145"/>
      <c r="T23" s="144">
        <v>1</v>
      </c>
      <c r="U23" s="145"/>
      <c r="V23" s="145"/>
      <c r="W23" s="144">
        <f>IF((OR((AND(G23,P24)),(AND((NOT(P23)),(Q23))),(AND((NOT(P23)),(T23))))=TRUE),1,0)</f>
        <v>1</v>
      </c>
      <c r="X23" s="145"/>
      <c r="Y23" s="144"/>
    </row>
    <row r="24" spans="1:25" s="149" customFormat="1" x14ac:dyDescent="0.25">
      <c r="A24" s="142">
        <v>18</v>
      </c>
      <c r="B24" s="136" t="s">
        <v>128</v>
      </c>
      <c r="C24" s="124" t="s">
        <v>339</v>
      </c>
      <c r="D24" s="143">
        <f t="shared" si="1"/>
        <v>0</v>
      </c>
      <c r="E24" s="136"/>
      <c r="F24" s="136" t="s">
        <v>461</v>
      </c>
      <c r="G24" s="144"/>
      <c r="H24" s="145"/>
      <c r="I24" s="145"/>
      <c r="J24" s="146"/>
      <c r="K24" s="146"/>
      <c r="L24" s="146"/>
      <c r="M24" s="146"/>
      <c r="N24" s="146"/>
      <c r="O24" s="147"/>
      <c r="P24" s="148">
        <v>1</v>
      </c>
      <c r="Q24" s="144">
        <v>0</v>
      </c>
      <c r="R24" s="145"/>
      <c r="S24" s="145"/>
      <c r="T24" s="144">
        <v>0</v>
      </c>
      <c r="U24" s="145"/>
      <c r="V24" s="145"/>
      <c r="W24" s="144">
        <f>IF((OR(AND((NOT(P23)),(NOT(Q24)),(NOT(T24))))=TRUE),0,1)</f>
        <v>0</v>
      </c>
      <c r="X24" s="144"/>
      <c r="Y24" s="144"/>
    </row>
    <row r="25" spans="1:25" s="149" customFormat="1" x14ac:dyDescent="0.25">
      <c r="A25" s="142">
        <v>19</v>
      </c>
      <c r="B25" s="136" t="s">
        <v>129</v>
      </c>
      <c r="C25" s="124" t="s">
        <v>340</v>
      </c>
      <c r="D25" s="143">
        <f t="shared" si="1"/>
        <v>1</v>
      </c>
      <c r="E25" s="136"/>
      <c r="F25" s="136" t="s">
        <v>462</v>
      </c>
      <c r="G25" s="144">
        <v>1</v>
      </c>
      <c r="H25" s="145"/>
      <c r="I25" s="145"/>
      <c r="J25" s="146"/>
      <c r="K25" s="146"/>
      <c r="L25" s="146"/>
      <c r="M25" s="146"/>
      <c r="N25" s="146"/>
      <c r="O25" s="147"/>
      <c r="P25" s="148">
        <v>0</v>
      </c>
      <c r="Q25" s="144">
        <v>1</v>
      </c>
      <c r="R25" s="145"/>
      <c r="S25" s="145"/>
      <c r="T25" s="144">
        <v>1</v>
      </c>
      <c r="U25" s="145"/>
      <c r="V25" s="145"/>
      <c r="W25" s="144">
        <f>IF((OR((AND(G25,P26)),(AND((NOT(P25)),(Q25))),(AND((NOT(P25)),(T25))))=TRUE),1,0)</f>
        <v>1</v>
      </c>
      <c r="X25" s="144"/>
      <c r="Y25" s="144"/>
    </row>
    <row r="26" spans="1:25" s="149" customFormat="1" x14ac:dyDescent="0.25">
      <c r="A26" s="142">
        <v>20</v>
      </c>
      <c r="B26" s="136" t="s">
        <v>130</v>
      </c>
      <c r="C26" s="124" t="s">
        <v>341</v>
      </c>
      <c r="D26" s="143">
        <f t="shared" si="1"/>
        <v>0</v>
      </c>
      <c r="E26" s="136"/>
      <c r="F26" s="136" t="s">
        <v>462</v>
      </c>
      <c r="G26" s="144"/>
      <c r="H26" s="145"/>
      <c r="I26" s="145"/>
      <c r="J26" s="146"/>
      <c r="K26" s="146"/>
      <c r="L26" s="146"/>
      <c r="M26" s="146"/>
      <c r="N26" s="146"/>
      <c r="O26" s="147"/>
      <c r="P26" s="148">
        <v>1</v>
      </c>
      <c r="Q26" s="144">
        <v>0</v>
      </c>
      <c r="R26" s="145"/>
      <c r="S26" s="145"/>
      <c r="T26" s="144">
        <v>0</v>
      </c>
      <c r="U26" s="145"/>
      <c r="V26" s="145"/>
      <c r="W26" s="144">
        <f>IF((OR(AND((NOT(P25)),(NOT(Q26)),(NOT(T26))))=TRUE),0,1)</f>
        <v>0</v>
      </c>
      <c r="X26" s="144"/>
      <c r="Y26" s="144"/>
    </row>
    <row r="27" spans="1:25" s="149" customFormat="1" x14ac:dyDescent="0.25">
      <c r="A27" s="142">
        <v>21</v>
      </c>
      <c r="B27" s="136" t="s">
        <v>131</v>
      </c>
      <c r="C27" s="124" t="s">
        <v>342</v>
      </c>
      <c r="D27" s="143">
        <f>X27</f>
        <v>1</v>
      </c>
      <c r="E27" s="136"/>
      <c r="F27" s="136" t="s">
        <v>460</v>
      </c>
      <c r="G27" s="145"/>
      <c r="H27" s="144">
        <v>1</v>
      </c>
      <c r="I27" s="145"/>
      <c r="J27" s="146"/>
      <c r="K27" s="146"/>
      <c r="L27" s="146"/>
      <c r="M27" s="146"/>
      <c r="N27" s="146"/>
      <c r="O27" s="147"/>
      <c r="P27" s="148">
        <v>0</v>
      </c>
      <c r="Q27" s="146"/>
      <c r="R27" s="144">
        <v>1</v>
      </c>
      <c r="S27" s="145"/>
      <c r="T27" s="145"/>
      <c r="U27" s="144">
        <v>1</v>
      </c>
      <c r="V27" s="145"/>
      <c r="W27" s="145"/>
      <c r="X27" s="144">
        <f>IF((OR((AND(H27,P28)),(AND((NOT(P27)),(R27))),(AND((NOT(P27)),(U27))))=TRUE),1,0)</f>
        <v>1</v>
      </c>
      <c r="Y27" s="144"/>
    </row>
    <row r="28" spans="1:25" s="149" customFormat="1" x14ac:dyDescent="0.25">
      <c r="A28" s="142">
        <v>22</v>
      </c>
      <c r="B28" s="136" t="s">
        <v>132</v>
      </c>
      <c r="C28" s="124" t="s">
        <v>343</v>
      </c>
      <c r="D28" s="143">
        <f>X28</f>
        <v>0</v>
      </c>
      <c r="E28" s="136"/>
      <c r="F28" s="136" t="s">
        <v>460</v>
      </c>
      <c r="G28" s="145"/>
      <c r="H28" s="144"/>
      <c r="I28" s="145"/>
      <c r="J28" s="146"/>
      <c r="K28" s="146"/>
      <c r="L28" s="146"/>
      <c r="M28" s="146"/>
      <c r="N28" s="146"/>
      <c r="O28" s="147"/>
      <c r="P28" s="148">
        <v>1</v>
      </c>
      <c r="Q28" s="146"/>
      <c r="R28" s="144">
        <v>0</v>
      </c>
      <c r="S28" s="145"/>
      <c r="T28" s="145"/>
      <c r="U28" s="144">
        <v>0</v>
      </c>
      <c r="V28" s="145"/>
      <c r="W28" s="145"/>
      <c r="X28" s="144">
        <f>IF((OR(AND((NOT(P27)),(NOT(R28)),(NOT(U28))))=TRUE),0,1)</f>
        <v>0</v>
      </c>
      <c r="Y28" s="144"/>
    </row>
    <row r="29" spans="1:25" s="149" customFormat="1" x14ac:dyDescent="0.25">
      <c r="A29" s="142">
        <v>23</v>
      </c>
      <c r="B29" s="136" t="s">
        <v>157</v>
      </c>
      <c r="C29" s="124" t="s">
        <v>344</v>
      </c>
      <c r="D29" s="143">
        <f t="shared" ref="D29:D32" si="2">X29</f>
        <v>1</v>
      </c>
      <c r="E29" s="136"/>
      <c r="F29" s="136" t="s">
        <v>461</v>
      </c>
      <c r="G29" s="145"/>
      <c r="H29" s="144">
        <v>1</v>
      </c>
      <c r="I29" s="145"/>
      <c r="J29" s="146"/>
      <c r="K29" s="146"/>
      <c r="L29" s="146"/>
      <c r="M29" s="146"/>
      <c r="N29" s="146"/>
      <c r="O29" s="147"/>
      <c r="P29" s="148">
        <v>0</v>
      </c>
      <c r="Q29" s="146"/>
      <c r="R29" s="144">
        <v>1</v>
      </c>
      <c r="S29" s="145"/>
      <c r="T29" s="145"/>
      <c r="U29" s="144">
        <v>1</v>
      </c>
      <c r="V29" s="145"/>
      <c r="W29" s="145"/>
      <c r="X29" s="144">
        <f t="shared" ref="X29:X31" si="3">IF((OR((AND(H29,P30)),(AND((NOT(P29)),(R29))),(AND((NOT(P29)),(U29))))=TRUE),1,0)</f>
        <v>1</v>
      </c>
      <c r="Y29" s="144"/>
    </row>
    <row r="30" spans="1:25" s="149" customFormat="1" x14ac:dyDescent="0.25">
      <c r="A30" s="142">
        <v>24</v>
      </c>
      <c r="B30" s="136" t="s">
        <v>133</v>
      </c>
      <c r="C30" s="124" t="s">
        <v>345</v>
      </c>
      <c r="D30" s="143">
        <f t="shared" si="2"/>
        <v>0</v>
      </c>
      <c r="E30" s="136"/>
      <c r="F30" s="136" t="s">
        <v>461</v>
      </c>
      <c r="G30" s="145"/>
      <c r="H30" s="144"/>
      <c r="I30" s="145"/>
      <c r="J30" s="146"/>
      <c r="K30" s="146"/>
      <c r="L30" s="146"/>
      <c r="M30" s="146"/>
      <c r="N30" s="146"/>
      <c r="O30" s="147"/>
      <c r="P30" s="148">
        <v>1</v>
      </c>
      <c r="Q30" s="146"/>
      <c r="R30" s="144">
        <v>0</v>
      </c>
      <c r="S30" s="145"/>
      <c r="T30" s="145"/>
      <c r="U30" s="144">
        <v>0</v>
      </c>
      <c r="V30" s="145"/>
      <c r="W30" s="145"/>
      <c r="X30" s="144">
        <f>IF((OR(AND((NOT(P29)),(NOT(R30)),(NOT(U30))))=TRUE),0,1)</f>
        <v>0</v>
      </c>
      <c r="Y30" s="144"/>
    </row>
    <row r="31" spans="1:25" s="149" customFormat="1" x14ac:dyDescent="0.25">
      <c r="A31" s="142">
        <v>25</v>
      </c>
      <c r="B31" s="136" t="s">
        <v>134</v>
      </c>
      <c r="C31" s="124" t="s">
        <v>346</v>
      </c>
      <c r="D31" s="143">
        <f t="shared" si="2"/>
        <v>1</v>
      </c>
      <c r="E31" s="136"/>
      <c r="F31" s="136" t="s">
        <v>462</v>
      </c>
      <c r="G31" s="145"/>
      <c r="H31" s="144">
        <v>1</v>
      </c>
      <c r="I31" s="145"/>
      <c r="J31" s="146"/>
      <c r="K31" s="146"/>
      <c r="L31" s="146"/>
      <c r="M31" s="146"/>
      <c r="N31" s="146"/>
      <c r="O31" s="147"/>
      <c r="P31" s="148">
        <v>0</v>
      </c>
      <c r="Q31" s="146"/>
      <c r="R31" s="144">
        <v>1</v>
      </c>
      <c r="S31" s="145"/>
      <c r="T31" s="145"/>
      <c r="U31" s="144">
        <v>1</v>
      </c>
      <c r="V31" s="145"/>
      <c r="W31" s="145"/>
      <c r="X31" s="144">
        <f t="shared" si="3"/>
        <v>1</v>
      </c>
      <c r="Y31" s="144"/>
    </row>
    <row r="32" spans="1:25" s="149" customFormat="1" x14ac:dyDescent="0.25">
      <c r="A32" s="142">
        <v>26</v>
      </c>
      <c r="B32" s="136" t="s">
        <v>135</v>
      </c>
      <c r="C32" s="124" t="s">
        <v>347</v>
      </c>
      <c r="D32" s="143">
        <f t="shared" si="2"/>
        <v>0</v>
      </c>
      <c r="E32" s="136"/>
      <c r="F32" s="136" t="s">
        <v>462</v>
      </c>
      <c r="G32" s="145"/>
      <c r="H32" s="144"/>
      <c r="I32" s="145"/>
      <c r="J32" s="146"/>
      <c r="K32" s="146"/>
      <c r="L32" s="146"/>
      <c r="M32" s="146"/>
      <c r="N32" s="146"/>
      <c r="O32" s="147"/>
      <c r="P32" s="148">
        <v>1</v>
      </c>
      <c r="Q32" s="146"/>
      <c r="R32" s="144">
        <v>0</v>
      </c>
      <c r="S32" s="145"/>
      <c r="T32" s="145"/>
      <c r="U32" s="144">
        <v>0</v>
      </c>
      <c r="V32" s="145"/>
      <c r="W32" s="145"/>
      <c r="X32" s="144">
        <f>IF((OR(AND((NOT(P31)),(NOT(R32)),(NOT(U32))))=TRUE),0,1)</f>
        <v>0</v>
      </c>
      <c r="Y32" s="144"/>
    </row>
    <row r="33" spans="1:25" s="149" customFormat="1" x14ac:dyDescent="0.25">
      <c r="A33" s="142">
        <v>27</v>
      </c>
      <c r="B33" s="136" t="s">
        <v>136</v>
      </c>
      <c r="C33" s="124" t="s">
        <v>348</v>
      </c>
      <c r="D33" s="143">
        <f>Y33</f>
        <v>1</v>
      </c>
      <c r="E33" s="136"/>
      <c r="F33" s="136" t="s">
        <v>460</v>
      </c>
      <c r="G33" s="145"/>
      <c r="H33" s="145"/>
      <c r="I33" s="144">
        <v>1</v>
      </c>
      <c r="J33" s="146"/>
      <c r="K33" s="146"/>
      <c r="L33" s="146"/>
      <c r="M33" s="146"/>
      <c r="N33" s="146"/>
      <c r="O33" s="147"/>
      <c r="P33" s="148">
        <v>0</v>
      </c>
      <c r="Q33" s="146"/>
      <c r="R33" s="145"/>
      <c r="S33" s="144">
        <v>1</v>
      </c>
      <c r="T33" s="145"/>
      <c r="U33" s="145"/>
      <c r="V33" s="144">
        <v>1</v>
      </c>
      <c r="W33" s="145"/>
      <c r="X33" s="144"/>
      <c r="Y33" s="144">
        <f>IF((OR((AND(I33,P34)),(AND((NOT(P33)),(S33))),(AND((NOT(P33)),(V33))))=TRUE),1,0)</f>
        <v>1</v>
      </c>
    </row>
    <row r="34" spans="1:25" s="149" customFormat="1" x14ac:dyDescent="0.25">
      <c r="A34" s="142">
        <v>28</v>
      </c>
      <c r="B34" s="136" t="s">
        <v>137</v>
      </c>
      <c r="C34" s="124" t="s">
        <v>349</v>
      </c>
      <c r="D34" s="143">
        <f t="shared" ref="D34:D40" si="4">Y34</f>
        <v>0</v>
      </c>
      <c r="E34" s="136"/>
      <c r="F34" s="136" t="s">
        <v>460</v>
      </c>
      <c r="G34" s="145"/>
      <c r="H34" s="145"/>
      <c r="I34" s="144"/>
      <c r="J34" s="146"/>
      <c r="K34" s="146"/>
      <c r="L34" s="146"/>
      <c r="M34" s="146"/>
      <c r="N34" s="146"/>
      <c r="O34" s="147"/>
      <c r="P34" s="148">
        <v>1</v>
      </c>
      <c r="Q34" s="146"/>
      <c r="R34" s="145"/>
      <c r="S34" s="144">
        <v>0</v>
      </c>
      <c r="T34" s="145"/>
      <c r="U34" s="145"/>
      <c r="V34" s="144">
        <v>0</v>
      </c>
      <c r="W34" s="145"/>
      <c r="X34" s="144"/>
      <c r="Y34" s="144">
        <f>IF((OR(AND((NOT(P33)),(NOT(S34)),(NOT(V34))))=TRUE),0,1)</f>
        <v>0</v>
      </c>
    </row>
    <row r="35" spans="1:25" s="149" customFormat="1" x14ac:dyDescent="0.25">
      <c r="A35" s="142">
        <v>29</v>
      </c>
      <c r="B35" s="136" t="s">
        <v>138</v>
      </c>
      <c r="C35" s="124" t="s">
        <v>350</v>
      </c>
      <c r="D35" s="143">
        <f t="shared" si="4"/>
        <v>1</v>
      </c>
      <c r="E35" s="136"/>
      <c r="F35" s="136" t="s">
        <v>461</v>
      </c>
      <c r="G35" s="145"/>
      <c r="H35" s="145"/>
      <c r="I35" s="144">
        <v>1</v>
      </c>
      <c r="J35" s="146"/>
      <c r="K35" s="146"/>
      <c r="L35" s="146"/>
      <c r="M35" s="146"/>
      <c r="N35" s="146"/>
      <c r="O35" s="147"/>
      <c r="P35" s="148">
        <v>0</v>
      </c>
      <c r="Q35" s="146"/>
      <c r="R35" s="145"/>
      <c r="S35" s="144">
        <v>1</v>
      </c>
      <c r="T35" s="145"/>
      <c r="U35" s="145"/>
      <c r="V35" s="144">
        <v>1</v>
      </c>
      <c r="W35" s="145"/>
      <c r="X35" s="144"/>
      <c r="Y35" s="144">
        <f t="shared" ref="Y35" si="5">IF((OR((AND(I35,P36)),(AND((NOT(P35)),(S35))),(AND((NOT(P35)),(V35))))=TRUE),1,0)</f>
        <v>1</v>
      </c>
    </row>
    <row r="36" spans="1:25" s="149" customFormat="1" x14ac:dyDescent="0.25">
      <c r="A36" s="142">
        <v>30</v>
      </c>
      <c r="B36" s="136" t="s">
        <v>139</v>
      </c>
      <c r="C36" s="124" t="s">
        <v>351</v>
      </c>
      <c r="D36" s="143">
        <f t="shared" si="4"/>
        <v>0</v>
      </c>
      <c r="E36" s="136"/>
      <c r="F36" s="136" t="s">
        <v>461</v>
      </c>
      <c r="G36" s="145"/>
      <c r="H36" s="145"/>
      <c r="I36" s="144"/>
      <c r="J36" s="146"/>
      <c r="K36" s="146"/>
      <c r="L36" s="146"/>
      <c r="M36" s="146"/>
      <c r="N36" s="146"/>
      <c r="O36" s="147"/>
      <c r="P36" s="148">
        <v>1</v>
      </c>
      <c r="Q36" s="146"/>
      <c r="R36" s="145"/>
      <c r="S36" s="144">
        <v>0</v>
      </c>
      <c r="T36" s="145"/>
      <c r="U36" s="145"/>
      <c r="V36" s="144">
        <v>0</v>
      </c>
      <c r="W36" s="145"/>
      <c r="X36" s="144"/>
      <c r="Y36" s="144">
        <f>IF((OR(AND((NOT(P35)),(NOT(S36)),(NOT(V36))))=TRUE),0,1)</f>
        <v>0</v>
      </c>
    </row>
    <row r="37" spans="1:25" s="149" customFormat="1" x14ac:dyDescent="0.25">
      <c r="A37" s="142">
        <v>31</v>
      </c>
      <c r="B37" s="136" t="s">
        <v>140</v>
      </c>
      <c r="C37" s="124" t="s">
        <v>352</v>
      </c>
      <c r="D37" s="143">
        <f t="shared" si="4"/>
        <v>1</v>
      </c>
      <c r="E37" s="136"/>
      <c r="F37" s="136" t="s">
        <v>462</v>
      </c>
      <c r="G37" s="145"/>
      <c r="H37" s="145"/>
      <c r="I37" s="144">
        <v>1</v>
      </c>
      <c r="J37" s="146"/>
      <c r="K37" s="146"/>
      <c r="L37" s="146"/>
      <c r="M37" s="146"/>
      <c r="N37" s="146"/>
      <c r="O37" s="147"/>
      <c r="P37" s="148">
        <v>0</v>
      </c>
      <c r="Q37" s="146"/>
      <c r="R37" s="145"/>
      <c r="S37" s="144">
        <v>1</v>
      </c>
      <c r="T37" s="145"/>
      <c r="U37" s="145"/>
      <c r="V37" s="144">
        <v>1</v>
      </c>
      <c r="W37" s="145"/>
      <c r="X37" s="144"/>
      <c r="Y37" s="144">
        <f>IF((OR((AND(I37,P38)),(AND((NOT(P37)),(S37))),(AND((NOT(P37)),(V37))))=TRUE),1,0)</f>
        <v>1</v>
      </c>
    </row>
    <row r="38" spans="1:25" s="149" customFormat="1" x14ac:dyDescent="0.25">
      <c r="A38" s="142">
        <v>32</v>
      </c>
      <c r="B38" s="136" t="s">
        <v>141</v>
      </c>
      <c r="C38" s="124" t="s">
        <v>353</v>
      </c>
      <c r="D38" s="143">
        <f t="shared" si="4"/>
        <v>0</v>
      </c>
      <c r="E38" s="136"/>
      <c r="F38" s="136" t="s">
        <v>462</v>
      </c>
      <c r="G38" s="145"/>
      <c r="H38" s="145"/>
      <c r="I38" s="144"/>
      <c r="J38" s="146"/>
      <c r="K38" s="146"/>
      <c r="L38" s="146"/>
      <c r="M38" s="146"/>
      <c r="N38" s="146"/>
      <c r="O38" s="147"/>
      <c r="P38" s="148">
        <v>1</v>
      </c>
      <c r="Q38" s="146"/>
      <c r="R38" s="145"/>
      <c r="S38" s="144">
        <v>0</v>
      </c>
      <c r="T38" s="145"/>
      <c r="U38" s="145"/>
      <c r="V38" s="144">
        <v>0</v>
      </c>
      <c r="W38" s="145"/>
      <c r="X38" s="144"/>
      <c r="Y38" s="144">
        <f>IF((OR(AND((NOT(P37)),(NOT(S38)),(NOT(V38))))=TRUE),0,1)</f>
        <v>0</v>
      </c>
    </row>
    <row r="39" spans="1:25" x14ac:dyDescent="0.25">
      <c r="A39" s="16">
        <v>33</v>
      </c>
      <c r="B39" s="79" t="s">
        <v>160</v>
      </c>
      <c r="C39" s="124" t="s">
        <v>354</v>
      </c>
      <c r="D39" s="135">
        <f t="shared" si="4"/>
        <v>1</v>
      </c>
      <c r="E39" s="79"/>
      <c r="F39" s="79" t="s">
        <v>463</v>
      </c>
      <c r="G39" s="137"/>
      <c r="H39" s="137"/>
      <c r="I39" s="137"/>
      <c r="J39" s="163">
        <v>1</v>
      </c>
      <c r="K39" s="138"/>
      <c r="L39" s="138"/>
      <c r="M39" s="163">
        <v>1</v>
      </c>
      <c r="N39" s="138"/>
      <c r="O39" s="139"/>
      <c r="P39" s="162">
        <v>0</v>
      </c>
      <c r="Q39" s="138"/>
      <c r="R39" s="137"/>
      <c r="S39" s="163">
        <v>1</v>
      </c>
      <c r="T39" s="137"/>
      <c r="U39" s="137"/>
      <c r="V39" s="163">
        <v>1</v>
      </c>
      <c r="W39" s="137"/>
      <c r="X39" s="144"/>
      <c r="Y39" s="163">
        <f>IF((OR((AND(J39,M39,P40)),(AND((NOT(P39)),(S39))),(AND((NOT(P39)),(V39))))=TRUE),1,0)</f>
        <v>1</v>
      </c>
    </row>
    <row r="40" spans="1:25" x14ac:dyDescent="0.25">
      <c r="A40" s="16">
        <v>34</v>
      </c>
      <c r="B40" s="79" t="s">
        <v>142</v>
      </c>
      <c r="C40" s="70" t="s">
        <v>355</v>
      </c>
      <c r="D40" s="135">
        <f t="shared" si="4"/>
        <v>0</v>
      </c>
      <c r="E40" s="79"/>
      <c r="F40" s="79" t="s">
        <v>463</v>
      </c>
      <c r="G40" s="137"/>
      <c r="H40" s="137"/>
      <c r="I40" s="137"/>
      <c r="J40" s="163"/>
      <c r="K40" s="138"/>
      <c r="L40" s="138"/>
      <c r="M40" s="163">
        <v>0</v>
      </c>
      <c r="N40" s="138"/>
      <c r="O40" s="139"/>
      <c r="P40" s="162">
        <v>1</v>
      </c>
      <c r="Q40" s="138"/>
      <c r="R40" s="137"/>
      <c r="S40" s="163">
        <v>0</v>
      </c>
      <c r="T40" s="137"/>
      <c r="U40" s="137"/>
      <c r="V40" s="163">
        <v>0</v>
      </c>
      <c r="W40" s="137"/>
      <c r="X40" s="144"/>
      <c r="Y40" s="144">
        <f>IF((OR(AND((NOT(P39)),(NOT(S40)),(NOT(V40))))=TRUE),0,1)</f>
        <v>0</v>
      </c>
    </row>
    <row r="41" spans="1:25" x14ac:dyDescent="0.25">
      <c r="A41" s="16">
        <v>35</v>
      </c>
      <c r="B41" s="79" t="s">
        <v>143</v>
      </c>
      <c r="C41" s="70" t="s">
        <v>356</v>
      </c>
      <c r="D41" s="135">
        <f>X41</f>
        <v>1</v>
      </c>
      <c r="E41" s="79"/>
      <c r="F41" s="79" t="s">
        <v>463</v>
      </c>
      <c r="G41" s="137"/>
      <c r="H41" s="137"/>
      <c r="I41" s="137"/>
      <c r="J41" s="138"/>
      <c r="K41" s="163">
        <v>1</v>
      </c>
      <c r="L41" s="138"/>
      <c r="M41" s="138"/>
      <c r="N41" s="163">
        <v>1</v>
      </c>
      <c r="O41" s="139"/>
      <c r="P41" s="162">
        <v>0</v>
      </c>
      <c r="Q41" s="138"/>
      <c r="R41" s="163">
        <v>1</v>
      </c>
      <c r="S41" s="137"/>
      <c r="T41" s="137"/>
      <c r="U41" s="163">
        <v>1</v>
      </c>
      <c r="V41" s="137"/>
      <c r="W41" s="137"/>
      <c r="X41" s="163">
        <f>IF((OR((AND(K41,N41,P42)),(AND((NOT(P41)),(R41))),(AND((NOT(P41)),(U41))))=TRUE),1,0)</f>
        <v>1</v>
      </c>
      <c r="Y41" s="163"/>
    </row>
    <row r="42" spans="1:25" x14ac:dyDescent="0.25">
      <c r="A42" s="16">
        <v>36</v>
      </c>
      <c r="B42" s="79" t="s">
        <v>144</v>
      </c>
      <c r="C42" s="70" t="s">
        <v>357</v>
      </c>
      <c r="D42" s="135">
        <f>X42</f>
        <v>0</v>
      </c>
      <c r="E42" s="79"/>
      <c r="F42" s="79" t="s">
        <v>463</v>
      </c>
      <c r="G42" s="137"/>
      <c r="H42" s="137"/>
      <c r="I42" s="137"/>
      <c r="J42" s="138"/>
      <c r="K42" s="163"/>
      <c r="L42" s="138"/>
      <c r="M42" s="138"/>
      <c r="N42" s="163">
        <v>0</v>
      </c>
      <c r="O42" s="139"/>
      <c r="P42" s="162">
        <v>1</v>
      </c>
      <c r="Q42" s="138"/>
      <c r="R42" s="163">
        <v>0</v>
      </c>
      <c r="S42" s="137"/>
      <c r="T42" s="137"/>
      <c r="U42" s="163">
        <v>0</v>
      </c>
      <c r="V42" s="137"/>
      <c r="W42" s="137"/>
      <c r="X42" s="163">
        <f>IF((OR(AND((NOT(P41)),(NOT(R42)),(NOT(U42))),(AND((NOT(P41)),(NOT(N42)))))=TRUE),0,1)</f>
        <v>0</v>
      </c>
      <c r="Y42" s="163"/>
    </row>
    <row r="43" spans="1:25" x14ac:dyDescent="0.25">
      <c r="A43" s="16">
        <v>37</v>
      </c>
      <c r="B43" s="79" t="s">
        <v>145</v>
      </c>
      <c r="C43" s="70" t="s">
        <v>358</v>
      </c>
      <c r="D43" s="135">
        <f>W43</f>
        <v>1</v>
      </c>
      <c r="E43" s="79"/>
      <c r="F43" s="79" t="s">
        <v>463</v>
      </c>
      <c r="G43" s="137"/>
      <c r="H43" s="137"/>
      <c r="I43" s="137"/>
      <c r="J43" s="138"/>
      <c r="K43" s="138"/>
      <c r="L43" s="163">
        <v>1</v>
      </c>
      <c r="M43" s="138"/>
      <c r="N43" s="138"/>
      <c r="O43" s="163">
        <v>1</v>
      </c>
      <c r="P43" s="162">
        <v>0</v>
      </c>
      <c r="Q43" s="163">
        <v>1</v>
      </c>
      <c r="R43" s="137"/>
      <c r="S43" s="137"/>
      <c r="T43" s="163">
        <v>1</v>
      </c>
      <c r="U43" s="137"/>
      <c r="V43" s="137"/>
      <c r="W43" s="163">
        <f>IF((OR((AND(L43,O43,P44)),(AND((NOT(P43)),(Q43))),(AND((NOT(P43)),(T43))))=TRUE),1,0)</f>
        <v>1</v>
      </c>
      <c r="X43" s="137"/>
      <c r="Y43" s="163"/>
    </row>
    <row r="44" spans="1:25" x14ac:dyDescent="0.25">
      <c r="A44" s="16">
        <v>38</v>
      </c>
      <c r="B44" s="79" t="s">
        <v>146</v>
      </c>
      <c r="C44" s="70" t="s">
        <v>359</v>
      </c>
      <c r="D44" s="135">
        <f>W44</f>
        <v>0</v>
      </c>
      <c r="E44" s="79"/>
      <c r="F44" s="79" t="s">
        <v>463</v>
      </c>
      <c r="G44" s="137"/>
      <c r="H44" s="137"/>
      <c r="I44" s="137"/>
      <c r="J44" s="138"/>
      <c r="K44" s="138"/>
      <c r="L44" s="163"/>
      <c r="M44" s="138"/>
      <c r="N44" s="138"/>
      <c r="O44" s="163">
        <v>0</v>
      </c>
      <c r="P44" s="162">
        <v>1</v>
      </c>
      <c r="Q44" s="163">
        <v>0</v>
      </c>
      <c r="R44" s="137"/>
      <c r="S44" s="137"/>
      <c r="T44" s="163">
        <v>0</v>
      </c>
      <c r="U44" s="137"/>
      <c r="V44" s="137"/>
      <c r="W44" s="163">
        <f>IF((OR(AND((NOT(P43)),(NOT(Q44)),(NOT(T44))),(AND((NOT(P43)),(NOT(O44)))))=TRUE),0,1)</f>
        <v>0</v>
      </c>
      <c r="X44" s="137"/>
      <c r="Y44" s="163"/>
    </row>
    <row r="45" spans="1:25" x14ac:dyDescent="0.25">
      <c r="A45" s="16">
        <v>39</v>
      </c>
      <c r="B45" s="79" t="s">
        <v>147</v>
      </c>
      <c r="C45" s="70" t="s">
        <v>360</v>
      </c>
      <c r="D45" s="135">
        <f>Y45</f>
        <v>1</v>
      </c>
      <c r="E45" s="79"/>
      <c r="F45" s="79" t="s">
        <v>76</v>
      </c>
      <c r="G45" s="137"/>
      <c r="H45" s="137"/>
      <c r="I45" s="137"/>
      <c r="J45" s="163">
        <v>1</v>
      </c>
      <c r="K45" s="138"/>
      <c r="L45" s="138"/>
      <c r="M45" s="163">
        <v>1</v>
      </c>
      <c r="N45" s="138"/>
      <c r="O45" s="139"/>
      <c r="P45" s="162">
        <v>0</v>
      </c>
      <c r="Q45" s="138"/>
      <c r="R45" s="137"/>
      <c r="S45" s="163">
        <v>1</v>
      </c>
      <c r="T45" s="137"/>
      <c r="U45" s="137"/>
      <c r="V45" s="163">
        <v>1</v>
      </c>
      <c r="W45" s="137"/>
      <c r="X45" s="137"/>
      <c r="Y45" s="163">
        <f>IF((OR((AND(J45,M45,P46)),(AND((NOT(P45)),(S45))),(AND((NOT(P45)),(V45))))=TRUE),1,0)</f>
        <v>1</v>
      </c>
    </row>
    <row r="46" spans="1:25" x14ac:dyDescent="0.25">
      <c r="A46" s="16">
        <v>40</v>
      </c>
      <c r="B46" s="79" t="s">
        <v>148</v>
      </c>
      <c r="C46" s="70" t="s">
        <v>361</v>
      </c>
      <c r="D46" s="135">
        <f>Y46</f>
        <v>0</v>
      </c>
      <c r="E46" s="79"/>
      <c r="F46" s="79" t="s">
        <v>76</v>
      </c>
      <c r="G46" s="137"/>
      <c r="H46" s="137"/>
      <c r="I46" s="137"/>
      <c r="J46" s="163"/>
      <c r="K46" s="138"/>
      <c r="L46" s="138"/>
      <c r="M46" s="163">
        <v>0</v>
      </c>
      <c r="N46" s="138"/>
      <c r="O46" s="139"/>
      <c r="P46" s="162">
        <v>1</v>
      </c>
      <c r="Q46" s="138"/>
      <c r="R46" s="137"/>
      <c r="S46" s="163">
        <v>0</v>
      </c>
      <c r="T46" s="137"/>
      <c r="U46" s="137"/>
      <c r="V46" s="163">
        <v>0</v>
      </c>
      <c r="W46" s="137"/>
      <c r="X46" s="137"/>
      <c r="Y46" s="163">
        <f>IF((OR(AND((NOT(P45)),(NOT(S46)),(NOT(V46))),(AND((NOT(P45)),(NOT(M46)))))=TRUE),0,1)</f>
        <v>0</v>
      </c>
    </row>
    <row r="47" spans="1:25" x14ac:dyDescent="0.25">
      <c r="A47" s="16">
        <v>41</v>
      </c>
      <c r="B47" s="79" t="s">
        <v>149</v>
      </c>
      <c r="C47" s="70" t="s">
        <v>362</v>
      </c>
      <c r="D47" s="135">
        <f>X47</f>
        <v>1</v>
      </c>
      <c r="E47" s="79"/>
      <c r="F47" s="79" t="s">
        <v>76</v>
      </c>
      <c r="G47" s="137"/>
      <c r="H47" s="137"/>
      <c r="I47" s="137"/>
      <c r="J47" s="138"/>
      <c r="K47" s="163">
        <v>1</v>
      </c>
      <c r="L47" s="138"/>
      <c r="M47" s="138"/>
      <c r="N47" s="163">
        <v>1</v>
      </c>
      <c r="O47" s="139"/>
      <c r="P47" s="162">
        <v>0</v>
      </c>
      <c r="Q47" s="138"/>
      <c r="R47" s="163">
        <v>1</v>
      </c>
      <c r="S47" s="137"/>
      <c r="T47" s="137"/>
      <c r="U47" s="163">
        <v>1</v>
      </c>
      <c r="V47" s="137"/>
      <c r="W47" s="137"/>
      <c r="X47" s="163">
        <f>IF((OR((AND(K47,N47,P48)),(AND((NOT(P47)),(R47))),(AND((NOT(P47)),(U47))))=TRUE),1,0)</f>
        <v>1</v>
      </c>
      <c r="Y47" s="163"/>
    </row>
    <row r="48" spans="1:25" x14ac:dyDescent="0.25">
      <c r="A48" s="16">
        <v>42</v>
      </c>
      <c r="B48" s="79" t="s">
        <v>150</v>
      </c>
      <c r="C48" s="70" t="s">
        <v>362</v>
      </c>
      <c r="D48" s="135">
        <f>X48</f>
        <v>0</v>
      </c>
      <c r="E48" s="79"/>
      <c r="F48" s="79" t="s">
        <v>76</v>
      </c>
      <c r="G48" s="137"/>
      <c r="H48" s="137"/>
      <c r="I48" s="137"/>
      <c r="J48" s="138"/>
      <c r="K48" s="163"/>
      <c r="L48" s="138"/>
      <c r="M48" s="138"/>
      <c r="N48" s="163">
        <v>0</v>
      </c>
      <c r="O48" s="139"/>
      <c r="P48" s="162">
        <v>1</v>
      </c>
      <c r="Q48" s="138"/>
      <c r="R48" s="163">
        <v>0</v>
      </c>
      <c r="S48" s="137"/>
      <c r="T48" s="137"/>
      <c r="U48" s="163">
        <v>0</v>
      </c>
      <c r="V48" s="137"/>
      <c r="W48" s="137"/>
      <c r="X48" s="163">
        <f>IF((OR(AND((NOT(P47)),(NOT(R48)),(NOT(U48))),(AND((NOT(P47)),(NOT(N48)))))=TRUE),0,1)</f>
        <v>0</v>
      </c>
      <c r="Y48" s="163"/>
    </row>
    <row r="49" spans="1:25" x14ac:dyDescent="0.25">
      <c r="A49" s="16">
        <v>43</v>
      </c>
      <c r="B49" s="79" t="s">
        <v>151</v>
      </c>
      <c r="C49" s="70" t="s">
        <v>363</v>
      </c>
      <c r="D49" s="135">
        <f>Y49</f>
        <v>1</v>
      </c>
      <c r="E49" s="79"/>
      <c r="F49" s="79" t="s">
        <v>80</v>
      </c>
      <c r="G49" s="137"/>
      <c r="H49" s="137"/>
      <c r="I49" s="137"/>
      <c r="J49" s="163">
        <v>1</v>
      </c>
      <c r="K49" s="138"/>
      <c r="L49" s="138"/>
      <c r="M49" s="163">
        <v>1</v>
      </c>
      <c r="N49" s="138"/>
      <c r="O49" s="139"/>
      <c r="P49" s="162">
        <v>0</v>
      </c>
      <c r="Q49" s="138"/>
      <c r="R49" s="137"/>
      <c r="S49" s="163">
        <v>1</v>
      </c>
      <c r="T49" s="137"/>
      <c r="U49" s="137"/>
      <c r="V49" s="163">
        <v>1</v>
      </c>
      <c r="W49" s="137"/>
      <c r="X49" s="137"/>
      <c r="Y49" s="163">
        <f>IF((OR((AND(J49,M49,P50)),(AND((NOT(P49)),(S49))),(AND((NOT(P49)),(V49))))=TRUE),1,0)</f>
        <v>1</v>
      </c>
    </row>
    <row r="50" spans="1:25" x14ac:dyDescent="0.25">
      <c r="A50" s="16">
        <v>44</v>
      </c>
      <c r="B50" s="79" t="s">
        <v>152</v>
      </c>
      <c r="C50" s="70" t="s">
        <v>364</v>
      </c>
      <c r="D50" s="135">
        <f>Y50</f>
        <v>0</v>
      </c>
      <c r="E50" s="79"/>
      <c r="F50" s="79" t="s">
        <v>80</v>
      </c>
      <c r="G50" s="137"/>
      <c r="H50" s="137"/>
      <c r="I50" s="137"/>
      <c r="J50" s="163"/>
      <c r="K50" s="138"/>
      <c r="L50" s="138"/>
      <c r="M50" s="163">
        <v>0</v>
      </c>
      <c r="N50" s="138"/>
      <c r="O50" s="139"/>
      <c r="P50" s="162">
        <v>1</v>
      </c>
      <c r="Q50" s="138"/>
      <c r="R50" s="137"/>
      <c r="S50" s="163">
        <v>0</v>
      </c>
      <c r="T50" s="137"/>
      <c r="U50" s="137"/>
      <c r="V50" s="163">
        <v>0</v>
      </c>
      <c r="W50" s="137"/>
      <c r="X50" s="137"/>
      <c r="Y50" s="163">
        <f>IF((OR(AND((NOT(P49)),(NOT(S50)),(NOT(V50))),(AND((NOT(P49)),(NOT(M50)))))=TRUE),0,1)</f>
        <v>0</v>
      </c>
    </row>
    <row r="51" spans="1:25" x14ac:dyDescent="0.25">
      <c r="A51" s="16">
        <v>45</v>
      </c>
      <c r="B51" s="79" t="s">
        <v>153</v>
      </c>
      <c r="C51" s="70" t="s">
        <v>365</v>
      </c>
      <c r="D51" s="135">
        <f>X51</f>
        <v>1</v>
      </c>
      <c r="E51" s="79"/>
      <c r="F51" s="79" t="s">
        <v>80</v>
      </c>
      <c r="G51" s="137"/>
      <c r="H51" s="137"/>
      <c r="I51" s="137"/>
      <c r="J51" s="138"/>
      <c r="K51" s="163">
        <v>1</v>
      </c>
      <c r="L51" s="138"/>
      <c r="M51" s="138"/>
      <c r="N51" s="163">
        <v>1</v>
      </c>
      <c r="O51" s="139"/>
      <c r="P51" s="162">
        <v>0</v>
      </c>
      <c r="Q51" s="138"/>
      <c r="R51" s="163">
        <v>1</v>
      </c>
      <c r="S51" s="137"/>
      <c r="T51" s="137"/>
      <c r="U51" s="163">
        <v>1</v>
      </c>
      <c r="V51" s="137"/>
      <c r="W51" s="137"/>
      <c r="X51" s="163">
        <f>IF((OR((AND(K51,N51,P52)),(AND((NOT(P51)),(R51))),(AND((NOT(P51)),(U51))))=TRUE),1,0)</f>
        <v>1</v>
      </c>
      <c r="Y51" s="163"/>
    </row>
    <row r="52" spans="1:25" x14ac:dyDescent="0.25">
      <c r="A52" s="16">
        <v>46</v>
      </c>
      <c r="B52" s="79" t="s">
        <v>154</v>
      </c>
      <c r="C52" s="70" t="s">
        <v>366</v>
      </c>
      <c r="D52" s="135">
        <f>X52</f>
        <v>0</v>
      </c>
      <c r="E52" s="79"/>
      <c r="F52" s="79" t="s">
        <v>80</v>
      </c>
      <c r="G52" s="137"/>
      <c r="H52" s="137"/>
      <c r="I52" s="137"/>
      <c r="J52" s="138"/>
      <c r="K52" s="163"/>
      <c r="L52" s="138"/>
      <c r="M52" s="138"/>
      <c r="N52" s="163">
        <v>0</v>
      </c>
      <c r="O52" s="139"/>
      <c r="P52" s="162">
        <v>1</v>
      </c>
      <c r="Q52" s="138"/>
      <c r="R52" s="163">
        <v>0</v>
      </c>
      <c r="S52" s="137"/>
      <c r="T52" s="137"/>
      <c r="U52" s="163">
        <v>0</v>
      </c>
      <c r="V52" s="137"/>
      <c r="W52" s="137"/>
      <c r="X52" s="163">
        <f>IF((OR(AND((NOT(P51)),(NOT(R52)),(NOT(U52))),(AND((NOT(P51)),(NOT(N52)))))=TRUE),0,1)</f>
        <v>0</v>
      </c>
      <c r="Y52" s="163"/>
    </row>
    <row r="53" spans="1:25" x14ac:dyDescent="0.25">
      <c r="A53" s="16">
        <v>47</v>
      </c>
      <c r="B53" s="79" t="s">
        <v>155</v>
      </c>
      <c r="C53" s="70" t="s">
        <v>367</v>
      </c>
      <c r="D53" s="135">
        <f>Y53</f>
        <v>1</v>
      </c>
      <c r="E53" s="79"/>
      <c r="F53" s="79" t="s">
        <v>81</v>
      </c>
      <c r="G53" s="137"/>
      <c r="H53" s="137"/>
      <c r="I53" s="137"/>
      <c r="J53" s="163">
        <v>1</v>
      </c>
      <c r="K53" s="138"/>
      <c r="L53" s="138"/>
      <c r="M53" s="163">
        <v>1</v>
      </c>
      <c r="N53" s="138"/>
      <c r="O53" s="139"/>
      <c r="P53" s="162">
        <v>0</v>
      </c>
      <c r="Q53" s="138"/>
      <c r="R53" s="137"/>
      <c r="S53" s="163">
        <v>1</v>
      </c>
      <c r="T53" s="137"/>
      <c r="U53" s="137"/>
      <c r="V53" s="163">
        <v>1</v>
      </c>
      <c r="W53" s="137"/>
      <c r="X53" s="137"/>
      <c r="Y53" s="163">
        <f>IF((OR((AND(J53,M53,P54)),(AND((NOT(P53)),(S53))),(AND((NOT(P53)),(V53))))=TRUE),1,0)</f>
        <v>1</v>
      </c>
    </row>
    <row r="54" spans="1:25" x14ac:dyDescent="0.25">
      <c r="A54" s="16">
        <v>48</v>
      </c>
      <c r="B54" s="79" t="s">
        <v>156</v>
      </c>
      <c r="C54" s="70" t="s">
        <v>368</v>
      </c>
      <c r="D54" s="135">
        <f>Y54</f>
        <v>0</v>
      </c>
      <c r="E54" s="217"/>
      <c r="F54" s="79" t="s">
        <v>81</v>
      </c>
      <c r="G54" s="137"/>
      <c r="H54" s="137"/>
      <c r="I54" s="137"/>
      <c r="J54" s="163"/>
      <c r="K54" s="138"/>
      <c r="L54" s="138"/>
      <c r="M54" s="163">
        <v>0</v>
      </c>
      <c r="N54" s="138"/>
      <c r="O54" s="139"/>
      <c r="P54" s="162">
        <v>1</v>
      </c>
      <c r="Q54" s="138"/>
      <c r="R54" s="137"/>
      <c r="S54" s="163">
        <v>0</v>
      </c>
      <c r="T54" s="137"/>
      <c r="U54" s="137"/>
      <c r="V54" s="163">
        <v>0</v>
      </c>
      <c r="W54" s="137"/>
      <c r="X54" s="137"/>
      <c r="Y54" s="163">
        <f>IF((OR(AND((NOT(P53)),(NOT(S54)),(NOT(V54))),(AND((NOT(P53)),(NOT(M54)))))=TRUE),0,1)</f>
        <v>0</v>
      </c>
    </row>
    <row r="58" spans="1:25" x14ac:dyDescent="0.25">
      <c r="A58" s="39"/>
      <c r="B58" s="23"/>
      <c r="C58" s="159"/>
      <c r="D58" s="154"/>
      <c r="E58" s="23"/>
      <c r="F58" s="23"/>
    </row>
    <row r="59" spans="1:25" x14ac:dyDescent="0.25">
      <c r="A59" s="39"/>
      <c r="B59" s="23"/>
      <c r="C59" s="159"/>
      <c r="D59" s="154"/>
      <c r="E59" s="23"/>
      <c r="F59" s="23"/>
    </row>
    <row r="60" spans="1:25" x14ac:dyDescent="0.25">
      <c r="A60" s="39"/>
      <c r="B60" s="23"/>
      <c r="C60" s="159"/>
      <c r="D60" s="154"/>
      <c r="E60" s="23"/>
      <c r="F60" s="23"/>
    </row>
    <row r="61" spans="1:25" x14ac:dyDescent="0.25">
      <c r="A61" s="39"/>
      <c r="B61" s="23"/>
      <c r="C61" s="159"/>
      <c r="D61" s="154"/>
      <c r="E61" s="23"/>
      <c r="F61" s="23"/>
    </row>
    <row r="62" spans="1:25" x14ac:dyDescent="0.25">
      <c r="A62" s="39"/>
      <c r="B62" s="23"/>
      <c r="C62" s="159"/>
      <c r="D62" s="154"/>
      <c r="E62" s="23"/>
      <c r="F62" s="23"/>
    </row>
    <row r="63" spans="1:25" x14ac:dyDescent="0.25">
      <c r="A63" s="39"/>
      <c r="B63" s="23"/>
      <c r="C63" s="159"/>
      <c r="D63" s="154"/>
      <c r="E63" s="23"/>
      <c r="F63" s="23"/>
    </row>
    <row r="64" spans="1:25" x14ac:dyDescent="0.25">
      <c r="A64" s="39"/>
      <c r="B64" s="23"/>
      <c r="C64" s="159"/>
      <c r="D64" s="154"/>
      <c r="E64" s="23"/>
      <c r="F64" s="23"/>
    </row>
    <row r="65" spans="1:6" x14ac:dyDescent="0.25">
      <c r="A65" s="39"/>
      <c r="B65" s="23"/>
      <c r="C65" s="159"/>
      <c r="D65" s="154"/>
      <c r="E65" s="23"/>
      <c r="F65" s="23"/>
    </row>
    <row r="66" spans="1:6" x14ac:dyDescent="0.25">
      <c r="A66" s="39"/>
      <c r="B66" s="23"/>
      <c r="C66" s="159"/>
      <c r="D66" s="154"/>
      <c r="E66" s="23"/>
      <c r="F66" s="23"/>
    </row>
    <row r="67" spans="1:6" x14ac:dyDescent="0.25">
      <c r="A67" s="39"/>
      <c r="B67" s="23"/>
      <c r="C67" s="159"/>
      <c r="D67" s="154"/>
      <c r="E67" s="23"/>
      <c r="F67" s="23"/>
    </row>
    <row r="68" spans="1:6" x14ac:dyDescent="0.25">
      <c r="A68" s="39"/>
      <c r="B68" s="23"/>
      <c r="C68" s="159"/>
      <c r="D68" s="154"/>
      <c r="E68" s="23"/>
      <c r="F68" s="23"/>
    </row>
    <row r="72" spans="1:6" x14ac:dyDescent="0.25">
      <c r="A72" s="39"/>
      <c r="B72" s="23"/>
      <c r="C72" s="160"/>
      <c r="D72" s="154"/>
      <c r="E72" s="23"/>
      <c r="F72" s="23"/>
    </row>
    <row r="73" spans="1:6" x14ac:dyDescent="0.25">
      <c r="A73" s="23"/>
      <c r="B73" s="23"/>
      <c r="C73" s="23"/>
      <c r="D73" s="154"/>
      <c r="E73" s="23"/>
      <c r="F73" s="23"/>
    </row>
    <row r="74" spans="1:6" x14ac:dyDescent="0.25">
      <c r="A74" s="23"/>
      <c r="B74" s="23"/>
      <c r="C74" s="23"/>
      <c r="D74" s="154"/>
      <c r="E74" s="23"/>
      <c r="F74" s="23"/>
    </row>
    <row r="75" spans="1:6" x14ac:dyDescent="0.25">
      <c r="A75" s="39"/>
      <c r="B75" s="23"/>
      <c r="C75" s="160"/>
      <c r="D75" s="154"/>
      <c r="E75" s="23"/>
      <c r="F75" s="23"/>
    </row>
    <row r="76" spans="1:6" x14ac:dyDescent="0.25">
      <c r="A76" s="23"/>
      <c r="B76" s="23"/>
      <c r="C76" s="23"/>
      <c r="D76" s="154"/>
      <c r="E76" s="23"/>
      <c r="F76" s="23"/>
    </row>
    <row r="77" spans="1:6" x14ac:dyDescent="0.25">
      <c r="A77" s="23"/>
      <c r="B77" s="23"/>
      <c r="C77" s="23"/>
      <c r="D77" s="154"/>
      <c r="E77" s="23"/>
      <c r="F77" s="23"/>
    </row>
    <row r="78" spans="1:6" x14ac:dyDescent="0.25">
      <c r="A78" s="39"/>
      <c r="B78" s="23"/>
      <c r="C78" s="160"/>
      <c r="D78" s="154"/>
      <c r="E78" s="23"/>
      <c r="F78" s="23"/>
    </row>
    <row r="79" spans="1:6" x14ac:dyDescent="0.25">
      <c r="A79" s="23"/>
      <c r="B79" s="23"/>
      <c r="C79" s="23"/>
      <c r="D79" s="154"/>
      <c r="E79" s="23"/>
      <c r="F79" s="23"/>
    </row>
    <row r="80" spans="1:6" x14ac:dyDescent="0.25">
      <c r="A80" s="23"/>
      <c r="B80" s="23"/>
      <c r="C80" s="23"/>
      <c r="D80" s="154"/>
      <c r="E80" s="23"/>
      <c r="F80" s="23"/>
    </row>
    <row r="81" spans="1:6" x14ac:dyDescent="0.25">
      <c r="A81" s="23"/>
      <c r="B81" s="23"/>
      <c r="C81" s="23"/>
      <c r="D81" s="154"/>
      <c r="E81" s="23"/>
      <c r="F81" s="23"/>
    </row>
    <row r="82" spans="1:6" x14ac:dyDescent="0.25">
      <c r="A82" s="23"/>
      <c r="B82" s="23"/>
      <c r="C82" s="23"/>
      <c r="D82" s="154"/>
      <c r="E82" s="23"/>
      <c r="F82" s="23"/>
    </row>
    <row r="83" spans="1:6" x14ac:dyDescent="0.25">
      <c r="A83" s="23"/>
      <c r="B83" s="23"/>
      <c r="C83" s="23"/>
      <c r="D83" s="154"/>
      <c r="E83" s="23"/>
      <c r="F83" s="23"/>
    </row>
    <row r="84" spans="1:6" x14ac:dyDescent="0.25">
      <c r="A84" s="23"/>
      <c r="B84" s="23"/>
      <c r="C84" s="23"/>
      <c r="D84" s="154"/>
      <c r="E84" s="23"/>
      <c r="F84" s="23"/>
    </row>
    <row r="85" spans="1:6" x14ac:dyDescent="0.25">
      <c r="A85" s="23"/>
      <c r="B85" s="23"/>
      <c r="C85" s="23"/>
      <c r="D85" s="154"/>
      <c r="E85" s="23"/>
      <c r="F85" s="23"/>
    </row>
    <row r="86" spans="1:6" x14ac:dyDescent="0.25">
      <c r="A86" s="23"/>
      <c r="B86" s="23"/>
      <c r="C86" s="23"/>
      <c r="D86" s="154"/>
      <c r="E86" s="23"/>
      <c r="F86" s="23"/>
    </row>
    <row r="87" spans="1:6" x14ac:dyDescent="0.25">
      <c r="A87" s="23"/>
      <c r="B87" s="23"/>
      <c r="C87" s="23"/>
      <c r="D87" s="154"/>
      <c r="E87" s="23"/>
      <c r="F87" s="23"/>
    </row>
    <row r="88" spans="1:6" x14ac:dyDescent="0.25">
      <c r="A88" s="39"/>
      <c r="B88" s="23"/>
      <c r="C88" s="160"/>
      <c r="D88" s="154"/>
      <c r="E88" s="23"/>
      <c r="F88" s="23"/>
    </row>
    <row r="89" spans="1:6" x14ac:dyDescent="0.25">
      <c r="A89" s="39"/>
      <c r="B89" s="23"/>
      <c r="C89" s="160"/>
      <c r="D89" s="154"/>
      <c r="E89" s="23"/>
      <c r="F89" s="23"/>
    </row>
    <row r="90" spans="1:6" x14ac:dyDescent="0.25">
      <c r="A90" s="39"/>
      <c r="B90" s="23"/>
      <c r="C90" s="160"/>
      <c r="D90" s="154"/>
      <c r="E90" s="23"/>
      <c r="F90" s="23"/>
    </row>
    <row r="91" spans="1:6" x14ac:dyDescent="0.25">
      <c r="A91" s="39"/>
      <c r="B91" s="23"/>
      <c r="C91" s="160"/>
      <c r="D91" s="154"/>
      <c r="E91" s="23"/>
      <c r="F91" s="23"/>
    </row>
    <row r="92" spans="1:6" x14ac:dyDescent="0.25">
      <c r="A92" s="39"/>
      <c r="B92" s="23"/>
      <c r="C92" s="160"/>
      <c r="D92" s="154"/>
      <c r="E92" s="23"/>
      <c r="F92" s="23"/>
    </row>
    <row r="93" spans="1:6" x14ac:dyDescent="0.25">
      <c r="A93" s="39"/>
      <c r="B93" s="23"/>
      <c r="C93" s="160"/>
      <c r="D93" s="154"/>
      <c r="E93" s="23"/>
      <c r="F93" s="23"/>
    </row>
    <row r="94" spans="1:6" x14ac:dyDescent="0.25">
      <c r="A94" s="39"/>
      <c r="B94" s="23"/>
      <c r="C94" s="160"/>
      <c r="D94" s="154"/>
      <c r="E94" s="23"/>
      <c r="F94" s="23"/>
    </row>
    <row r="95" spans="1:6" x14ac:dyDescent="0.25">
      <c r="A95" s="39"/>
      <c r="B95" s="23"/>
      <c r="C95" s="160"/>
      <c r="D95" s="154"/>
      <c r="E95" s="23"/>
      <c r="F95" s="23"/>
    </row>
    <row r="96" spans="1:6" x14ac:dyDescent="0.25">
      <c r="A96" s="39"/>
      <c r="B96" s="23"/>
      <c r="C96" s="160"/>
      <c r="D96" s="154"/>
      <c r="E96" s="23"/>
      <c r="F96" s="23"/>
    </row>
    <row r="97" spans="1:6" x14ac:dyDescent="0.25">
      <c r="A97" s="39"/>
      <c r="B97" s="23"/>
      <c r="C97" s="160"/>
      <c r="D97" s="154"/>
      <c r="E97" s="23"/>
      <c r="F97" s="23"/>
    </row>
    <row r="98" spans="1:6" x14ac:dyDescent="0.25">
      <c r="A98" s="39"/>
      <c r="B98" s="23"/>
      <c r="C98" s="160"/>
      <c r="D98" s="154"/>
      <c r="E98" s="23"/>
      <c r="F98" s="23"/>
    </row>
    <row r="99" spans="1:6" x14ac:dyDescent="0.25">
      <c r="A99" s="39"/>
      <c r="B99" s="23"/>
      <c r="C99" s="160"/>
      <c r="D99" s="154"/>
      <c r="E99" s="23"/>
      <c r="F99" s="23"/>
    </row>
    <row r="100" spans="1:6" x14ac:dyDescent="0.25">
      <c r="A100" s="39"/>
      <c r="B100" s="23"/>
      <c r="C100" s="160"/>
      <c r="D100" s="154"/>
      <c r="E100" s="23"/>
      <c r="F100" s="23"/>
    </row>
    <row r="101" spans="1:6" x14ac:dyDescent="0.25">
      <c r="A101" s="39"/>
      <c r="B101" s="23"/>
      <c r="C101" s="160"/>
      <c r="D101" s="154"/>
      <c r="E101" s="23"/>
      <c r="F101" s="23"/>
    </row>
    <row r="102" spans="1:6" x14ac:dyDescent="0.25">
      <c r="A102" s="39"/>
      <c r="B102" s="23"/>
      <c r="C102" s="160"/>
      <c r="D102" s="154"/>
      <c r="E102" s="23"/>
      <c r="F102" s="23"/>
    </row>
    <row r="103" spans="1:6" x14ac:dyDescent="0.25">
      <c r="A103" s="39"/>
      <c r="B103" s="23"/>
      <c r="C103" s="159"/>
      <c r="D103" s="154"/>
      <c r="E103" s="23"/>
      <c r="F103" s="23"/>
    </row>
    <row r="104" spans="1:6" x14ac:dyDescent="0.25">
      <c r="A104" s="39"/>
      <c r="B104" s="23"/>
      <c r="C104" s="159"/>
      <c r="D104" s="154"/>
      <c r="E104" s="23"/>
      <c r="F104" s="23"/>
    </row>
    <row r="105" spans="1:6" x14ac:dyDescent="0.25">
      <c r="A105" s="39"/>
      <c r="B105" s="23"/>
      <c r="C105" s="159"/>
      <c r="D105" s="154"/>
      <c r="E105" s="23"/>
      <c r="F105" s="23"/>
    </row>
    <row r="106" spans="1:6" x14ac:dyDescent="0.25">
      <c r="A106" s="39"/>
      <c r="B106" s="23"/>
      <c r="C106" s="159"/>
      <c r="D106" s="154"/>
      <c r="E106" s="23"/>
      <c r="F106" s="23"/>
    </row>
    <row r="107" spans="1:6" x14ac:dyDescent="0.25">
      <c r="A107" s="39"/>
      <c r="B107" s="23"/>
      <c r="C107" s="159"/>
      <c r="D107" s="154"/>
      <c r="E107" s="23"/>
      <c r="F107" s="23"/>
    </row>
    <row r="108" spans="1:6" x14ac:dyDescent="0.25">
      <c r="A108" s="39"/>
      <c r="B108" s="23"/>
      <c r="C108" s="159"/>
      <c r="D108" s="154"/>
      <c r="E108" s="23"/>
      <c r="F108" s="23"/>
    </row>
    <row r="109" spans="1:6" x14ac:dyDescent="0.25">
      <c r="A109" s="39"/>
      <c r="B109" s="23"/>
      <c r="C109" s="159"/>
      <c r="D109" s="154"/>
      <c r="E109" s="23"/>
      <c r="F109" s="23"/>
    </row>
    <row r="110" spans="1:6" x14ac:dyDescent="0.25">
      <c r="A110" s="39"/>
      <c r="B110" s="23"/>
      <c r="C110" s="159"/>
      <c r="D110" s="154"/>
      <c r="E110" s="23"/>
      <c r="F110" s="23"/>
    </row>
    <row r="111" spans="1:6" x14ac:dyDescent="0.25">
      <c r="A111" s="39"/>
      <c r="B111" s="23"/>
      <c r="C111" s="159"/>
      <c r="D111" s="154"/>
      <c r="E111" s="23"/>
      <c r="F111" s="23"/>
    </row>
    <row r="112" spans="1:6" x14ac:dyDescent="0.25">
      <c r="A112" s="39"/>
      <c r="B112" s="23"/>
      <c r="C112" s="159"/>
      <c r="D112" s="154"/>
      <c r="E112" s="23"/>
      <c r="F112" s="23"/>
    </row>
    <row r="113" spans="1:6" x14ac:dyDescent="0.25">
      <c r="A113" s="39"/>
      <c r="B113" s="23"/>
      <c r="C113" s="159"/>
      <c r="D113" s="154"/>
      <c r="E113" s="23"/>
      <c r="F113" s="23"/>
    </row>
    <row r="114" spans="1:6" x14ac:dyDescent="0.25">
      <c r="A114" s="39"/>
      <c r="B114" s="23"/>
      <c r="C114" s="159"/>
      <c r="D114" s="154"/>
      <c r="E114" s="23"/>
      <c r="F114" s="23"/>
    </row>
    <row r="115" spans="1:6" x14ac:dyDescent="0.25">
      <c r="A115" s="39"/>
      <c r="B115" s="23"/>
      <c r="C115" s="159"/>
      <c r="D115" s="154"/>
      <c r="E115" s="23"/>
      <c r="F115" s="23"/>
    </row>
    <row r="116" spans="1:6" x14ac:dyDescent="0.25">
      <c r="A116" s="39"/>
      <c r="B116" s="23"/>
      <c r="C116" s="159"/>
      <c r="D116" s="154"/>
      <c r="E116" s="23"/>
      <c r="F116" s="23"/>
    </row>
    <row r="117" spans="1:6" x14ac:dyDescent="0.25">
      <c r="A117" s="39"/>
      <c r="B117" s="23"/>
      <c r="C117" s="159"/>
      <c r="D117" s="154"/>
      <c r="E117" s="23"/>
      <c r="F117" s="23"/>
    </row>
    <row r="118" spans="1:6" x14ac:dyDescent="0.25">
      <c r="A118" s="39"/>
      <c r="B118" s="23"/>
      <c r="C118" s="159"/>
      <c r="D118" s="154"/>
      <c r="E118" s="23"/>
      <c r="F118" s="23"/>
    </row>
    <row r="119" spans="1:6" x14ac:dyDescent="0.25">
      <c r="A119" s="39"/>
      <c r="B119" s="23"/>
      <c r="C119" s="159"/>
      <c r="D119" s="154"/>
      <c r="E119" s="23"/>
      <c r="F119" s="23"/>
    </row>
    <row r="120" spans="1:6" x14ac:dyDescent="0.25">
      <c r="A120" s="39"/>
      <c r="B120" s="23"/>
      <c r="C120" s="159"/>
      <c r="D120" s="154"/>
      <c r="E120" s="23"/>
      <c r="F120" s="23"/>
    </row>
    <row r="121" spans="1:6" x14ac:dyDescent="0.25">
      <c r="A121" s="39"/>
      <c r="B121" s="23"/>
      <c r="C121" s="159"/>
      <c r="D121" s="154"/>
      <c r="E121" s="23"/>
      <c r="F121" s="23"/>
    </row>
    <row r="122" spans="1:6" x14ac:dyDescent="0.25">
      <c r="A122" s="39"/>
      <c r="B122" s="23"/>
      <c r="C122" s="159"/>
      <c r="D122" s="154"/>
      <c r="E122" s="23"/>
      <c r="F122" s="23"/>
    </row>
    <row r="123" spans="1:6" x14ac:dyDescent="0.25">
      <c r="A123" s="39"/>
      <c r="B123" s="23"/>
      <c r="C123" s="159"/>
      <c r="D123" s="154"/>
      <c r="E123" s="23"/>
      <c r="F123" s="23"/>
    </row>
    <row r="124" spans="1:6" x14ac:dyDescent="0.25">
      <c r="A124" s="39"/>
      <c r="B124" s="23"/>
      <c r="C124" s="159"/>
      <c r="D124" s="154"/>
      <c r="E124" s="23"/>
      <c r="F124" s="23"/>
    </row>
    <row r="125" spans="1:6" x14ac:dyDescent="0.25">
      <c r="A125" s="39"/>
      <c r="B125" s="23"/>
      <c r="C125" s="159"/>
      <c r="D125" s="154"/>
      <c r="E125" s="23"/>
      <c r="F125" s="23"/>
    </row>
    <row r="126" spans="1:6" x14ac:dyDescent="0.25">
      <c r="A126" s="39"/>
      <c r="B126" s="23"/>
      <c r="C126" s="159"/>
      <c r="D126" s="154"/>
      <c r="E126" s="23"/>
      <c r="F126" s="23"/>
    </row>
    <row r="127" spans="1:6" x14ac:dyDescent="0.25">
      <c r="A127" s="39"/>
      <c r="B127" s="23"/>
      <c r="C127" s="159"/>
      <c r="D127" s="154"/>
      <c r="E127" s="23"/>
      <c r="F127" s="23"/>
    </row>
    <row r="128" spans="1:6" x14ac:dyDescent="0.25">
      <c r="A128" s="39"/>
      <c r="B128" s="23"/>
      <c r="C128" s="159"/>
      <c r="D128" s="154"/>
      <c r="E128" s="23"/>
      <c r="F128" s="23"/>
    </row>
    <row r="129" spans="1:6" x14ac:dyDescent="0.25">
      <c r="A129" s="39"/>
      <c r="B129" s="23"/>
      <c r="C129" s="159"/>
      <c r="D129" s="154"/>
      <c r="E129" s="23"/>
      <c r="F129" s="23"/>
    </row>
    <row r="130" spans="1:6" x14ac:dyDescent="0.25">
      <c r="A130" s="39"/>
      <c r="B130" s="23"/>
      <c r="C130" s="159"/>
      <c r="D130" s="154"/>
      <c r="E130" s="23"/>
      <c r="F130" s="23"/>
    </row>
    <row r="131" spans="1:6" x14ac:dyDescent="0.25">
      <c r="A131" s="39"/>
      <c r="B131" s="23"/>
      <c r="C131" s="159"/>
      <c r="D131" s="154"/>
      <c r="E131" s="23"/>
      <c r="F131" s="23"/>
    </row>
    <row r="132" spans="1:6" x14ac:dyDescent="0.25">
      <c r="A132" s="39"/>
      <c r="B132" s="23"/>
      <c r="C132" s="159"/>
      <c r="D132" s="154"/>
      <c r="E132" s="23"/>
      <c r="F132" s="23"/>
    </row>
    <row r="133" spans="1:6" x14ac:dyDescent="0.25">
      <c r="A133" s="39"/>
      <c r="B133" s="23"/>
      <c r="C133" s="159"/>
      <c r="D133" s="154"/>
      <c r="E133" s="23"/>
      <c r="F133" s="23"/>
    </row>
    <row r="134" spans="1:6" x14ac:dyDescent="0.25">
      <c r="A134" s="39"/>
      <c r="B134" s="23"/>
      <c r="C134" s="159"/>
      <c r="D134" s="154"/>
      <c r="E134" s="23"/>
      <c r="F134" s="23"/>
    </row>
    <row r="135" spans="1:6" x14ac:dyDescent="0.25">
      <c r="A135" s="39"/>
      <c r="B135" s="23"/>
      <c r="C135" s="159"/>
      <c r="D135" s="154"/>
      <c r="E135" s="23"/>
      <c r="F135" s="23"/>
    </row>
    <row r="136" spans="1:6" x14ac:dyDescent="0.25">
      <c r="A136" s="39"/>
      <c r="B136" s="23"/>
      <c r="C136" s="159"/>
      <c r="D136" s="154"/>
      <c r="E136" s="23"/>
      <c r="F136" s="23"/>
    </row>
    <row r="137" spans="1:6" x14ac:dyDescent="0.25">
      <c r="A137" s="39"/>
      <c r="B137" s="23"/>
      <c r="C137" s="159"/>
      <c r="D137" s="154"/>
      <c r="E137" s="23"/>
      <c r="F137" s="23"/>
    </row>
    <row r="138" spans="1:6" x14ac:dyDescent="0.25">
      <c r="A138" s="39"/>
      <c r="B138" s="23"/>
      <c r="C138" s="159"/>
      <c r="D138" s="154"/>
      <c r="E138" s="23"/>
      <c r="F138" s="23"/>
    </row>
    <row r="139" spans="1:6" x14ac:dyDescent="0.25">
      <c r="A139" s="39"/>
      <c r="B139" s="23"/>
      <c r="C139" s="159"/>
      <c r="D139" s="154"/>
      <c r="E139" s="23"/>
      <c r="F139" s="23"/>
    </row>
    <row r="140" spans="1:6" x14ac:dyDescent="0.25">
      <c r="A140" s="39"/>
      <c r="B140" s="23"/>
      <c r="C140" s="159"/>
      <c r="D140" s="154"/>
      <c r="E140" s="23"/>
      <c r="F140" s="23"/>
    </row>
    <row r="141" spans="1:6" x14ac:dyDescent="0.25">
      <c r="A141" s="39"/>
      <c r="B141" s="23"/>
      <c r="C141" s="159"/>
      <c r="D141" s="154"/>
      <c r="E141" s="23"/>
      <c r="F141" s="23"/>
    </row>
    <row r="142" spans="1:6" x14ac:dyDescent="0.25">
      <c r="A142" s="39"/>
      <c r="B142" s="23"/>
      <c r="C142" s="159"/>
      <c r="D142" s="154"/>
      <c r="E142" s="23"/>
      <c r="F142" s="23"/>
    </row>
    <row r="143" spans="1:6" x14ac:dyDescent="0.25">
      <c r="A143" s="39"/>
      <c r="B143" s="23"/>
      <c r="C143" s="159"/>
      <c r="D143" s="154"/>
      <c r="E143" s="23"/>
      <c r="F143" s="23"/>
    </row>
    <row r="144" spans="1:6" x14ac:dyDescent="0.25">
      <c r="A144" s="39"/>
      <c r="B144" s="23"/>
      <c r="C144" s="159"/>
      <c r="D144" s="154"/>
      <c r="E144" s="23"/>
      <c r="F144" s="23"/>
    </row>
    <row r="145" spans="1:6" x14ac:dyDescent="0.25">
      <c r="A145" s="39"/>
      <c r="B145" s="23"/>
      <c r="C145" s="159"/>
      <c r="D145" s="154"/>
      <c r="E145" s="23"/>
      <c r="F145" s="23"/>
    </row>
    <row r="146" spans="1:6" x14ac:dyDescent="0.25">
      <c r="A146" s="39"/>
      <c r="B146" s="23"/>
      <c r="C146" s="159"/>
      <c r="D146" s="154"/>
      <c r="E146" s="23"/>
      <c r="F146" s="23"/>
    </row>
    <row r="147" spans="1:6" x14ac:dyDescent="0.25">
      <c r="A147" s="39"/>
      <c r="B147" s="23"/>
      <c r="C147" s="159"/>
      <c r="D147" s="154"/>
      <c r="E147" s="23"/>
      <c r="F147" s="23"/>
    </row>
    <row r="148" spans="1:6" x14ac:dyDescent="0.25">
      <c r="A148" s="39"/>
      <c r="B148" s="23"/>
      <c r="C148" s="159"/>
      <c r="D148" s="154"/>
      <c r="E148" s="23"/>
      <c r="F148" s="23"/>
    </row>
    <row r="149" spans="1:6" x14ac:dyDescent="0.25">
      <c r="A149" s="39"/>
      <c r="B149" s="23"/>
      <c r="C149" s="159"/>
      <c r="D149" s="154"/>
      <c r="E149" s="23"/>
      <c r="F149" s="23"/>
    </row>
    <row r="150" spans="1:6" x14ac:dyDescent="0.25">
      <c r="A150" s="39"/>
      <c r="B150" s="23"/>
      <c r="C150" s="159"/>
      <c r="D150" s="154"/>
      <c r="E150" s="23"/>
      <c r="F150" s="23"/>
    </row>
    <row r="151" spans="1:6" x14ac:dyDescent="0.25">
      <c r="A151" s="39"/>
      <c r="B151" s="23"/>
      <c r="C151" s="159"/>
      <c r="D151" s="154"/>
      <c r="E151" s="23"/>
      <c r="F151" s="23"/>
    </row>
    <row r="152" spans="1:6" x14ac:dyDescent="0.25">
      <c r="A152" s="39"/>
      <c r="B152" s="23"/>
      <c r="C152" s="159"/>
      <c r="D152" s="154"/>
      <c r="E152" s="23"/>
      <c r="F152" s="23"/>
    </row>
    <row r="153" spans="1:6" x14ac:dyDescent="0.25">
      <c r="A153" s="39"/>
      <c r="B153" s="23"/>
      <c r="C153" s="159"/>
      <c r="D153" s="154"/>
      <c r="E153" s="23"/>
      <c r="F153" s="23"/>
    </row>
    <row r="154" spans="1:6" x14ac:dyDescent="0.25">
      <c r="A154" s="39"/>
      <c r="B154" s="23"/>
      <c r="C154" s="159"/>
      <c r="D154" s="154"/>
      <c r="E154" s="23"/>
      <c r="F154" s="23"/>
    </row>
    <row r="155" spans="1:6" x14ac:dyDescent="0.25">
      <c r="A155" s="39"/>
      <c r="B155" s="23"/>
      <c r="C155" s="159"/>
      <c r="D155" s="154"/>
      <c r="E155" s="23"/>
      <c r="F155" s="23"/>
    </row>
    <row r="156" spans="1:6" x14ac:dyDescent="0.25">
      <c r="A156" s="39"/>
      <c r="B156" s="23"/>
      <c r="C156" s="159"/>
      <c r="D156" s="154"/>
      <c r="E156" s="23"/>
      <c r="F156" s="23"/>
    </row>
    <row r="157" spans="1:6" x14ac:dyDescent="0.25">
      <c r="A157" s="39"/>
      <c r="B157" s="23"/>
      <c r="C157" s="159"/>
      <c r="D157" s="154"/>
      <c r="E157" s="23"/>
      <c r="F157" s="23"/>
    </row>
    <row r="158" spans="1:6" x14ac:dyDescent="0.25">
      <c r="A158" s="39"/>
      <c r="B158" s="23"/>
      <c r="C158" s="159"/>
      <c r="D158" s="154"/>
      <c r="E158" s="23"/>
      <c r="F158" s="23"/>
    </row>
    <row r="159" spans="1:6" x14ac:dyDescent="0.25">
      <c r="A159" s="39"/>
      <c r="B159" s="23"/>
      <c r="C159" s="159"/>
      <c r="D159" s="154"/>
      <c r="E159" s="23"/>
      <c r="F159" s="23"/>
    </row>
    <row r="160" spans="1:6" x14ac:dyDescent="0.25">
      <c r="A160" s="39"/>
      <c r="B160" s="23"/>
      <c r="C160" s="159"/>
      <c r="D160" s="154"/>
      <c r="E160" s="23"/>
      <c r="F160" s="23"/>
    </row>
    <row r="161" spans="1:6" x14ac:dyDescent="0.25">
      <c r="A161" s="39"/>
      <c r="B161" s="23"/>
      <c r="C161" s="159"/>
      <c r="D161" s="154"/>
      <c r="E161" s="23"/>
      <c r="F161" s="23"/>
    </row>
    <row r="162" spans="1:6" x14ac:dyDescent="0.25">
      <c r="A162" s="39"/>
      <c r="B162" s="23"/>
      <c r="C162" s="159"/>
      <c r="D162" s="154"/>
      <c r="E162" s="23"/>
      <c r="F162" s="23"/>
    </row>
    <row r="163" spans="1:6" x14ac:dyDescent="0.25">
      <c r="A163" s="39"/>
      <c r="B163" s="23"/>
      <c r="C163" s="159"/>
      <c r="D163" s="154"/>
      <c r="E163" s="23"/>
      <c r="F163" s="23"/>
    </row>
    <row r="164" spans="1:6" x14ac:dyDescent="0.25">
      <c r="A164" s="39"/>
      <c r="B164" s="23"/>
      <c r="C164" s="159"/>
      <c r="D164" s="154"/>
      <c r="E164" s="23"/>
      <c r="F164" s="23"/>
    </row>
    <row r="165" spans="1:6" x14ac:dyDescent="0.25">
      <c r="A165" s="39"/>
      <c r="B165" s="23"/>
      <c r="C165" s="159"/>
      <c r="D165" s="154"/>
      <c r="E165" s="23"/>
      <c r="F165" s="23"/>
    </row>
    <row r="166" spans="1:6" x14ac:dyDescent="0.25">
      <c r="A166" s="39"/>
      <c r="B166" s="23"/>
      <c r="C166" s="159"/>
      <c r="D166" s="154"/>
      <c r="E166" s="23"/>
      <c r="F166" s="23"/>
    </row>
  </sheetData>
  <mergeCells count="23">
    <mergeCell ref="X4:X5"/>
    <mergeCell ref="G1:P1"/>
    <mergeCell ref="Q1:Y1"/>
    <mergeCell ref="G2:O3"/>
    <mergeCell ref="Q2:V2"/>
    <mergeCell ref="W2:Y3"/>
    <mergeCell ref="Q3:S3"/>
    <mergeCell ref="T3:V3"/>
    <mergeCell ref="J4:J5"/>
    <mergeCell ref="K4:K5"/>
    <mergeCell ref="Y4:Y5"/>
    <mergeCell ref="L4:L5"/>
    <mergeCell ref="M4:M5"/>
    <mergeCell ref="N4:N5"/>
    <mergeCell ref="O4:O5"/>
    <mergeCell ref="W4:W5"/>
    <mergeCell ref="F1:F5"/>
    <mergeCell ref="A1:A5"/>
    <mergeCell ref="B1:B5"/>
    <mergeCell ref="C1:C5"/>
    <mergeCell ref="D1:D5"/>
    <mergeCell ref="E1:E5"/>
    <mergeCell ref="P4:P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N142"/>
  <sheetViews>
    <sheetView workbookViewId="0">
      <selection activeCell="S31" sqref="S31"/>
    </sheetView>
  </sheetViews>
  <sheetFormatPr defaultRowHeight="14.25" x14ac:dyDescent="0.2"/>
  <cols>
    <col min="1" max="1" width="1.42578125" style="1" customWidth="1"/>
    <col min="2" max="2" width="6.140625" style="1" customWidth="1"/>
    <col min="3" max="3" width="6" style="1" customWidth="1"/>
    <col min="4" max="4" width="5" style="1" customWidth="1"/>
    <col min="5" max="5" width="4.7109375" style="1" customWidth="1"/>
    <col min="6" max="6" width="3.5703125" style="1" customWidth="1"/>
    <col min="7" max="7" width="4.85546875" style="1" customWidth="1"/>
    <col min="8" max="8" width="3.42578125" style="1" customWidth="1"/>
    <col min="9" max="9" width="2.42578125" style="1" customWidth="1"/>
    <col min="10" max="10" width="3.28515625" style="1" customWidth="1"/>
    <col min="11" max="11" width="4.140625" style="1" customWidth="1"/>
    <col min="12" max="12" width="5.140625" style="1" customWidth="1"/>
    <col min="13" max="13" width="2.5703125" style="1" customWidth="1"/>
    <col min="14" max="14" width="5.28515625" style="1" customWidth="1"/>
    <col min="15" max="15" width="5.7109375" style="1" customWidth="1"/>
    <col min="16" max="16" width="3.85546875" style="1" customWidth="1"/>
    <col min="17" max="17" width="8.140625" style="1" customWidth="1"/>
    <col min="18" max="18" width="9" style="1" customWidth="1"/>
    <col min="19" max="19" width="12.28515625" style="1" customWidth="1"/>
    <col min="20" max="20" width="4.28515625" style="1" customWidth="1"/>
    <col min="21" max="21" width="5.28515625" style="1" customWidth="1"/>
    <col min="22" max="22" width="3.5703125" style="1" customWidth="1"/>
    <col min="23" max="23" width="5" style="1" customWidth="1"/>
    <col min="24" max="24" width="3.140625" style="1" customWidth="1"/>
    <col min="25" max="25" width="4.140625" style="1" customWidth="1"/>
    <col min="26" max="26" width="2.140625" style="1" customWidth="1"/>
    <col min="27" max="27" width="2.85546875" style="1" customWidth="1"/>
    <col min="28" max="28" width="3.140625" style="1" customWidth="1"/>
    <col min="29" max="29" width="4" style="1" customWidth="1"/>
    <col min="30" max="30" width="3" style="1" customWidth="1"/>
    <col min="31" max="31" width="4.5703125" style="1" customWidth="1"/>
    <col min="32" max="32" width="2.28515625" style="1" customWidth="1"/>
    <col min="33" max="33" width="4.42578125" style="1" customWidth="1"/>
    <col min="34" max="34" width="2.5703125" style="1" customWidth="1"/>
    <col min="35" max="35" width="4.28515625" style="1" customWidth="1"/>
    <col min="36" max="42" width="9.140625" style="1"/>
    <col min="43" max="43" width="5.5703125" style="1" customWidth="1"/>
    <col min="44" max="44" width="3.42578125" style="1" customWidth="1"/>
    <col min="45" max="45" width="5.140625" style="1" customWidth="1"/>
    <col min="46" max="46" width="3.28515625" style="1" customWidth="1"/>
    <col min="47" max="47" width="4.42578125" style="1" customWidth="1"/>
    <col min="48" max="48" width="5.7109375" style="1" customWidth="1"/>
    <col min="49" max="49" width="4.140625" style="1" customWidth="1"/>
    <col min="50" max="50" width="4.7109375" style="1" customWidth="1"/>
    <col min="51" max="51" width="4" style="1" customWidth="1"/>
    <col min="52" max="52" width="3.5703125" style="1" customWidth="1"/>
    <col min="53" max="53" width="4.42578125" style="1" customWidth="1"/>
    <col min="54" max="54" width="3" style="1" customWidth="1"/>
    <col min="55" max="56" width="3.5703125" style="1" customWidth="1"/>
    <col min="57" max="57" width="4.28515625" style="1" customWidth="1"/>
    <col min="58" max="16384" width="9.140625" style="1"/>
  </cols>
  <sheetData>
    <row r="2" spans="1:66" x14ac:dyDescent="0.2">
      <c r="A2" s="1" t="s">
        <v>474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66" x14ac:dyDescent="0.2">
      <c r="T3" s="4"/>
      <c r="U3" s="4"/>
      <c r="AM3" s="4"/>
    </row>
    <row r="4" spans="1:66" x14ac:dyDescent="0.2">
      <c r="A4" s="34"/>
      <c r="B4" s="34" t="s">
        <v>185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53"/>
      <c r="U4" s="34" t="s">
        <v>373</v>
      </c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8"/>
      <c r="AN4" s="106"/>
      <c r="AO4" s="53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53"/>
      <c r="BJ4" s="46"/>
      <c r="BK4" s="46"/>
      <c r="BL4" s="46"/>
      <c r="BM4" s="46"/>
    </row>
    <row r="5" spans="1:66" x14ac:dyDescent="0.2">
      <c r="T5" s="53"/>
      <c r="U5" s="106"/>
      <c r="AG5" s="106"/>
      <c r="AH5" s="106"/>
      <c r="AI5" s="106"/>
      <c r="AJ5" s="106"/>
      <c r="AK5" s="106"/>
      <c r="AL5" s="106"/>
      <c r="AM5" s="106"/>
      <c r="AN5" s="106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46"/>
      <c r="BK5" s="46"/>
      <c r="BL5" s="46"/>
      <c r="BM5" s="46"/>
      <c r="BN5" s="46"/>
    </row>
    <row r="6" spans="1:66" x14ac:dyDescent="0.2">
      <c r="B6" s="2" t="s">
        <v>469</v>
      </c>
      <c r="C6" s="4"/>
      <c r="D6" s="2" t="s">
        <v>87</v>
      </c>
      <c r="F6" s="1" t="s">
        <v>86</v>
      </c>
      <c r="H6" s="1" t="s">
        <v>114</v>
      </c>
      <c r="J6" s="1" t="s">
        <v>88</v>
      </c>
      <c r="L6" s="2" t="s">
        <v>111</v>
      </c>
      <c r="M6" s="4"/>
      <c r="N6" s="2" t="s">
        <v>112</v>
      </c>
      <c r="P6" s="2" t="s">
        <v>112</v>
      </c>
      <c r="T6" s="53"/>
      <c r="U6" s="22"/>
      <c r="W6" s="108" t="s">
        <v>370</v>
      </c>
      <c r="Y6" s="1" t="s">
        <v>369</v>
      </c>
      <c r="AA6" s="1" t="s">
        <v>370</v>
      </c>
      <c r="AC6" s="108" t="s">
        <v>371</v>
      </c>
      <c r="AE6" s="106"/>
      <c r="AF6" s="106"/>
      <c r="AG6" s="22"/>
      <c r="AH6" s="106"/>
      <c r="AI6" s="106"/>
      <c r="AJ6" s="106"/>
      <c r="AK6" s="22"/>
      <c r="AL6" s="106"/>
      <c r="AM6" s="106"/>
      <c r="AN6" s="106"/>
      <c r="AO6" s="53"/>
      <c r="AP6" s="22"/>
      <c r="AQ6" s="53"/>
      <c r="AR6" s="22"/>
      <c r="AS6" s="53"/>
      <c r="AT6" s="53"/>
      <c r="AU6" s="53"/>
      <c r="AV6" s="53"/>
      <c r="AW6" s="53"/>
      <c r="AX6" s="53"/>
      <c r="AY6" s="53"/>
      <c r="AZ6" s="22"/>
      <c r="BA6" s="53"/>
      <c r="BB6" s="22"/>
      <c r="BC6" s="53"/>
      <c r="BD6" s="53"/>
      <c r="BE6" s="53"/>
      <c r="BF6" s="22"/>
      <c r="BG6" s="53"/>
      <c r="BH6" s="53"/>
      <c r="BI6" s="53"/>
      <c r="BJ6" s="22"/>
      <c r="BK6" s="46"/>
      <c r="BL6" s="46"/>
      <c r="BM6" s="46"/>
      <c r="BN6" s="46"/>
    </row>
    <row r="7" spans="1:66" x14ac:dyDescent="0.2">
      <c r="B7" s="3"/>
      <c r="C7" s="4"/>
      <c r="D7" s="3"/>
      <c r="F7" s="3"/>
      <c r="H7" s="3"/>
      <c r="I7" s="13"/>
      <c r="J7" s="3"/>
      <c r="L7" s="3"/>
      <c r="M7" s="13"/>
      <c r="O7" s="13"/>
      <c r="Q7" s="5" t="s">
        <v>89</v>
      </c>
      <c r="R7" s="35"/>
      <c r="S7" s="35"/>
      <c r="T7" s="53"/>
      <c r="U7" s="155"/>
      <c r="V7" s="106"/>
      <c r="W7" s="3"/>
      <c r="Y7" s="3"/>
      <c r="AA7" s="3"/>
      <c r="AB7" s="13"/>
      <c r="AC7" s="3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46"/>
      <c r="BK7" s="46"/>
      <c r="BL7" s="46"/>
      <c r="BM7" s="46"/>
      <c r="BN7" s="46"/>
    </row>
    <row r="8" spans="1:66" ht="14.25" customHeight="1" x14ac:dyDescent="0.2">
      <c r="B8" s="6"/>
      <c r="C8" s="4"/>
      <c r="D8" s="6"/>
      <c r="F8" s="6"/>
      <c r="H8" s="6"/>
      <c r="I8" s="13"/>
      <c r="J8" s="6"/>
      <c r="K8" s="13"/>
      <c r="L8" s="6"/>
      <c r="M8" s="13"/>
      <c r="O8" s="5"/>
      <c r="P8" s="2"/>
      <c r="Q8" s="109" t="s">
        <v>79</v>
      </c>
      <c r="R8" s="36"/>
      <c r="S8" s="36"/>
      <c r="T8" s="53"/>
      <c r="U8" s="155"/>
      <c r="V8" s="155"/>
      <c r="W8" s="106"/>
      <c r="X8" s="13"/>
      <c r="Y8" s="106"/>
      <c r="Z8" s="13"/>
      <c r="AA8" s="106"/>
      <c r="AB8" s="13"/>
      <c r="AC8" s="106"/>
      <c r="AD8" s="13"/>
      <c r="AE8" s="106"/>
      <c r="AF8" s="106"/>
      <c r="AG8" s="106"/>
      <c r="AH8" s="106"/>
      <c r="AI8" s="106"/>
      <c r="AJ8" s="106"/>
      <c r="AK8" s="106"/>
      <c r="AL8" s="106"/>
      <c r="AM8" s="106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M8" s="46"/>
      <c r="BN8" s="46"/>
    </row>
    <row r="9" spans="1:66" x14ac:dyDescent="0.2">
      <c r="B9" s="6"/>
      <c r="C9" s="4"/>
      <c r="D9" s="6"/>
      <c r="F9" s="6"/>
      <c r="H9" s="6"/>
      <c r="I9" s="13"/>
      <c r="J9" s="4"/>
      <c r="K9" s="13"/>
      <c r="L9" s="4"/>
      <c r="M9" s="5"/>
      <c r="N9" s="2"/>
      <c r="O9" s="2"/>
      <c r="P9" s="2"/>
      <c r="Q9" s="109" t="s">
        <v>0</v>
      </c>
      <c r="R9" s="36"/>
      <c r="S9" s="36"/>
      <c r="T9" s="53"/>
      <c r="U9" s="155"/>
      <c r="V9" s="155"/>
      <c r="W9" s="106"/>
      <c r="X9" s="13"/>
      <c r="Y9" s="106"/>
      <c r="Z9" s="13"/>
      <c r="AA9" s="106"/>
      <c r="AB9" s="13"/>
      <c r="AC9" s="106"/>
      <c r="AD9" s="5"/>
      <c r="AE9" s="2" t="s">
        <v>483</v>
      </c>
      <c r="AF9" s="2"/>
      <c r="AG9" s="2"/>
      <c r="AH9" s="2"/>
      <c r="AI9" s="2"/>
      <c r="AJ9" s="2"/>
      <c r="AK9" s="2"/>
      <c r="AL9" s="2"/>
      <c r="AM9" s="2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M9" s="46"/>
      <c r="BN9" s="46"/>
    </row>
    <row r="10" spans="1:66" x14ac:dyDescent="0.2">
      <c r="B10" s="6"/>
      <c r="C10" s="4"/>
      <c r="D10" s="6"/>
      <c r="F10" s="4"/>
      <c r="G10" s="13"/>
      <c r="H10" s="4"/>
      <c r="I10" s="13"/>
      <c r="J10" s="4"/>
      <c r="K10" s="5"/>
      <c r="L10" s="2"/>
      <c r="M10" s="2"/>
      <c r="N10" s="2"/>
      <c r="O10" s="2"/>
      <c r="P10" s="2"/>
      <c r="Q10" s="109" t="s">
        <v>1</v>
      </c>
      <c r="R10" s="36"/>
      <c r="S10" s="36"/>
      <c r="T10" s="53"/>
      <c r="U10" s="155"/>
      <c r="V10" s="155"/>
      <c r="W10" s="106"/>
      <c r="X10" s="13"/>
      <c r="Y10" s="106"/>
      <c r="Z10" s="13"/>
      <c r="AA10" s="106"/>
      <c r="AB10" s="5"/>
      <c r="AC10" s="2"/>
      <c r="AD10" s="109"/>
      <c r="AE10" s="109" t="s">
        <v>484</v>
      </c>
      <c r="AF10" s="109"/>
      <c r="AG10" s="109"/>
      <c r="AH10" s="109"/>
      <c r="AI10" s="109"/>
      <c r="AJ10" s="109"/>
      <c r="AK10" s="109"/>
      <c r="AL10" s="109"/>
      <c r="AM10" s="109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M10" s="46"/>
      <c r="BN10" s="46"/>
    </row>
    <row r="11" spans="1:66" x14ac:dyDescent="0.2">
      <c r="B11" s="6"/>
      <c r="C11" s="4"/>
      <c r="D11" s="6"/>
      <c r="F11" s="4"/>
      <c r="G11" s="13"/>
      <c r="H11" s="4"/>
      <c r="I11" s="5"/>
      <c r="J11" s="2"/>
      <c r="K11" s="2"/>
      <c r="L11" s="2"/>
      <c r="M11" s="2"/>
      <c r="N11" s="2"/>
      <c r="O11" s="2"/>
      <c r="P11" s="2"/>
      <c r="Q11" s="109" t="s">
        <v>34</v>
      </c>
      <c r="R11" s="36"/>
      <c r="S11" s="36"/>
      <c r="T11" s="53"/>
      <c r="U11" s="155"/>
      <c r="V11" s="155"/>
      <c r="W11" s="106"/>
      <c r="X11" s="13"/>
      <c r="Y11" s="106"/>
      <c r="Z11" s="5"/>
      <c r="AA11" s="2"/>
      <c r="AB11" s="109"/>
      <c r="AC11" s="109"/>
      <c r="AD11" s="109"/>
      <c r="AE11" s="109" t="s">
        <v>44</v>
      </c>
      <c r="AF11" s="109"/>
      <c r="AG11" s="109"/>
      <c r="AH11" s="109"/>
      <c r="AI11" s="109"/>
      <c r="AJ11" s="109"/>
      <c r="AK11" s="109"/>
      <c r="AL11" s="109"/>
      <c r="AM11" s="109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M11" s="46"/>
      <c r="BN11" s="46"/>
    </row>
    <row r="12" spans="1:66" x14ac:dyDescent="0.2">
      <c r="B12" s="6"/>
      <c r="C12" s="4"/>
      <c r="D12" s="6"/>
      <c r="F12" s="4"/>
      <c r="G12" s="5"/>
      <c r="H12" s="2"/>
      <c r="I12" s="2"/>
      <c r="J12" s="2"/>
      <c r="K12" s="2"/>
      <c r="L12" s="2"/>
      <c r="M12" s="2"/>
      <c r="N12" s="2"/>
      <c r="O12" s="2"/>
      <c r="P12" s="2"/>
      <c r="Q12" s="109" t="s">
        <v>44</v>
      </c>
      <c r="R12" s="36"/>
      <c r="S12" s="36"/>
      <c r="T12" s="53"/>
      <c r="U12" s="155"/>
      <c r="V12" s="155"/>
      <c r="W12" s="106"/>
      <c r="X12" s="5"/>
      <c r="Y12" s="2"/>
      <c r="Z12" s="109"/>
      <c r="AA12" s="109"/>
      <c r="AB12" s="2"/>
      <c r="AC12" s="2"/>
      <c r="AD12" s="109"/>
      <c r="AE12" s="109" t="s">
        <v>372</v>
      </c>
      <c r="AF12" s="109"/>
      <c r="AG12" s="109"/>
      <c r="AH12" s="109"/>
      <c r="AI12" s="109"/>
      <c r="AJ12" s="109"/>
      <c r="AK12" s="109"/>
      <c r="AL12" s="109"/>
      <c r="AM12" s="109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M12" s="46"/>
      <c r="BN12" s="46"/>
    </row>
    <row r="13" spans="1:66" x14ac:dyDescent="0.2">
      <c r="B13" s="6"/>
      <c r="C13" s="4"/>
      <c r="D13" s="6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109" t="s">
        <v>181</v>
      </c>
      <c r="R13" s="36"/>
      <c r="S13" s="36"/>
      <c r="T13" s="53"/>
      <c r="U13" s="155"/>
      <c r="V13" s="155"/>
      <c r="W13" s="155"/>
      <c r="X13" s="156"/>
      <c r="Y13" s="155"/>
      <c r="Z13" s="155"/>
      <c r="AA13" s="155"/>
      <c r="AB13" s="155"/>
      <c r="AC13" s="155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M13" s="46"/>
      <c r="BN13" s="46"/>
    </row>
    <row r="14" spans="1:66" x14ac:dyDescent="0.2">
      <c r="B14" s="6"/>
      <c r="C14" s="5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 t="s">
        <v>85</v>
      </c>
      <c r="R14" s="35"/>
      <c r="S14" s="35"/>
      <c r="T14" s="53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M14" s="46"/>
      <c r="BN14" s="46"/>
    </row>
    <row r="15" spans="1:66" x14ac:dyDescent="0.2">
      <c r="D15" s="4"/>
      <c r="R15" s="37"/>
      <c r="S15" s="37"/>
      <c r="T15" s="53"/>
      <c r="U15" s="155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M15" s="46"/>
      <c r="BN15" s="46"/>
    </row>
    <row r="16" spans="1:66" ht="24.75" customHeight="1" x14ac:dyDescent="0.2">
      <c r="B16" s="34" t="s">
        <v>186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R16" s="34"/>
      <c r="S16" s="34"/>
      <c r="T16" s="38"/>
      <c r="U16" s="57" t="s">
        <v>374</v>
      </c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M16" s="110"/>
      <c r="AO16" s="38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3"/>
      <c r="BF16" s="53"/>
      <c r="BG16" s="53"/>
      <c r="BH16" s="57"/>
      <c r="BI16" s="53"/>
      <c r="BM16" s="46"/>
      <c r="BN16" s="46"/>
    </row>
    <row r="17" spans="1:66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R17" s="37"/>
      <c r="S17" s="37"/>
      <c r="T17" s="53"/>
      <c r="U17" s="155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M17" s="46"/>
      <c r="BN17" s="46"/>
    </row>
    <row r="18" spans="1:66" x14ac:dyDescent="0.2">
      <c r="B18" s="30" t="s">
        <v>470</v>
      </c>
      <c r="C18" s="31"/>
      <c r="D18" s="30" t="s">
        <v>115</v>
      </c>
      <c r="E18" s="32"/>
      <c r="F18" s="45" t="s">
        <v>40</v>
      </c>
      <c r="G18" s="32"/>
      <c r="H18" s="32">
        <v>2</v>
      </c>
      <c r="I18" s="32"/>
      <c r="J18" s="32">
        <v>1</v>
      </c>
      <c r="K18" s="32"/>
      <c r="L18" s="30" t="s">
        <v>41</v>
      </c>
      <c r="M18" s="31"/>
      <c r="N18" s="33">
        <v>4</v>
      </c>
      <c r="P18" s="33">
        <v>2</v>
      </c>
      <c r="R18" s="37"/>
      <c r="S18" s="37"/>
      <c r="T18" s="53"/>
      <c r="U18" s="58"/>
      <c r="V18" s="31"/>
      <c r="W18" s="30" t="s">
        <v>270</v>
      </c>
      <c r="X18" s="32"/>
      <c r="Y18" s="45" t="s">
        <v>53</v>
      </c>
      <c r="Z18" s="32"/>
      <c r="AA18" s="45" t="s">
        <v>273</v>
      </c>
      <c r="AB18" s="32"/>
      <c r="AC18" s="30" t="s">
        <v>30</v>
      </c>
      <c r="AE18" s="106"/>
      <c r="AF18" s="106"/>
      <c r="AG18" s="106"/>
      <c r="AH18" s="22"/>
      <c r="AI18" s="106"/>
      <c r="AJ18" s="106"/>
      <c r="AK18" s="22"/>
      <c r="AL18" s="106"/>
      <c r="AM18" s="22"/>
      <c r="AO18" s="53"/>
      <c r="AP18" s="58"/>
      <c r="AQ18" s="31"/>
      <c r="AR18" s="58"/>
      <c r="AS18" s="31"/>
      <c r="AT18" s="31"/>
      <c r="AU18" s="31"/>
      <c r="AV18" s="31"/>
      <c r="AW18" s="31"/>
      <c r="AX18" s="31"/>
      <c r="AY18" s="31"/>
      <c r="AZ18" s="58"/>
      <c r="BA18" s="53"/>
      <c r="BB18" s="53"/>
      <c r="BC18" s="22"/>
      <c r="BD18" s="53"/>
      <c r="BE18" s="53"/>
      <c r="BF18" s="22"/>
      <c r="BG18" s="53"/>
      <c r="BH18" s="22"/>
      <c r="BI18" s="53"/>
      <c r="BM18" s="46"/>
      <c r="BN18" s="46"/>
    </row>
    <row r="19" spans="1:66" x14ac:dyDescent="0.2">
      <c r="B19" s="3"/>
      <c r="C19" s="4"/>
      <c r="D19" s="3"/>
      <c r="F19" s="3"/>
      <c r="H19" s="3"/>
      <c r="I19" s="13"/>
      <c r="J19" s="3"/>
      <c r="L19" s="3"/>
      <c r="M19" s="13"/>
      <c r="O19" s="13"/>
      <c r="Q19" s="5" t="s">
        <v>475</v>
      </c>
      <c r="R19" s="35"/>
      <c r="S19" s="35"/>
      <c r="T19" s="53"/>
      <c r="U19" s="31"/>
      <c r="V19" s="31"/>
      <c r="W19" s="111"/>
      <c r="X19" s="32"/>
      <c r="Y19" s="111"/>
      <c r="Z19" s="32"/>
      <c r="AA19" s="111"/>
      <c r="AB19" s="112"/>
      <c r="AC19" s="111"/>
      <c r="AD19" s="32"/>
      <c r="AE19" s="31"/>
      <c r="AF19" s="106"/>
      <c r="AG19" s="106"/>
      <c r="AH19" s="106"/>
      <c r="AI19" s="106"/>
      <c r="AJ19" s="106"/>
      <c r="AK19" s="106"/>
      <c r="AL19" s="106"/>
      <c r="AM19" s="106"/>
      <c r="AO19" s="53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53"/>
      <c r="BB19" s="53"/>
      <c r="BC19" s="53"/>
      <c r="BD19" s="53"/>
      <c r="BE19" s="53"/>
      <c r="BF19" s="53"/>
      <c r="BG19" s="53"/>
      <c r="BH19" s="53"/>
      <c r="BI19" s="53"/>
      <c r="BM19" s="46"/>
      <c r="BN19" s="46"/>
    </row>
    <row r="20" spans="1:66" x14ac:dyDescent="0.2">
      <c r="B20" s="6"/>
      <c r="C20" s="4"/>
      <c r="D20" s="6"/>
      <c r="F20" s="6"/>
      <c r="H20" s="6"/>
      <c r="I20" s="13"/>
      <c r="J20" s="6"/>
      <c r="K20" s="13"/>
      <c r="L20" s="6"/>
      <c r="M20" s="13"/>
      <c r="O20" s="5"/>
      <c r="P20" s="2"/>
      <c r="Q20" s="109" t="s">
        <v>476</v>
      </c>
      <c r="R20" s="36"/>
      <c r="S20" s="36"/>
      <c r="T20" s="53"/>
      <c r="U20" s="155"/>
      <c r="V20" s="155"/>
      <c r="W20" s="106"/>
      <c r="X20" s="13"/>
      <c r="Y20" s="106"/>
      <c r="Z20" s="13"/>
      <c r="AA20" s="106"/>
      <c r="AB20" s="13"/>
      <c r="AC20" s="106"/>
      <c r="AD20" s="13"/>
      <c r="AF20" s="106"/>
      <c r="AG20" s="106"/>
      <c r="AH20" s="106"/>
      <c r="AI20" s="106"/>
      <c r="AJ20" s="106"/>
      <c r="AK20" s="106"/>
      <c r="AL20" s="106"/>
      <c r="AM20" s="106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M20" s="46"/>
      <c r="BN20" s="46"/>
    </row>
    <row r="21" spans="1:66" x14ac:dyDescent="0.2">
      <c r="B21" s="6"/>
      <c r="C21" s="4"/>
      <c r="D21" s="6"/>
      <c r="F21" s="6"/>
      <c r="H21" s="6"/>
      <c r="I21" s="13"/>
      <c r="J21" s="4"/>
      <c r="K21" s="13"/>
      <c r="L21" s="4"/>
      <c r="M21" s="5"/>
      <c r="N21" s="2"/>
      <c r="O21" s="2"/>
      <c r="P21" s="2"/>
      <c r="Q21" s="109" t="s">
        <v>477</v>
      </c>
      <c r="R21" s="36"/>
      <c r="S21" s="36"/>
      <c r="T21" s="53"/>
      <c r="U21" s="155"/>
      <c r="V21" s="155"/>
      <c r="W21" s="106"/>
      <c r="X21" s="13"/>
      <c r="Y21" s="106"/>
      <c r="Z21" s="13"/>
      <c r="AA21" s="106"/>
      <c r="AB21" s="13"/>
      <c r="AC21" s="106"/>
      <c r="AD21" s="5"/>
      <c r="AE21" s="2" t="s">
        <v>485</v>
      </c>
      <c r="AF21" s="2"/>
      <c r="AG21" s="2"/>
      <c r="AH21" s="2"/>
      <c r="AI21" s="2"/>
      <c r="AJ21" s="2"/>
      <c r="AK21" s="2"/>
      <c r="AL21" s="2"/>
      <c r="AM21" s="2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M21" s="46"/>
      <c r="BN21" s="46"/>
    </row>
    <row r="22" spans="1:66" x14ac:dyDescent="0.2">
      <c r="B22" s="6"/>
      <c r="C22" s="4"/>
      <c r="D22" s="6"/>
      <c r="F22" s="4"/>
      <c r="G22" s="13"/>
      <c r="H22" s="4"/>
      <c r="I22" s="13"/>
      <c r="J22" s="4"/>
      <c r="K22" s="5"/>
      <c r="L22" s="2"/>
      <c r="M22" s="2"/>
      <c r="N22" s="2"/>
      <c r="O22" s="2"/>
      <c r="P22" s="2"/>
      <c r="Q22" s="109" t="s">
        <v>478</v>
      </c>
      <c r="R22" s="36"/>
      <c r="S22" s="36"/>
      <c r="T22" s="53"/>
      <c r="U22" s="155"/>
      <c r="V22" s="155"/>
      <c r="W22" s="106"/>
      <c r="X22" s="13"/>
      <c r="Y22" s="106"/>
      <c r="Z22" s="13"/>
      <c r="AA22" s="106"/>
      <c r="AB22" s="5"/>
      <c r="AC22" s="2"/>
      <c r="AD22" s="109"/>
      <c r="AE22" s="109" t="s">
        <v>486</v>
      </c>
      <c r="AF22" s="109"/>
      <c r="AG22" s="109"/>
      <c r="AH22" s="109"/>
      <c r="AI22" s="109"/>
      <c r="AJ22" s="109"/>
      <c r="AK22" s="109"/>
      <c r="AL22" s="109"/>
      <c r="AM22" s="109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M22" s="46"/>
      <c r="BN22" s="46"/>
    </row>
    <row r="23" spans="1:66" x14ac:dyDescent="0.2">
      <c r="B23" s="6"/>
      <c r="C23" s="4"/>
      <c r="D23" s="6"/>
      <c r="F23" s="4"/>
      <c r="G23" s="13"/>
      <c r="H23" s="4"/>
      <c r="I23" s="5"/>
      <c r="J23" s="2"/>
      <c r="K23" s="2"/>
      <c r="L23" s="2"/>
      <c r="M23" s="2"/>
      <c r="N23" s="2"/>
      <c r="O23" s="2"/>
      <c r="P23" s="2"/>
      <c r="Q23" s="109" t="s">
        <v>479</v>
      </c>
      <c r="R23" s="36"/>
      <c r="S23" s="36"/>
      <c r="T23" s="53"/>
      <c r="U23" s="155"/>
      <c r="V23" s="155"/>
      <c r="W23" s="106"/>
      <c r="X23" s="13"/>
      <c r="Y23" s="106"/>
      <c r="Z23" s="5"/>
      <c r="AA23" s="2"/>
      <c r="AB23" s="109"/>
      <c r="AC23" s="109"/>
      <c r="AD23" s="2"/>
      <c r="AE23" s="109" t="s">
        <v>487</v>
      </c>
      <c r="AF23" s="109"/>
      <c r="AG23" s="109"/>
      <c r="AH23" s="109"/>
      <c r="AI23" s="109"/>
      <c r="AJ23" s="109"/>
      <c r="AK23" s="109"/>
      <c r="AL23" s="109"/>
      <c r="AM23" s="109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M23" s="46"/>
      <c r="BN23" s="46"/>
    </row>
    <row r="24" spans="1:66" x14ac:dyDescent="0.2">
      <c r="B24" s="6"/>
      <c r="C24" s="4"/>
      <c r="D24" s="6"/>
      <c r="F24" s="4"/>
      <c r="G24" s="5"/>
      <c r="H24" s="2"/>
      <c r="I24" s="2"/>
      <c r="J24" s="2"/>
      <c r="K24" s="2"/>
      <c r="L24" s="2"/>
      <c r="M24" s="2"/>
      <c r="N24" s="2"/>
      <c r="O24" s="2"/>
      <c r="P24" s="2"/>
      <c r="Q24" s="109" t="s">
        <v>480</v>
      </c>
      <c r="R24" s="36"/>
      <c r="S24" s="36"/>
      <c r="T24" s="53"/>
      <c r="U24" s="155"/>
      <c r="V24" s="155"/>
      <c r="W24" s="106"/>
      <c r="X24" s="5"/>
      <c r="Y24" s="2"/>
      <c r="Z24" s="109"/>
      <c r="AA24" s="109"/>
      <c r="AB24" s="2"/>
      <c r="AC24" s="2"/>
      <c r="AD24" s="2"/>
      <c r="AE24" s="109" t="s">
        <v>488</v>
      </c>
      <c r="AF24" s="109"/>
      <c r="AG24" s="109"/>
      <c r="AH24" s="109"/>
      <c r="AI24" s="109"/>
      <c r="AJ24" s="109"/>
      <c r="AK24" s="109"/>
      <c r="AL24" s="109"/>
      <c r="AM24" s="109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M24" s="46"/>
      <c r="BN24" s="46"/>
    </row>
    <row r="25" spans="1:66" x14ac:dyDescent="0.2">
      <c r="B25" s="6"/>
      <c r="C25" s="4"/>
      <c r="D25" s="6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109" t="s">
        <v>481</v>
      </c>
      <c r="R25" s="36"/>
      <c r="S25" s="36"/>
      <c r="T25" s="53"/>
      <c r="U25" s="155"/>
      <c r="V25" s="155"/>
      <c r="W25" s="155"/>
      <c r="X25" s="156"/>
      <c r="Y25" s="155"/>
      <c r="Z25" s="155"/>
      <c r="AA25" s="155"/>
      <c r="AB25" s="155"/>
      <c r="AC25" s="155"/>
      <c r="AD25" s="155"/>
      <c r="AE25" s="156"/>
      <c r="AF25" s="156"/>
      <c r="AG25" s="156"/>
      <c r="AH25" s="156"/>
      <c r="AI25" s="156"/>
      <c r="AJ25" s="156"/>
      <c r="AK25" s="156"/>
      <c r="AL25" s="156"/>
      <c r="AM25" s="156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M25" s="46"/>
      <c r="BN25" s="46"/>
    </row>
    <row r="26" spans="1:66" x14ac:dyDescent="0.2">
      <c r="B26" s="6"/>
      <c r="C26" s="5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 t="s">
        <v>482</v>
      </c>
      <c r="R26" s="35"/>
      <c r="S26" s="35"/>
      <c r="T26" s="53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06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46"/>
      <c r="BK26" s="46"/>
      <c r="BL26" s="46"/>
      <c r="BM26" s="46"/>
      <c r="BN26" s="46"/>
    </row>
    <row r="27" spans="1:66" x14ac:dyDescent="0.2">
      <c r="D27" s="4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46"/>
      <c r="BK27" s="46"/>
      <c r="BL27" s="46"/>
      <c r="BM27" s="46"/>
      <c r="BN27" s="46"/>
    </row>
    <row r="28" spans="1:66" x14ac:dyDescent="0.2"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</row>
    <row r="29" spans="1:66" x14ac:dyDescent="0.2">
      <c r="C29" s="7"/>
      <c r="D29" s="7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</row>
    <row r="30" spans="1:66" ht="19.5" customHeight="1" x14ac:dyDescent="0.2">
      <c r="A30" s="15"/>
      <c r="V30" s="2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24"/>
      <c r="AH30" s="2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</row>
    <row r="31" spans="1:66" ht="46.5" customHeight="1" x14ac:dyDescent="0.2">
      <c r="A31" s="15"/>
      <c r="V31" s="2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24"/>
      <c r="AH31" s="26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46"/>
    </row>
    <row r="32" spans="1:66" ht="22.5" customHeight="1" x14ac:dyDescent="0.2">
      <c r="A32" s="9"/>
      <c r="V32" s="24"/>
      <c r="W32" s="41"/>
      <c r="X32" s="41"/>
      <c r="Y32" s="55"/>
      <c r="Z32" s="55"/>
      <c r="AA32" s="55"/>
      <c r="AB32" s="55"/>
      <c r="AC32" s="55"/>
      <c r="AD32" s="55"/>
      <c r="AE32" s="55"/>
      <c r="AF32" s="55"/>
      <c r="AG32" s="26"/>
      <c r="AH32" s="26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46"/>
    </row>
    <row r="33" spans="1:65" ht="21" customHeight="1" x14ac:dyDescent="0.2">
      <c r="A33" s="9"/>
      <c r="V33" s="24"/>
      <c r="W33" s="41"/>
      <c r="X33" s="41"/>
      <c r="Y33" s="55"/>
      <c r="Z33" s="55"/>
      <c r="AA33" s="55"/>
      <c r="AB33" s="55"/>
      <c r="AC33" s="55"/>
      <c r="AD33" s="55"/>
      <c r="AE33" s="55"/>
      <c r="AF33" s="55"/>
      <c r="AG33" s="26"/>
      <c r="AH33" s="26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</row>
    <row r="34" spans="1:65" ht="18" customHeight="1" x14ac:dyDescent="0.2">
      <c r="A34" s="9"/>
      <c r="V34" s="24"/>
      <c r="W34" s="41"/>
      <c r="X34" s="41"/>
      <c r="Y34" s="55"/>
      <c r="Z34" s="55"/>
      <c r="AA34" s="55"/>
      <c r="AB34" s="55"/>
      <c r="AC34" s="55"/>
      <c r="AD34" s="55"/>
      <c r="AE34" s="55"/>
      <c r="AF34" s="55"/>
      <c r="AG34" s="26"/>
      <c r="AH34" s="26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</row>
    <row r="35" spans="1:65" ht="17.25" customHeight="1" x14ac:dyDescent="0.2">
      <c r="A35" s="9"/>
      <c r="V35" s="24"/>
      <c r="W35" s="41"/>
      <c r="X35" s="41"/>
      <c r="Y35" s="55"/>
      <c r="Z35" s="55"/>
      <c r="AA35" s="55"/>
      <c r="AB35" s="55"/>
      <c r="AC35" s="55"/>
      <c r="AD35" s="55"/>
      <c r="AE35" s="55"/>
      <c r="AF35" s="55"/>
      <c r="AG35" s="26"/>
      <c r="AH35" s="26"/>
      <c r="AP35" s="53"/>
      <c r="AQ35" s="12"/>
      <c r="AR35" s="55"/>
      <c r="AS35" s="55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53"/>
      <c r="BH35" s="53"/>
      <c r="BI35" s="53"/>
      <c r="BJ35" s="53"/>
      <c r="BK35" s="53"/>
      <c r="BL35" s="53"/>
      <c r="BM35" s="53"/>
    </row>
    <row r="36" spans="1:65" ht="15.75" customHeight="1" x14ac:dyDescent="0.2">
      <c r="A36" s="9"/>
      <c r="V36" s="24"/>
      <c r="W36" s="41"/>
      <c r="X36" s="41"/>
      <c r="Y36" s="55"/>
      <c r="Z36" s="55"/>
      <c r="AA36" s="55"/>
      <c r="AB36" s="55"/>
      <c r="AC36" s="55"/>
      <c r="AD36" s="55"/>
      <c r="AE36" s="55"/>
      <c r="AF36" s="55"/>
      <c r="AG36" s="26"/>
      <c r="AH36" s="26"/>
      <c r="AP36" s="53"/>
      <c r="AQ36" s="12"/>
      <c r="AR36" s="55"/>
      <c r="AS36" s="55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53"/>
      <c r="BH36" s="53"/>
      <c r="BI36" s="53"/>
      <c r="BJ36" s="53"/>
      <c r="BK36" s="53"/>
      <c r="BL36" s="53"/>
      <c r="BM36" s="53"/>
    </row>
    <row r="37" spans="1:65" ht="16.5" customHeight="1" x14ac:dyDescent="0.2">
      <c r="A37" s="9"/>
      <c r="V37" s="24"/>
      <c r="W37" s="41"/>
      <c r="X37" s="41"/>
      <c r="Y37" s="55"/>
      <c r="Z37" s="55"/>
      <c r="AA37" s="55"/>
      <c r="AB37" s="55"/>
      <c r="AC37" s="55"/>
      <c r="AD37" s="55"/>
      <c r="AE37" s="55"/>
      <c r="AF37" s="55"/>
      <c r="AG37" s="26"/>
      <c r="AH37" s="26"/>
      <c r="AP37" s="53"/>
      <c r="AQ37" s="12"/>
      <c r="AR37" s="55"/>
      <c r="AS37" s="55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53"/>
      <c r="BH37" s="53"/>
      <c r="BI37" s="53"/>
      <c r="BJ37" s="53"/>
      <c r="BK37" s="53"/>
      <c r="BL37" s="53"/>
      <c r="BM37" s="53"/>
    </row>
    <row r="38" spans="1:65" ht="16.5" customHeight="1" x14ac:dyDescent="0.2">
      <c r="A38" s="9"/>
      <c r="V38" s="24"/>
      <c r="W38" s="41"/>
      <c r="X38" s="41"/>
      <c r="Y38" s="11"/>
      <c r="Z38" s="11"/>
      <c r="AA38" s="11"/>
      <c r="AB38" s="11"/>
      <c r="AC38" s="11"/>
      <c r="AD38" s="11"/>
      <c r="AE38" s="11"/>
      <c r="AF38" s="11"/>
      <c r="AG38" s="26"/>
      <c r="AH38" s="26"/>
      <c r="AP38" s="53"/>
      <c r="AQ38" s="52"/>
      <c r="AR38" s="55"/>
      <c r="AS38" s="55"/>
      <c r="AT38" s="59"/>
      <c r="AU38" s="59"/>
      <c r="AV38" s="59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3"/>
      <c r="BH38" s="53"/>
      <c r="BI38" s="53"/>
      <c r="BJ38" s="53"/>
      <c r="BK38" s="53"/>
      <c r="BL38" s="53"/>
      <c r="BM38" s="53"/>
    </row>
    <row r="39" spans="1:65" ht="18" customHeight="1" x14ac:dyDescent="0.2">
      <c r="A39" s="9"/>
      <c r="V39" s="24"/>
      <c r="W39" s="41"/>
      <c r="X39" s="41"/>
      <c r="Y39" s="11"/>
      <c r="Z39" s="11"/>
      <c r="AA39" s="11"/>
      <c r="AB39" s="11"/>
      <c r="AC39" s="11"/>
      <c r="AD39" s="11"/>
      <c r="AE39" s="11"/>
      <c r="AF39" s="11"/>
      <c r="AG39" s="26"/>
      <c r="AH39" s="26"/>
      <c r="AP39" s="53"/>
      <c r="AQ39" s="51"/>
      <c r="AR39" s="55"/>
      <c r="AS39" s="55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53"/>
      <c r="BH39" s="53"/>
      <c r="BI39" s="53"/>
      <c r="BJ39" s="53"/>
      <c r="BK39" s="53"/>
      <c r="BL39" s="53"/>
      <c r="BM39" s="53"/>
    </row>
    <row r="40" spans="1:65" ht="15" customHeight="1" x14ac:dyDescent="0.2">
      <c r="A40" s="9"/>
      <c r="V40" s="24"/>
      <c r="W40" s="41"/>
      <c r="X40" s="41"/>
      <c r="Y40" s="11"/>
      <c r="Z40" s="11"/>
      <c r="AA40" s="11"/>
      <c r="AB40" s="11"/>
      <c r="AC40" s="11"/>
      <c r="AD40" s="11"/>
      <c r="AE40" s="11"/>
      <c r="AF40" s="11"/>
      <c r="AG40" s="26"/>
      <c r="AH40" s="26"/>
      <c r="AP40" s="53"/>
      <c r="AQ40" s="51"/>
      <c r="AR40" s="55"/>
      <c r="AS40" s="55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53"/>
      <c r="BH40" s="53"/>
      <c r="BI40" s="53"/>
      <c r="BJ40" s="53"/>
      <c r="BK40" s="53"/>
      <c r="BL40" s="53"/>
      <c r="BM40" s="53"/>
    </row>
    <row r="41" spans="1:65" ht="19.5" customHeight="1" x14ac:dyDescent="0.2">
      <c r="A41" s="9"/>
      <c r="V41" s="24"/>
      <c r="W41" s="41"/>
      <c r="X41" s="41"/>
      <c r="Y41" s="56"/>
      <c r="Z41" s="56"/>
      <c r="AA41" s="56"/>
      <c r="AB41" s="56"/>
      <c r="AC41" s="56"/>
      <c r="AD41" s="56"/>
      <c r="AE41" s="56"/>
      <c r="AF41" s="56"/>
      <c r="AG41" s="26"/>
      <c r="AH41" s="26"/>
      <c r="AP41" s="53"/>
      <c r="AQ41" s="51"/>
      <c r="AR41" s="55"/>
      <c r="AS41" s="55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53"/>
      <c r="BH41" s="53"/>
      <c r="BI41" s="53"/>
      <c r="BJ41" s="53"/>
      <c r="BK41" s="53"/>
      <c r="BL41" s="53"/>
      <c r="BM41" s="53"/>
    </row>
    <row r="42" spans="1:65" ht="20.25" customHeight="1" x14ac:dyDescent="0.2">
      <c r="A42" s="9"/>
      <c r="V42" s="24"/>
      <c r="W42" s="41"/>
      <c r="X42" s="41"/>
      <c r="Y42" s="56"/>
      <c r="Z42" s="56"/>
      <c r="AA42" s="56"/>
      <c r="AB42" s="56"/>
      <c r="AC42" s="56"/>
      <c r="AD42" s="56"/>
      <c r="AE42" s="56"/>
      <c r="AF42" s="56"/>
      <c r="AG42" s="26"/>
      <c r="AH42" s="26"/>
      <c r="AP42" s="53"/>
      <c r="AQ42" s="51"/>
      <c r="AR42" s="55"/>
      <c r="AS42" s="55"/>
      <c r="AT42" s="55"/>
      <c r="AU42" s="55"/>
      <c r="AV42" s="55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53"/>
      <c r="BH42" s="53"/>
      <c r="BI42" s="53"/>
      <c r="BJ42" s="53"/>
      <c r="BK42" s="53"/>
      <c r="BL42" s="53"/>
      <c r="BM42" s="53"/>
    </row>
    <row r="43" spans="1:65" ht="15" customHeight="1" x14ac:dyDescent="0.2">
      <c r="A43" s="9"/>
      <c r="V43" s="24"/>
      <c r="W43" s="41"/>
      <c r="X43" s="41"/>
      <c r="Y43" s="11"/>
      <c r="Z43" s="11"/>
      <c r="AA43" s="11"/>
      <c r="AB43" s="11"/>
      <c r="AC43" s="11"/>
      <c r="AD43" s="11"/>
      <c r="AE43" s="11"/>
      <c r="AF43" s="11"/>
      <c r="AG43" s="26"/>
      <c r="AH43" s="26"/>
      <c r="AP43" s="53"/>
      <c r="AQ43" s="51"/>
      <c r="AR43" s="55"/>
      <c r="AS43" s="55"/>
      <c r="AT43" s="55"/>
      <c r="AU43" s="55"/>
      <c r="AV43" s="55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53"/>
      <c r="BH43" s="53"/>
      <c r="BI43" s="53"/>
      <c r="BJ43" s="53"/>
      <c r="BK43" s="53"/>
      <c r="BL43" s="53"/>
      <c r="BM43" s="53"/>
    </row>
    <row r="44" spans="1:65" ht="15" customHeight="1" x14ac:dyDescent="0.2">
      <c r="A44" s="9"/>
      <c r="V44" s="24"/>
      <c r="W44" s="41"/>
      <c r="X44" s="41"/>
      <c r="Y44" s="11"/>
      <c r="Z44" s="11"/>
      <c r="AA44" s="11"/>
      <c r="AB44" s="11"/>
      <c r="AC44" s="11"/>
      <c r="AD44" s="11"/>
      <c r="AE44" s="11"/>
      <c r="AF44" s="11"/>
      <c r="AG44" s="26"/>
      <c r="AH44" s="26"/>
      <c r="AP44" s="53"/>
      <c r="AQ44" s="51"/>
      <c r="AR44" s="55"/>
      <c r="AS44" s="55"/>
      <c r="AT44" s="55"/>
      <c r="AU44" s="55"/>
      <c r="AV44" s="55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53"/>
      <c r="BH44" s="53"/>
      <c r="BI44" s="53"/>
      <c r="BJ44" s="53"/>
      <c r="BK44" s="53"/>
      <c r="BL44" s="53"/>
      <c r="BM44" s="53"/>
    </row>
    <row r="45" spans="1:65" ht="15" customHeight="1" x14ac:dyDescent="0.2">
      <c r="A45" s="9"/>
      <c r="V45" s="24"/>
      <c r="W45" s="41"/>
      <c r="X45" s="41"/>
      <c r="Y45" s="11"/>
      <c r="Z45" s="11"/>
      <c r="AA45" s="11"/>
      <c r="AB45" s="11"/>
      <c r="AC45" s="11"/>
      <c r="AD45" s="11"/>
      <c r="AE45" s="11"/>
      <c r="AF45" s="11"/>
      <c r="AG45" s="26"/>
      <c r="AH45" s="26"/>
      <c r="AP45" s="53"/>
      <c r="AQ45" s="51"/>
      <c r="AR45" s="55"/>
      <c r="AS45" s="55"/>
      <c r="AT45" s="55"/>
      <c r="AU45" s="55"/>
      <c r="AV45" s="55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53"/>
      <c r="BH45" s="53"/>
      <c r="BI45" s="53"/>
      <c r="BJ45" s="53"/>
      <c r="BK45" s="53"/>
      <c r="BL45" s="53"/>
      <c r="BM45" s="53"/>
    </row>
    <row r="46" spans="1:65" ht="15" customHeight="1" x14ac:dyDescent="0.2">
      <c r="A46" s="9"/>
      <c r="V46" s="24"/>
      <c r="W46" s="41"/>
      <c r="X46" s="41"/>
      <c r="Y46" s="11"/>
      <c r="Z46" s="11"/>
      <c r="AA46" s="11"/>
      <c r="AB46" s="11"/>
      <c r="AC46" s="11"/>
      <c r="AD46" s="11"/>
      <c r="AE46" s="11"/>
      <c r="AF46" s="11"/>
      <c r="AG46" s="26"/>
      <c r="AH46" s="26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</row>
    <row r="47" spans="1:65" ht="15" customHeight="1" x14ac:dyDescent="0.2">
      <c r="A47" s="9"/>
      <c r="V47" s="24"/>
      <c r="W47" s="166"/>
      <c r="X47" s="16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</row>
    <row r="48" spans="1:65" ht="15" customHeight="1" x14ac:dyDescent="0.2">
      <c r="A48" s="9"/>
      <c r="V48" s="24"/>
      <c r="W48" s="166"/>
      <c r="X48" s="16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</row>
    <row r="49" spans="1:65" ht="15" customHeight="1" x14ac:dyDescent="0.2">
      <c r="A49" s="9"/>
      <c r="V49" s="24"/>
      <c r="W49" s="166"/>
      <c r="X49" s="16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P49" s="53"/>
      <c r="AQ49" s="12"/>
      <c r="AR49" s="54"/>
      <c r="AS49" s="54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53"/>
      <c r="BJ49" s="53"/>
      <c r="BK49" s="53"/>
      <c r="BL49" s="53"/>
      <c r="BM49" s="53"/>
    </row>
    <row r="50" spans="1:65" ht="15" customHeight="1" x14ac:dyDescent="0.2">
      <c r="A50" s="9"/>
      <c r="C50" s="8"/>
      <c r="D50" s="8"/>
      <c r="V50" s="24"/>
      <c r="W50" s="166"/>
      <c r="X50" s="16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P50" s="53"/>
      <c r="AQ50" s="12"/>
      <c r="AR50" s="54"/>
      <c r="AS50" s="54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53"/>
      <c r="BJ50" s="53"/>
      <c r="BK50" s="53"/>
      <c r="BL50" s="53"/>
      <c r="BM50" s="53"/>
    </row>
    <row r="51" spans="1:65" ht="15" customHeight="1" x14ac:dyDescent="0.2">
      <c r="A51" s="9"/>
      <c r="V51" s="24"/>
      <c r="W51" s="166"/>
      <c r="X51" s="16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P51" s="53"/>
      <c r="AQ51" s="12"/>
      <c r="AR51" s="54"/>
      <c r="AS51" s="54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53"/>
      <c r="BJ51" s="53"/>
      <c r="BK51" s="53"/>
      <c r="BL51" s="53"/>
      <c r="BM51" s="53"/>
    </row>
    <row r="52" spans="1:65" ht="15" customHeight="1" x14ac:dyDescent="0.2">
      <c r="A52" s="9"/>
      <c r="V52" s="24"/>
      <c r="W52" s="166"/>
      <c r="X52" s="16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P52" s="53"/>
      <c r="AQ52" s="52"/>
      <c r="AR52" s="11"/>
      <c r="AS52" s="11"/>
      <c r="AT52" s="55"/>
      <c r="AU52" s="55"/>
      <c r="AV52" s="59"/>
      <c r="AW52" s="59"/>
      <c r="AX52" s="59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3"/>
      <c r="BJ52" s="53"/>
      <c r="BK52" s="53"/>
      <c r="BL52" s="53"/>
      <c r="BM52" s="53"/>
    </row>
    <row r="53" spans="1:65" x14ac:dyDescent="0.2">
      <c r="A53" s="9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S53" s="9"/>
      <c r="T53" s="4"/>
      <c r="U53" s="4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P53" s="53"/>
      <c r="AQ53" s="51"/>
      <c r="AR53" s="60"/>
      <c r="AS53" s="60"/>
      <c r="AT53" s="55"/>
      <c r="AU53" s="55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53"/>
      <c r="BJ53" s="53"/>
      <c r="BK53" s="53"/>
      <c r="BL53" s="53"/>
      <c r="BM53" s="53"/>
    </row>
    <row r="54" spans="1:65" ht="20.25" customHeight="1" x14ac:dyDescent="0.2">
      <c r="A54" s="9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S54" s="9"/>
      <c r="T54" s="4"/>
      <c r="U54" s="4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P54" s="53"/>
      <c r="AQ54" s="51"/>
      <c r="AR54" s="60"/>
      <c r="AS54" s="60"/>
      <c r="AT54" s="55"/>
      <c r="AU54" s="55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53"/>
      <c r="BJ54" s="53"/>
      <c r="BK54" s="53"/>
      <c r="BL54" s="53"/>
      <c r="BM54" s="53"/>
    </row>
    <row r="55" spans="1:65" ht="29.25" customHeight="1" x14ac:dyDescent="0.2">
      <c r="A55" s="9"/>
      <c r="B55" s="67"/>
      <c r="C55" s="67"/>
      <c r="D55" s="67"/>
      <c r="E55" s="67"/>
      <c r="F55" s="67"/>
      <c r="G55" s="67"/>
      <c r="H55" s="11"/>
      <c r="I55" s="11"/>
      <c r="J55" s="67"/>
      <c r="K55" s="67"/>
      <c r="L55" s="67"/>
      <c r="M55" s="67"/>
      <c r="S55" s="9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P55" s="53"/>
      <c r="AQ55" s="51"/>
      <c r="AR55" s="60"/>
      <c r="AS55" s="60"/>
      <c r="AT55" s="55"/>
      <c r="AU55" s="55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53"/>
      <c r="BJ55" s="53"/>
      <c r="BK55" s="53"/>
      <c r="BL55" s="53"/>
      <c r="BM55" s="53"/>
    </row>
    <row r="56" spans="1:65" x14ac:dyDescent="0.2">
      <c r="A56" s="9"/>
      <c r="B56" s="67"/>
      <c r="C56" s="67"/>
      <c r="D56" s="67"/>
      <c r="E56" s="67"/>
      <c r="F56" s="67"/>
      <c r="G56" s="67"/>
      <c r="H56" s="12"/>
      <c r="I56" s="12"/>
      <c r="J56" s="67"/>
      <c r="K56" s="67"/>
      <c r="L56" s="67"/>
      <c r="M56" s="67"/>
      <c r="O56" s="10"/>
      <c r="S56" s="9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P56" s="53"/>
      <c r="AQ56" s="51"/>
      <c r="AR56" s="60"/>
      <c r="AS56" s="60"/>
      <c r="AT56" s="55"/>
      <c r="AU56" s="55"/>
      <c r="AV56" s="55"/>
      <c r="AW56" s="55"/>
      <c r="AX56" s="55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53"/>
      <c r="BJ56" s="53"/>
      <c r="BK56" s="53"/>
      <c r="BL56" s="53"/>
      <c r="BM56" s="53"/>
    </row>
    <row r="57" spans="1:65" x14ac:dyDescent="0.2">
      <c r="H57" s="29"/>
      <c r="I57" s="29"/>
      <c r="J57" s="29"/>
      <c r="K57" s="29"/>
      <c r="AP57" s="53"/>
      <c r="AQ57" s="51"/>
      <c r="AR57" s="60"/>
      <c r="AS57" s="60"/>
      <c r="AT57" s="55"/>
      <c r="AU57" s="55"/>
      <c r="AV57" s="55"/>
      <c r="AW57" s="55"/>
      <c r="AX57" s="55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53"/>
      <c r="BJ57" s="53"/>
      <c r="BK57" s="53"/>
      <c r="BL57" s="53"/>
      <c r="BM57" s="53"/>
    </row>
    <row r="58" spans="1:65" x14ac:dyDescent="0.2">
      <c r="H58" s="29"/>
      <c r="I58" s="29"/>
      <c r="J58" s="29"/>
      <c r="K58" s="29"/>
      <c r="S58" s="4"/>
      <c r="AP58" s="53"/>
      <c r="AQ58" s="51"/>
      <c r="AR58" s="60"/>
      <c r="AS58" s="60"/>
      <c r="AT58" s="55"/>
      <c r="AU58" s="55"/>
      <c r="AV58" s="55"/>
      <c r="AW58" s="55"/>
      <c r="AX58" s="55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53"/>
      <c r="BJ58" s="53"/>
      <c r="BK58" s="53"/>
      <c r="BL58" s="53"/>
      <c r="BM58" s="53"/>
    </row>
    <row r="59" spans="1:65" x14ac:dyDescent="0.2">
      <c r="D59" s="4"/>
      <c r="S59" s="4"/>
      <c r="AP59" s="53"/>
      <c r="AQ59" s="51"/>
      <c r="AR59" s="60"/>
      <c r="AS59" s="60"/>
      <c r="AT59" s="55"/>
      <c r="AU59" s="55"/>
      <c r="AV59" s="55"/>
      <c r="AW59" s="55"/>
      <c r="AX59" s="55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53"/>
      <c r="BJ59" s="53"/>
      <c r="BK59" s="53"/>
      <c r="BL59" s="53"/>
      <c r="BM59" s="53"/>
    </row>
    <row r="60" spans="1:65" ht="16.5" customHeight="1" x14ac:dyDescent="0.2">
      <c r="C60" s="4"/>
      <c r="D60" s="4"/>
      <c r="S60" s="15"/>
      <c r="AG60" s="4"/>
      <c r="AH60" s="9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</row>
    <row r="61" spans="1:65" ht="14.25" customHeight="1" x14ac:dyDescent="0.2">
      <c r="S61" s="15"/>
      <c r="AG61" s="4"/>
      <c r="AH61" s="9"/>
    </row>
    <row r="62" spans="1:65" ht="15" customHeight="1" x14ac:dyDescent="0.2">
      <c r="S62" s="9"/>
      <c r="AG62" s="4"/>
      <c r="AH62" s="4"/>
    </row>
    <row r="63" spans="1:65" ht="15" customHeight="1" x14ac:dyDescent="0.2">
      <c r="S63" s="9"/>
      <c r="AG63" s="4"/>
      <c r="AH63" s="4"/>
    </row>
    <row r="64" spans="1:65" ht="15" customHeight="1" x14ac:dyDescent="0.2">
      <c r="S64" s="9"/>
      <c r="AG64" s="4"/>
      <c r="AH64" s="4"/>
    </row>
    <row r="65" spans="2:34" ht="15" customHeight="1" x14ac:dyDescent="0.2">
      <c r="S65" s="9"/>
      <c r="AG65" s="4"/>
      <c r="AH65" s="4"/>
    </row>
    <row r="66" spans="2:34" ht="15" customHeight="1" x14ac:dyDescent="0.2">
      <c r="S66" s="9"/>
      <c r="AG66" s="4"/>
      <c r="AH66" s="4"/>
    </row>
    <row r="67" spans="2:34" ht="15" customHeight="1" x14ac:dyDescent="0.2">
      <c r="B67" s="9"/>
      <c r="C67" s="9"/>
      <c r="D67" s="9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S67" s="9"/>
      <c r="AG67" s="4"/>
      <c r="AH67" s="4"/>
    </row>
    <row r="68" spans="2:34" ht="15" customHeight="1" x14ac:dyDescent="0.2">
      <c r="B68" s="9"/>
      <c r="C68" s="9"/>
      <c r="D68" s="9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S68" s="9"/>
      <c r="AG68" s="4"/>
      <c r="AH68" s="4"/>
    </row>
    <row r="69" spans="2:34" ht="15" customHeight="1" x14ac:dyDescent="0.2">
      <c r="C69" s="7"/>
      <c r="S69" s="9"/>
      <c r="AG69" s="4"/>
      <c r="AH69" s="4"/>
    </row>
    <row r="70" spans="2:34" ht="15" customHeight="1" x14ac:dyDescent="0.2">
      <c r="S70" s="9"/>
      <c r="AG70" s="4"/>
      <c r="AH70" s="4"/>
    </row>
    <row r="71" spans="2:34" ht="15" customHeight="1" x14ac:dyDescent="0.2">
      <c r="S71" s="9"/>
      <c r="AG71" s="4"/>
      <c r="AH71" s="4"/>
    </row>
    <row r="72" spans="2:34" ht="15" customHeight="1" x14ac:dyDescent="0.2">
      <c r="S72" s="9"/>
      <c r="AG72" s="4"/>
      <c r="AH72" s="4"/>
    </row>
    <row r="73" spans="2:34" ht="15" customHeight="1" x14ac:dyDescent="0.2">
      <c r="S73" s="9"/>
      <c r="AG73" s="4"/>
      <c r="AH73" s="4"/>
    </row>
    <row r="74" spans="2:34" ht="15" customHeight="1" x14ac:dyDescent="0.2">
      <c r="S74" s="9"/>
      <c r="AG74" s="4"/>
      <c r="AH74" s="4"/>
    </row>
    <row r="75" spans="2:34" ht="15" customHeight="1" x14ac:dyDescent="0.2">
      <c r="S75" s="9"/>
      <c r="AG75" s="4"/>
      <c r="AH75" s="4"/>
    </row>
    <row r="76" spans="2:34" ht="15" customHeight="1" x14ac:dyDescent="0.2">
      <c r="S76" s="9"/>
      <c r="AG76" s="4"/>
      <c r="AH76" s="4"/>
    </row>
    <row r="77" spans="2:34" ht="15" customHeight="1" x14ac:dyDescent="0.2">
      <c r="S77" s="9"/>
      <c r="AG77" s="4"/>
      <c r="AH77" s="4"/>
    </row>
    <row r="78" spans="2:34" ht="15" customHeight="1" x14ac:dyDescent="0.2">
      <c r="AG78" s="4"/>
      <c r="AH78" s="4"/>
    </row>
    <row r="79" spans="2:34" ht="15" customHeight="1" x14ac:dyDescent="0.2">
      <c r="S79" s="4"/>
      <c r="AG79" s="4"/>
      <c r="AH79" s="4"/>
    </row>
    <row r="80" spans="2:34" ht="15" customHeight="1" x14ac:dyDescent="0.2">
      <c r="S80" s="4"/>
    </row>
    <row r="81" spans="2:36" ht="15" customHeight="1" x14ac:dyDescent="0.2">
      <c r="S81" s="4"/>
    </row>
    <row r="82" spans="2:36" ht="15" customHeight="1" x14ac:dyDescent="0.2">
      <c r="S82" s="15"/>
    </row>
    <row r="83" spans="2:36" ht="15.75" customHeight="1" x14ac:dyDescent="0.2">
      <c r="S83" s="15"/>
    </row>
    <row r="84" spans="2:36" ht="15" customHeight="1" x14ac:dyDescent="0.2">
      <c r="S84" s="9"/>
    </row>
    <row r="85" spans="2:36" ht="15" customHeight="1" x14ac:dyDescent="0.2">
      <c r="B85" s="10"/>
      <c r="C85" s="7"/>
      <c r="S85" s="9"/>
    </row>
    <row r="86" spans="2:36" x14ac:dyDescent="0.2">
      <c r="B86" s="10"/>
      <c r="S86" s="4"/>
    </row>
    <row r="87" spans="2:36" x14ac:dyDescent="0.2">
      <c r="S87" s="4"/>
    </row>
    <row r="88" spans="2:36" ht="15" customHeight="1" x14ac:dyDescent="0.2">
      <c r="S88" s="4"/>
    </row>
    <row r="89" spans="2:36" ht="15" customHeight="1" x14ac:dyDescent="0.2">
      <c r="S89" s="4"/>
      <c r="AG89" s="4"/>
      <c r="AH89" s="4"/>
      <c r="AI89" s="4"/>
    </row>
    <row r="90" spans="2:36" ht="17.25" customHeight="1" x14ac:dyDescent="0.2">
      <c r="S90" s="15"/>
    </row>
    <row r="91" spans="2:36" ht="15.75" customHeight="1" x14ac:dyDescent="0.2">
      <c r="S91" s="15"/>
      <c r="AI91" s="43"/>
      <c r="AJ91" s="43"/>
    </row>
    <row r="92" spans="2:36" ht="15" customHeight="1" x14ac:dyDescent="0.2">
      <c r="S92" s="9"/>
      <c r="AI92" s="43"/>
      <c r="AJ92" s="43"/>
    </row>
    <row r="93" spans="2:36" ht="15" customHeight="1" x14ac:dyDescent="0.2">
      <c r="S93" s="9"/>
      <c r="AI93" s="42"/>
      <c r="AJ93" s="42"/>
    </row>
    <row r="94" spans="2:36" ht="15" customHeight="1" x14ac:dyDescent="0.2">
      <c r="S94" s="9"/>
      <c r="AI94" s="42"/>
      <c r="AJ94" s="42"/>
    </row>
    <row r="95" spans="2:36" ht="15" x14ac:dyDescent="0.25">
      <c r="B95" s="47"/>
      <c r="C95" s="46"/>
      <c r="D95" s="46"/>
      <c r="E95" s="46"/>
      <c r="F95" s="46"/>
      <c r="G95" s="46"/>
      <c r="H95" s="46"/>
      <c r="I95" s="46"/>
      <c r="J95" s="46"/>
      <c r="K95" s="46"/>
      <c r="S95" s="9"/>
      <c r="AI95" s="44"/>
      <c r="AJ95" s="44"/>
    </row>
    <row r="96" spans="2:36" ht="15" x14ac:dyDescent="0.25">
      <c r="C96" s="7"/>
      <c r="D96" s="7"/>
      <c r="S96" s="9"/>
      <c r="X96" s="166"/>
      <c r="Y96" s="166"/>
      <c r="Z96" s="167"/>
      <c r="AA96" s="167"/>
      <c r="AB96" s="167"/>
      <c r="AC96" s="170"/>
      <c r="AD96" s="171"/>
      <c r="AE96" s="171"/>
      <c r="AF96" s="171"/>
      <c r="AG96" s="171"/>
      <c r="AH96" s="171"/>
      <c r="AI96" s="171"/>
      <c r="AJ96" s="171"/>
    </row>
    <row r="97" spans="2:35" x14ac:dyDescent="0.2">
      <c r="S97" s="4"/>
      <c r="AG97" s="4"/>
      <c r="AH97" s="4"/>
      <c r="AI97" s="4"/>
    </row>
    <row r="98" spans="2:35" ht="30" customHeight="1" x14ac:dyDescent="0.2">
      <c r="S98" s="4"/>
      <c r="AG98" s="4"/>
      <c r="AH98" s="4"/>
      <c r="AI98" s="4"/>
    </row>
    <row r="99" spans="2:35" x14ac:dyDescent="0.2">
      <c r="S99" s="4"/>
      <c r="AG99" s="4"/>
      <c r="AH99" s="4"/>
      <c r="AI99" s="4"/>
    </row>
    <row r="100" spans="2:35" ht="18.75" customHeight="1" x14ac:dyDescent="0.2">
      <c r="S100" s="4"/>
      <c r="AG100" s="4"/>
      <c r="AH100" s="4"/>
      <c r="AI100" s="4"/>
    </row>
    <row r="101" spans="2:35" ht="16.5" customHeight="1" x14ac:dyDescent="0.2">
      <c r="S101" s="15"/>
      <c r="AG101" s="4"/>
      <c r="AH101" s="9"/>
      <c r="AI101" s="4"/>
    </row>
    <row r="102" spans="2:35" ht="24.75" customHeight="1" x14ac:dyDescent="0.2"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S102" s="15"/>
      <c r="AG102" s="4"/>
      <c r="AH102" s="9"/>
      <c r="AI102" s="4"/>
    </row>
    <row r="103" spans="2:35" ht="31.5" customHeight="1" x14ac:dyDescent="0.2">
      <c r="B103" s="48"/>
      <c r="C103" s="41"/>
      <c r="D103" s="41"/>
      <c r="E103" s="50"/>
      <c r="F103" s="50"/>
      <c r="G103" s="50"/>
      <c r="H103" s="50"/>
      <c r="I103" s="50"/>
      <c r="J103" s="11"/>
      <c r="K103" s="11"/>
      <c r="L103" s="11"/>
      <c r="M103" s="11"/>
      <c r="N103" s="11"/>
      <c r="O103" s="11"/>
      <c r="P103" s="11"/>
      <c r="Q103" s="11"/>
      <c r="S103" s="9"/>
      <c r="AG103" s="4"/>
      <c r="AH103" s="4"/>
      <c r="AI103" s="4"/>
    </row>
    <row r="104" spans="2:35" ht="30.75" customHeight="1" x14ac:dyDescent="0.2">
      <c r="B104" s="48"/>
      <c r="C104" s="41"/>
      <c r="D104" s="41"/>
      <c r="E104" s="50"/>
      <c r="F104" s="50"/>
      <c r="G104" s="50"/>
      <c r="H104" s="50"/>
      <c r="I104" s="50"/>
      <c r="J104" s="11"/>
      <c r="K104" s="11"/>
      <c r="L104" s="11"/>
      <c r="M104" s="11"/>
      <c r="N104" s="11"/>
      <c r="O104" s="11"/>
      <c r="P104" s="11"/>
      <c r="Q104" s="11"/>
      <c r="S104" s="9"/>
      <c r="AG104" s="4"/>
      <c r="AH104" s="4"/>
      <c r="AI104" s="4"/>
    </row>
    <row r="105" spans="2:35" ht="33" customHeight="1" x14ac:dyDescent="0.2">
      <c r="B105" s="48"/>
      <c r="C105" s="41"/>
      <c r="D105" s="41"/>
      <c r="E105" s="12"/>
      <c r="F105" s="12"/>
      <c r="G105" s="12"/>
      <c r="H105" s="12"/>
      <c r="I105" s="12"/>
      <c r="J105" s="55"/>
      <c r="K105" s="55"/>
      <c r="L105" s="55"/>
      <c r="M105" s="55"/>
      <c r="N105" s="55"/>
      <c r="O105" s="55"/>
      <c r="P105" s="55"/>
      <c r="Q105" s="55"/>
      <c r="S105" s="9"/>
      <c r="AG105" s="4"/>
      <c r="AH105" s="4"/>
      <c r="AI105" s="4"/>
    </row>
    <row r="106" spans="2:35" ht="33" customHeight="1" x14ac:dyDescent="0.2">
      <c r="B106" s="48"/>
      <c r="C106" s="41"/>
      <c r="D106" s="41"/>
      <c r="E106" s="12"/>
      <c r="F106" s="12"/>
      <c r="G106" s="12"/>
      <c r="H106" s="12"/>
      <c r="I106" s="12"/>
      <c r="J106" s="55"/>
      <c r="K106" s="55"/>
      <c r="L106" s="55"/>
      <c r="M106" s="55"/>
      <c r="N106" s="55"/>
      <c r="O106" s="55"/>
      <c r="P106" s="55"/>
      <c r="Q106" s="55"/>
      <c r="S106" s="9"/>
      <c r="AG106" s="4"/>
      <c r="AH106" s="4"/>
      <c r="AI106" s="4"/>
    </row>
    <row r="107" spans="2:35" ht="33" customHeight="1" x14ac:dyDescent="0.2">
      <c r="B107" s="48"/>
      <c r="C107" s="41"/>
      <c r="D107" s="41"/>
      <c r="E107" s="12"/>
      <c r="F107" s="12"/>
      <c r="G107" s="12"/>
      <c r="H107" s="12"/>
      <c r="I107" s="12"/>
      <c r="J107" s="55"/>
      <c r="K107" s="55"/>
      <c r="L107" s="55"/>
      <c r="M107" s="55"/>
      <c r="N107" s="55"/>
      <c r="O107" s="55"/>
      <c r="P107" s="55"/>
      <c r="Q107" s="55"/>
      <c r="S107" s="9"/>
      <c r="AG107" s="4"/>
      <c r="AH107" s="4"/>
      <c r="AI107" s="4"/>
    </row>
    <row r="108" spans="2:35" ht="29.25" customHeight="1" x14ac:dyDescent="0.2">
      <c r="B108" s="48"/>
      <c r="C108" s="41"/>
      <c r="D108" s="41"/>
      <c r="E108" s="12"/>
      <c r="F108" s="12"/>
      <c r="G108" s="12"/>
      <c r="H108" s="12"/>
      <c r="I108" s="12"/>
      <c r="J108" s="55"/>
      <c r="K108" s="55"/>
      <c r="L108" s="55"/>
      <c r="M108" s="55"/>
      <c r="N108" s="55"/>
      <c r="O108" s="55"/>
      <c r="P108" s="55"/>
      <c r="Q108" s="55"/>
      <c r="AG108" s="4"/>
      <c r="AH108" s="4"/>
      <c r="AI108" s="4"/>
    </row>
    <row r="109" spans="2:35" ht="26.25" customHeight="1" x14ac:dyDescent="0.2">
      <c r="B109" s="48"/>
      <c r="C109" s="41"/>
      <c r="D109" s="41"/>
      <c r="E109" s="12"/>
      <c r="F109" s="12"/>
      <c r="G109" s="12"/>
      <c r="H109" s="12"/>
      <c r="I109" s="12"/>
      <c r="J109" s="55"/>
      <c r="K109" s="55"/>
      <c r="L109" s="55"/>
      <c r="M109" s="55"/>
      <c r="N109" s="55"/>
      <c r="O109" s="55"/>
      <c r="P109" s="55"/>
      <c r="Q109" s="55"/>
      <c r="AG109" s="4"/>
      <c r="AH109" s="4"/>
      <c r="AI109" s="4"/>
    </row>
    <row r="110" spans="2:35" ht="22.5" customHeight="1" x14ac:dyDescent="0.2">
      <c r="B110" s="48"/>
      <c r="C110" s="41"/>
      <c r="D110" s="41"/>
      <c r="E110" s="12"/>
      <c r="F110" s="12"/>
      <c r="G110" s="12"/>
      <c r="H110" s="12"/>
      <c r="I110" s="12"/>
      <c r="J110" s="55"/>
      <c r="K110" s="55"/>
      <c r="L110" s="55"/>
      <c r="M110" s="55"/>
      <c r="N110" s="55"/>
      <c r="O110" s="55"/>
      <c r="P110" s="55"/>
      <c r="Q110" s="55"/>
      <c r="AG110" s="4"/>
      <c r="AH110" s="4"/>
      <c r="AI110" s="4"/>
    </row>
    <row r="111" spans="2:35" ht="15" customHeight="1" x14ac:dyDescent="0.2">
      <c r="B111" s="48"/>
      <c r="C111" s="41"/>
      <c r="D111" s="41"/>
      <c r="E111" s="12"/>
      <c r="F111" s="12"/>
      <c r="G111" s="12"/>
      <c r="H111" s="12"/>
      <c r="I111" s="12"/>
      <c r="J111" s="55"/>
      <c r="K111" s="55"/>
      <c r="L111" s="55"/>
      <c r="M111" s="55"/>
      <c r="N111" s="55"/>
      <c r="O111" s="55"/>
      <c r="P111" s="55"/>
      <c r="Q111" s="55"/>
      <c r="AG111" s="4"/>
      <c r="AH111" s="4"/>
      <c r="AI111" s="4"/>
    </row>
    <row r="112" spans="2:35" ht="18.75" customHeight="1" x14ac:dyDescent="0.2">
      <c r="B112" s="49"/>
      <c r="C112" s="11"/>
      <c r="D112" s="11"/>
      <c r="E112" s="11"/>
      <c r="F112" s="11"/>
      <c r="G112" s="11"/>
      <c r="H112" s="11"/>
      <c r="I112" s="11"/>
      <c r="J112" s="55"/>
      <c r="K112" s="55"/>
      <c r="L112" s="55"/>
      <c r="M112" s="55"/>
      <c r="N112" s="55"/>
      <c r="O112" s="55"/>
      <c r="P112" s="55"/>
      <c r="Q112" s="55"/>
      <c r="AG112" s="4"/>
      <c r="AH112" s="4"/>
      <c r="AI112" s="4"/>
    </row>
    <row r="113" spans="1:35" ht="21.75" customHeight="1" x14ac:dyDescent="0.2">
      <c r="B113" s="48"/>
      <c r="C113" s="41"/>
      <c r="D113" s="41"/>
      <c r="E113" s="11"/>
      <c r="F113" s="11"/>
      <c r="G113" s="11"/>
      <c r="H113" s="11"/>
      <c r="I113" s="11"/>
      <c r="J113" s="55"/>
      <c r="K113" s="55"/>
      <c r="L113" s="55"/>
      <c r="M113" s="55"/>
      <c r="N113" s="55"/>
      <c r="O113" s="55"/>
      <c r="P113" s="55"/>
      <c r="Q113" s="55"/>
      <c r="AG113" s="4"/>
      <c r="AH113" s="4"/>
      <c r="AI113" s="4"/>
    </row>
    <row r="114" spans="1:35" ht="19.5" customHeight="1" x14ac:dyDescent="0.2">
      <c r="B114" s="48"/>
      <c r="C114" s="41"/>
      <c r="D114" s="41"/>
      <c r="E114" s="11"/>
      <c r="F114" s="11"/>
      <c r="G114" s="11"/>
      <c r="H114" s="11"/>
      <c r="I114" s="11"/>
      <c r="J114" s="55"/>
      <c r="K114" s="55"/>
      <c r="L114" s="55"/>
      <c r="M114" s="55"/>
      <c r="N114" s="55"/>
      <c r="O114" s="55"/>
      <c r="P114" s="55"/>
      <c r="Q114" s="55"/>
      <c r="S114" s="14"/>
      <c r="AG114" s="4"/>
      <c r="AH114" s="4"/>
      <c r="AI114" s="4"/>
    </row>
    <row r="115" spans="1:35" ht="21.75" customHeight="1" x14ac:dyDescent="0.2"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S115" s="14"/>
      <c r="AG115" s="4"/>
      <c r="AH115" s="4"/>
      <c r="AI115" s="4"/>
    </row>
    <row r="116" spans="1:35" ht="28.5" customHeight="1" x14ac:dyDescent="0.2"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S116" s="14"/>
      <c r="AG116" s="4"/>
      <c r="AH116" s="4"/>
      <c r="AI116" s="4"/>
    </row>
    <row r="117" spans="1:35" ht="22.5" customHeight="1" x14ac:dyDescent="0.2">
      <c r="A117" s="4"/>
      <c r="P117" s="4"/>
      <c r="S117" s="15"/>
      <c r="AG117" s="4"/>
      <c r="AH117" s="9"/>
      <c r="AI117" s="4"/>
    </row>
    <row r="118" spans="1:35" ht="15" customHeight="1" x14ac:dyDescent="0.2">
      <c r="P118" s="4"/>
      <c r="S118" s="15"/>
      <c r="AG118" s="4"/>
      <c r="AH118" s="9"/>
      <c r="AI118" s="4"/>
    </row>
    <row r="119" spans="1:35" ht="42.75" customHeight="1" x14ac:dyDescent="0.2">
      <c r="P119" s="4"/>
      <c r="S119" s="9"/>
      <c r="AG119" s="4"/>
      <c r="AH119" s="4"/>
      <c r="AI119" s="4"/>
    </row>
    <row r="120" spans="1:35" ht="15" customHeight="1" x14ac:dyDescent="0.2">
      <c r="P120" s="4"/>
      <c r="S120" s="9"/>
      <c r="AG120" s="4"/>
      <c r="AH120" s="4"/>
      <c r="AI120" s="4"/>
    </row>
    <row r="121" spans="1:35" ht="15" customHeight="1" x14ac:dyDescent="0.2">
      <c r="P121" s="4"/>
      <c r="S121" s="9"/>
      <c r="AG121" s="4"/>
      <c r="AH121" s="4"/>
      <c r="AI121" s="4"/>
    </row>
    <row r="122" spans="1:35" ht="15" customHeight="1" x14ac:dyDescent="0.2">
      <c r="A122" s="4"/>
      <c r="P122" s="4"/>
      <c r="S122" s="9"/>
      <c r="AG122" s="4"/>
      <c r="AH122" s="4"/>
      <c r="AI122" s="4"/>
    </row>
    <row r="123" spans="1:35" ht="15" customHeight="1" x14ac:dyDescent="0.25">
      <c r="A123" s="4"/>
      <c r="B123" s="166"/>
      <c r="C123" s="166"/>
      <c r="D123" s="167"/>
      <c r="E123" s="167"/>
      <c r="F123" s="167"/>
      <c r="G123" s="170"/>
      <c r="H123" s="170"/>
      <c r="I123" s="170"/>
      <c r="J123" s="170"/>
      <c r="K123" s="170"/>
      <c r="L123" s="170"/>
      <c r="M123" s="170"/>
      <c r="N123" s="170"/>
      <c r="O123" s="17"/>
      <c r="P123" s="4"/>
      <c r="S123" s="9"/>
      <c r="AG123" s="4"/>
      <c r="AH123" s="4"/>
      <c r="AI123" s="4"/>
    </row>
    <row r="124" spans="1:35" ht="15" x14ac:dyDescent="0.2">
      <c r="A124" s="4"/>
      <c r="B124" s="166"/>
      <c r="C124" s="166"/>
      <c r="D124" s="167"/>
      <c r="E124" s="167"/>
      <c r="F124" s="167"/>
      <c r="G124" s="170"/>
      <c r="H124" s="170"/>
      <c r="I124" s="170"/>
      <c r="J124" s="170"/>
      <c r="K124" s="170"/>
      <c r="L124" s="170"/>
      <c r="M124" s="170"/>
      <c r="N124" s="170"/>
      <c r="O124" s="18"/>
      <c r="P124" s="4"/>
      <c r="AG124" s="4"/>
      <c r="AH124" s="4"/>
      <c r="AI124" s="4"/>
    </row>
    <row r="125" spans="1:35" ht="15" x14ac:dyDescent="0.2">
      <c r="A125" s="4"/>
      <c r="B125" s="166"/>
      <c r="C125" s="166"/>
      <c r="D125" s="167"/>
      <c r="E125" s="167"/>
      <c r="F125" s="167"/>
      <c r="G125" s="170"/>
      <c r="H125" s="170"/>
      <c r="I125" s="170"/>
      <c r="J125" s="170"/>
      <c r="K125" s="170"/>
      <c r="L125" s="170"/>
      <c r="M125" s="170"/>
      <c r="N125" s="170"/>
      <c r="O125" s="18"/>
      <c r="P125" s="4"/>
      <c r="AG125" s="4"/>
      <c r="AH125" s="4"/>
      <c r="AI125" s="4"/>
    </row>
    <row r="126" spans="1:35" ht="15" x14ac:dyDescent="0.2">
      <c r="A126" s="4"/>
      <c r="B126" s="166"/>
      <c r="C126" s="166"/>
      <c r="D126" s="167"/>
      <c r="E126" s="167"/>
      <c r="F126" s="167"/>
      <c r="G126" s="170"/>
      <c r="H126" s="170"/>
      <c r="I126" s="170"/>
      <c r="J126" s="170"/>
      <c r="K126" s="170"/>
      <c r="L126" s="170"/>
      <c r="M126" s="170"/>
      <c r="N126" s="170"/>
      <c r="O126" s="18"/>
      <c r="P126" s="4"/>
    </row>
    <row r="127" spans="1:35" ht="15" x14ac:dyDescent="0.25">
      <c r="A127" s="4"/>
      <c r="B127" s="166"/>
      <c r="C127" s="166"/>
      <c r="D127" s="167"/>
      <c r="E127" s="167"/>
      <c r="F127" s="167"/>
      <c r="G127" s="170"/>
      <c r="H127" s="170"/>
      <c r="I127" s="170"/>
      <c r="J127" s="170"/>
      <c r="K127" s="170"/>
      <c r="L127" s="170"/>
      <c r="M127" s="170"/>
      <c r="N127" s="170"/>
      <c r="O127" s="19"/>
      <c r="P127" s="4"/>
    </row>
    <row r="128" spans="1:35" x14ac:dyDescent="0.2">
      <c r="A128" s="4"/>
      <c r="B128" s="166"/>
      <c r="C128" s="166"/>
      <c r="D128" s="167"/>
      <c r="E128" s="167"/>
      <c r="F128" s="167"/>
      <c r="G128" s="170"/>
      <c r="H128" s="170"/>
      <c r="I128" s="170"/>
      <c r="J128" s="170"/>
      <c r="K128" s="170"/>
      <c r="L128" s="170"/>
      <c r="M128" s="170"/>
      <c r="N128" s="170"/>
      <c r="O128" s="4"/>
      <c r="P128" s="4"/>
    </row>
    <row r="129" spans="1:19" ht="28.5" customHeight="1" x14ac:dyDescent="0.2">
      <c r="A129" s="4"/>
      <c r="B129" s="166"/>
      <c r="C129" s="166"/>
      <c r="D129" s="167"/>
      <c r="E129" s="167"/>
      <c r="F129" s="167"/>
      <c r="G129" s="168"/>
      <c r="H129" s="168"/>
      <c r="I129" s="168"/>
      <c r="J129" s="168"/>
      <c r="K129" s="168"/>
      <c r="L129" s="168"/>
      <c r="M129" s="168"/>
      <c r="N129" s="168"/>
      <c r="O129" s="4"/>
      <c r="P129" s="4"/>
    </row>
    <row r="130" spans="1:19" x14ac:dyDescent="0.2">
      <c r="A130" s="4"/>
      <c r="B130" s="166"/>
      <c r="C130" s="166"/>
      <c r="D130" s="167"/>
      <c r="E130" s="167"/>
      <c r="F130" s="167"/>
      <c r="G130" s="169"/>
      <c r="H130" s="169"/>
      <c r="I130" s="169"/>
      <c r="J130" s="169"/>
      <c r="K130" s="169"/>
      <c r="L130" s="169"/>
      <c r="M130" s="169"/>
      <c r="N130" s="169"/>
      <c r="O130" s="4"/>
      <c r="P130" s="4"/>
    </row>
    <row r="131" spans="1:19" x14ac:dyDescent="0.2">
      <c r="A131" s="4"/>
      <c r="B131" s="166"/>
      <c r="C131" s="166"/>
      <c r="D131" s="167"/>
      <c r="E131" s="167"/>
      <c r="F131" s="167"/>
      <c r="G131" s="169"/>
      <c r="H131" s="169"/>
      <c r="I131" s="169"/>
      <c r="J131" s="169"/>
      <c r="K131" s="169"/>
      <c r="L131" s="169"/>
      <c r="M131" s="169"/>
      <c r="N131" s="169"/>
      <c r="O131" s="4"/>
      <c r="P131" s="4"/>
    </row>
    <row r="132" spans="1:19" x14ac:dyDescent="0.2">
      <c r="A132" s="4"/>
      <c r="B132" s="166"/>
      <c r="C132" s="166"/>
      <c r="D132" s="167"/>
      <c r="E132" s="167"/>
      <c r="F132" s="167"/>
      <c r="G132" s="168"/>
      <c r="H132" s="168"/>
      <c r="I132" s="168"/>
      <c r="J132" s="168"/>
      <c r="K132" s="168"/>
      <c r="L132" s="168"/>
      <c r="M132" s="168"/>
      <c r="N132" s="168"/>
      <c r="O132" s="4"/>
      <c r="P132" s="4"/>
    </row>
    <row r="133" spans="1:19" x14ac:dyDescent="0.2">
      <c r="A133" s="4"/>
      <c r="B133" s="166"/>
      <c r="C133" s="166"/>
      <c r="D133" s="167"/>
      <c r="E133" s="167"/>
      <c r="F133" s="167"/>
      <c r="G133" s="168"/>
      <c r="H133" s="168"/>
      <c r="I133" s="168"/>
      <c r="J133" s="168"/>
      <c r="K133" s="168"/>
      <c r="L133" s="168"/>
      <c r="M133" s="168"/>
      <c r="N133" s="168"/>
      <c r="O133" s="4"/>
      <c r="P133" s="4"/>
      <c r="S133" s="9"/>
    </row>
    <row r="134" spans="1:19" x14ac:dyDescent="0.2">
      <c r="A134" s="4"/>
      <c r="B134" s="166"/>
      <c r="C134" s="166"/>
      <c r="D134" s="167"/>
      <c r="E134" s="167"/>
      <c r="F134" s="167"/>
      <c r="G134" s="168"/>
      <c r="H134" s="168"/>
      <c r="I134" s="168"/>
      <c r="J134" s="168"/>
      <c r="K134" s="168"/>
      <c r="L134" s="168"/>
      <c r="M134" s="168"/>
      <c r="N134" s="168"/>
      <c r="O134" s="4"/>
      <c r="P134" s="4"/>
      <c r="S134" s="9"/>
    </row>
    <row r="135" spans="1:19" x14ac:dyDescent="0.2">
      <c r="A135" s="4"/>
      <c r="B135" s="166"/>
      <c r="C135" s="166"/>
      <c r="D135" s="167"/>
      <c r="E135" s="167"/>
      <c r="F135" s="167"/>
      <c r="G135" s="168"/>
      <c r="H135" s="168"/>
      <c r="I135" s="168"/>
      <c r="J135" s="168"/>
      <c r="K135" s="168"/>
      <c r="L135" s="168"/>
      <c r="M135" s="168"/>
      <c r="N135" s="168"/>
      <c r="O135" s="4"/>
      <c r="P135" s="4"/>
    </row>
    <row r="136" spans="1:19" x14ac:dyDescent="0.2">
      <c r="A136" s="4"/>
      <c r="B136" s="166"/>
      <c r="C136" s="166"/>
      <c r="D136" s="167"/>
      <c r="E136" s="167"/>
      <c r="F136" s="167"/>
      <c r="G136" s="168"/>
      <c r="H136" s="168"/>
      <c r="I136" s="168"/>
      <c r="J136" s="168"/>
      <c r="K136" s="168"/>
      <c r="L136" s="168"/>
      <c r="M136" s="168"/>
      <c r="N136" s="168"/>
      <c r="O136" s="4"/>
      <c r="P136" s="4"/>
    </row>
    <row r="137" spans="1:19" x14ac:dyDescent="0.2">
      <c r="A137" s="4"/>
      <c r="B137" s="166"/>
      <c r="C137" s="166"/>
      <c r="D137" s="167"/>
      <c r="E137" s="167"/>
      <c r="F137" s="167"/>
      <c r="G137" s="168"/>
      <c r="H137" s="168"/>
      <c r="I137" s="168"/>
      <c r="J137" s="168"/>
      <c r="K137" s="168"/>
      <c r="L137" s="168"/>
      <c r="M137" s="168"/>
      <c r="N137" s="168"/>
      <c r="O137" s="4"/>
      <c r="P137" s="4"/>
    </row>
    <row r="138" spans="1:19" x14ac:dyDescent="0.2">
      <c r="A138" s="4"/>
      <c r="B138" s="166"/>
      <c r="C138" s="166"/>
      <c r="D138" s="167"/>
      <c r="E138" s="167"/>
      <c r="F138" s="167"/>
      <c r="G138" s="168"/>
      <c r="H138" s="168"/>
      <c r="I138" s="168"/>
      <c r="J138" s="168"/>
      <c r="K138" s="168"/>
      <c r="L138" s="168"/>
      <c r="M138" s="168"/>
      <c r="N138" s="168"/>
      <c r="O138" s="4"/>
      <c r="P138" s="4"/>
    </row>
    <row r="139" spans="1:19" x14ac:dyDescent="0.2">
      <c r="A139" s="4"/>
      <c r="B139" s="166"/>
      <c r="C139" s="166"/>
      <c r="D139" s="167"/>
      <c r="E139" s="167"/>
      <c r="F139" s="167"/>
      <c r="G139" s="168"/>
      <c r="H139" s="168"/>
      <c r="I139" s="168"/>
      <c r="J139" s="168"/>
      <c r="K139" s="168"/>
      <c r="L139" s="168"/>
      <c r="M139" s="168"/>
      <c r="N139" s="168"/>
      <c r="O139" s="4"/>
      <c r="P139" s="4"/>
    </row>
    <row r="140" spans="1:19" x14ac:dyDescent="0.2">
      <c r="A140" s="4"/>
      <c r="B140" s="166"/>
      <c r="C140" s="166"/>
      <c r="D140" s="167"/>
      <c r="E140" s="167"/>
      <c r="F140" s="167"/>
      <c r="G140" s="168"/>
      <c r="H140" s="168"/>
      <c r="I140" s="168"/>
      <c r="J140" s="168"/>
      <c r="K140" s="168"/>
      <c r="L140" s="168"/>
      <c r="M140" s="168"/>
      <c r="N140" s="168"/>
      <c r="O140" s="4"/>
      <c r="P140" s="4"/>
    </row>
    <row r="141" spans="1:19" x14ac:dyDescent="0.2">
      <c r="A141" s="4"/>
      <c r="B141" s="166"/>
      <c r="C141" s="166"/>
      <c r="D141" s="4"/>
      <c r="E141" s="4"/>
      <c r="F141" s="4"/>
      <c r="G141" s="168"/>
      <c r="H141" s="168"/>
      <c r="I141" s="168"/>
      <c r="J141" s="168"/>
      <c r="K141" s="168"/>
      <c r="L141" s="168"/>
      <c r="M141" s="168"/>
      <c r="N141" s="168"/>
      <c r="O141" s="4"/>
      <c r="P141" s="4"/>
    </row>
    <row r="142" spans="1:19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</row>
  </sheetData>
  <mergeCells count="65">
    <mergeCell ref="D137:F137"/>
    <mergeCell ref="D128:F128"/>
    <mergeCell ref="D129:F129"/>
    <mergeCell ref="D124:F124"/>
    <mergeCell ref="D125:F125"/>
    <mergeCell ref="D126:F126"/>
    <mergeCell ref="B125:C125"/>
    <mergeCell ref="G123:N123"/>
    <mergeCell ref="B124:C124"/>
    <mergeCell ref="B130:C130"/>
    <mergeCell ref="D140:F140"/>
    <mergeCell ref="G139:N139"/>
    <mergeCell ref="G140:N140"/>
    <mergeCell ref="G124:N124"/>
    <mergeCell ref="G125:N125"/>
    <mergeCell ref="G126:N126"/>
    <mergeCell ref="G127:N127"/>
    <mergeCell ref="G128:N128"/>
    <mergeCell ref="D133:F133"/>
    <mergeCell ref="D134:F134"/>
    <mergeCell ref="D135:F135"/>
    <mergeCell ref="D136:F136"/>
    <mergeCell ref="B140:C140"/>
    <mergeCell ref="B141:C141"/>
    <mergeCell ref="B132:C132"/>
    <mergeCell ref="B133:C133"/>
    <mergeCell ref="B134:C134"/>
    <mergeCell ref="B135:C135"/>
    <mergeCell ref="B136:C136"/>
    <mergeCell ref="B137:C137"/>
    <mergeCell ref="B138:C138"/>
    <mergeCell ref="G131:N131"/>
    <mergeCell ref="G132:N132"/>
    <mergeCell ref="G133:N133"/>
    <mergeCell ref="B123:C123"/>
    <mergeCell ref="B139:C139"/>
    <mergeCell ref="D127:F127"/>
    <mergeCell ref="D131:F131"/>
    <mergeCell ref="D132:F132"/>
    <mergeCell ref="D138:F138"/>
    <mergeCell ref="D139:F139"/>
    <mergeCell ref="D123:F123"/>
    <mergeCell ref="B131:C131"/>
    <mergeCell ref="B128:C128"/>
    <mergeCell ref="B129:C129"/>
    <mergeCell ref="B127:C127"/>
    <mergeCell ref="B126:C126"/>
    <mergeCell ref="G141:N141"/>
    <mergeCell ref="G134:N134"/>
    <mergeCell ref="G135:N135"/>
    <mergeCell ref="G136:N136"/>
    <mergeCell ref="G137:N137"/>
    <mergeCell ref="G138:N138"/>
    <mergeCell ref="AC96:AJ96"/>
    <mergeCell ref="D130:F130"/>
    <mergeCell ref="W48:X48"/>
    <mergeCell ref="W49:X49"/>
    <mergeCell ref="W50:X50"/>
    <mergeCell ref="W47:X47"/>
    <mergeCell ref="X96:Y96"/>
    <mergeCell ref="Z96:AB96"/>
    <mergeCell ref="G129:N129"/>
    <mergeCell ref="G130:N130"/>
    <mergeCell ref="W52:X52"/>
    <mergeCell ref="W51:X51"/>
  </mergeCells>
  <pageMargins left="0.23622047244094491" right="0.23622047244094491" top="0.19685039370078741" bottom="0.23622047244094491" header="0.15748031496062992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8"/>
  <sheetViews>
    <sheetView workbookViewId="0">
      <selection activeCell="H30" sqref="H30"/>
    </sheetView>
  </sheetViews>
  <sheetFormatPr defaultRowHeight="15" x14ac:dyDescent="0.25"/>
  <cols>
    <col min="1" max="1" width="17.85546875" customWidth="1"/>
    <col min="2" max="2" width="19.5703125" customWidth="1"/>
    <col min="3" max="3" width="23.85546875" customWidth="1"/>
    <col min="4" max="4" width="34.42578125" customWidth="1"/>
  </cols>
  <sheetData>
    <row r="1" spans="1:14" ht="30.75" customHeight="1" x14ac:dyDescent="0.25">
      <c r="A1" s="69" t="s">
        <v>51</v>
      </c>
      <c r="B1" s="64" t="s">
        <v>2</v>
      </c>
      <c r="C1" s="69" t="s">
        <v>50</v>
      </c>
      <c r="D1" s="64" t="s">
        <v>49</v>
      </c>
      <c r="E1" s="12"/>
      <c r="F1" s="23"/>
      <c r="G1" s="55"/>
      <c r="H1" s="55"/>
      <c r="I1" s="55"/>
      <c r="J1" s="55"/>
      <c r="K1" s="55"/>
      <c r="L1" s="55"/>
      <c r="M1" s="55"/>
      <c r="N1" s="55"/>
    </row>
    <row r="2" spans="1:14" x14ac:dyDescent="0.25">
      <c r="A2" s="69">
        <v>1</v>
      </c>
      <c r="B2" s="64">
        <v>2</v>
      </c>
      <c r="C2" s="71">
        <v>3</v>
      </c>
      <c r="D2" s="76">
        <v>4</v>
      </c>
      <c r="E2" s="59"/>
      <c r="F2" s="55"/>
      <c r="G2" s="55"/>
      <c r="H2" s="55"/>
      <c r="I2" s="55"/>
      <c r="J2" s="55"/>
      <c r="K2" s="55"/>
      <c r="L2" s="55"/>
      <c r="M2" s="55"/>
      <c r="N2" s="55"/>
    </row>
    <row r="3" spans="1:14" x14ac:dyDescent="0.25">
      <c r="A3" s="64">
        <v>1</v>
      </c>
      <c r="B3" s="70" t="s">
        <v>40</v>
      </c>
      <c r="C3" s="64" t="s">
        <v>5</v>
      </c>
      <c r="D3" s="77" t="s">
        <v>4</v>
      </c>
      <c r="E3" s="11"/>
      <c r="F3" s="23"/>
      <c r="G3" s="72"/>
      <c r="H3" s="72"/>
      <c r="I3" s="72"/>
      <c r="J3" s="72"/>
      <c r="K3" s="72"/>
      <c r="L3" s="72"/>
      <c r="M3" s="72"/>
      <c r="N3" s="72"/>
    </row>
    <row r="4" spans="1:14" x14ac:dyDescent="0.25">
      <c r="A4" s="64">
        <v>2</v>
      </c>
      <c r="B4" s="70" t="s">
        <v>41</v>
      </c>
      <c r="C4" s="64" t="s">
        <v>6</v>
      </c>
      <c r="D4" s="77" t="s">
        <v>18</v>
      </c>
      <c r="E4" s="11"/>
      <c r="F4" s="23"/>
      <c r="G4" s="72"/>
      <c r="H4" s="72"/>
      <c r="I4" s="72"/>
      <c r="J4" s="72"/>
      <c r="K4" s="72"/>
      <c r="L4" s="72"/>
      <c r="M4" s="72"/>
      <c r="N4" s="72"/>
    </row>
    <row r="5" spans="1:14" x14ac:dyDescent="0.25">
      <c r="A5" s="64">
        <v>3</v>
      </c>
      <c r="B5" s="70" t="s">
        <v>52</v>
      </c>
      <c r="C5" s="64" t="s">
        <v>7</v>
      </c>
      <c r="D5" s="77" t="s">
        <v>19</v>
      </c>
      <c r="E5" s="11"/>
      <c r="F5" s="23"/>
      <c r="G5" s="72"/>
      <c r="H5" s="72"/>
      <c r="I5" s="72"/>
      <c r="J5" s="72"/>
      <c r="K5" s="72"/>
      <c r="L5" s="72"/>
      <c r="M5" s="72"/>
      <c r="N5" s="72"/>
    </row>
    <row r="6" spans="1:14" x14ac:dyDescent="0.25">
      <c r="A6" s="64">
        <v>4</v>
      </c>
      <c r="B6" s="70" t="s">
        <v>53</v>
      </c>
      <c r="C6" s="64" t="s">
        <v>8</v>
      </c>
      <c r="D6" s="77" t="s">
        <v>20</v>
      </c>
      <c r="E6" s="11"/>
      <c r="F6" s="23"/>
      <c r="G6" s="72"/>
      <c r="H6" s="72"/>
      <c r="I6" s="72"/>
      <c r="J6" s="72"/>
      <c r="K6" s="72"/>
      <c r="L6" s="72"/>
      <c r="M6" s="72"/>
      <c r="N6" s="72"/>
    </row>
    <row r="7" spans="1:14" x14ac:dyDescent="0.25">
      <c r="A7" s="64">
        <v>5</v>
      </c>
      <c r="B7" s="70" t="s">
        <v>54</v>
      </c>
      <c r="C7" s="64" t="s">
        <v>9</v>
      </c>
      <c r="D7" s="77" t="s">
        <v>21</v>
      </c>
      <c r="E7" s="11"/>
      <c r="F7" s="23"/>
      <c r="G7" s="72"/>
      <c r="H7" s="72"/>
      <c r="I7" s="72"/>
      <c r="J7" s="72"/>
      <c r="K7" s="72"/>
      <c r="L7" s="72"/>
      <c r="M7" s="72"/>
      <c r="N7" s="72"/>
    </row>
    <row r="8" spans="1:14" x14ac:dyDescent="0.25">
      <c r="A8" s="64">
        <v>6</v>
      </c>
      <c r="B8" s="70" t="s">
        <v>55</v>
      </c>
      <c r="C8" s="64" t="s">
        <v>10</v>
      </c>
      <c r="D8" s="77" t="s">
        <v>22</v>
      </c>
      <c r="E8" s="11"/>
      <c r="F8" s="23"/>
      <c r="G8" s="72"/>
      <c r="H8" s="72"/>
      <c r="I8" s="72"/>
      <c r="J8" s="72"/>
      <c r="K8" s="72"/>
      <c r="L8" s="72"/>
      <c r="M8" s="72"/>
      <c r="N8" s="72"/>
    </row>
    <row r="9" spans="1:14" x14ac:dyDescent="0.25">
      <c r="A9" s="64">
        <v>7</v>
      </c>
      <c r="B9" s="70" t="s">
        <v>56</v>
      </c>
      <c r="C9" s="64" t="s">
        <v>11</v>
      </c>
      <c r="D9" s="77" t="s">
        <v>23</v>
      </c>
      <c r="E9" s="11"/>
      <c r="F9" s="23"/>
      <c r="G9" s="72"/>
      <c r="H9" s="72"/>
      <c r="I9" s="72"/>
      <c r="J9" s="72"/>
      <c r="K9" s="72"/>
      <c r="L9" s="72"/>
      <c r="M9" s="72"/>
      <c r="N9" s="72"/>
    </row>
    <row r="10" spans="1:14" x14ac:dyDescent="0.25">
      <c r="A10" s="64">
        <v>8</v>
      </c>
      <c r="B10" s="70" t="s">
        <v>57</v>
      </c>
      <c r="C10" s="64" t="s">
        <v>12</v>
      </c>
      <c r="D10" s="77" t="s">
        <v>24</v>
      </c>
      <c r="E10" s="11"/>
      <c r="F10" s="23"/>
      <c r="G10" s="72"/>
      <c r="H10" s="72"/>
      <c r="I10" s="72"/>
      <c r="J10" s="72"/>
      <c r="K10" s="72"/>
      <c r="L10" s="72"/>
      <c r="M10" s="72"/>
      <c r="N10" s="72"/>
    </row>
    <row r="11" spans="1:14" x14ac:dyDescent="0.25">
      <c r="A11" s="64">
        <v>9</v>
      </c>
      <c r="B11" s="70" t="s">
        <v>58</v>
      </c>
      <c r="C11" s="64" t="s">
        <v>13</v>
      </c>
      <c r="D11" s="77" t="s">
        <v>25</v>
      </c>
      <c r="E11" s="11"/>
      <c r="F11" s="23"/>
      <c r="G11" s="72"/>
      <c r="H11" s="72"/>
      <c r="I11" s="72"/>
      <c r="J11" s="72"/>
      <c r="K11" s="72"/>
      <c r="L11" s="72"/>
      <c r="M11" s="72"/>
      <c r="N11" s="72"/>
    </row>
    <row r="12" spans="1:14" x14ac:dyDescent="0.25">
      <c r="A12" s="64">
        <v>10</v>
      </c>
      <c r="B12" s="70" t="s">
        <v>80</v>
      </c>
      <c r="C12" s="64" t="s">
        <v>14</v>
      </c>
      <c r="D12" s="77" t="s">
        <v>26</v>
      </c>
      <c r="E12" s="11"/>
      <c r="F12" s="23"/>
      <c r="G12" s="72"/>
      <c r="H12" s="72"/>
      <c r="I12" s="72"/>
      <c r="J12" s="72"/>
      <c r="K12" s="72"/>
      <c r="L12" s="72"/>
      <c r="M12" s="72"/>
      <c r="N12" s="72"/>
    </row>
    <row r="13" spans="1:14" x14ac:dyDescent="0.25">
      <c r="A13" s="64">
        <v>11</v>
      </c>
      <c r="B13" s="70" t="s">
        <v>81</v>
      </c>
      <c r="C13" s="64" t="s">
        <v>15</v>
      </c>
      <c r="D13" s="77" t="s">
        <v>27</v>
      </c>
      <c r="E13" s="11"/>
      <c r="F13" s="23"/>
      <c r="G13" s="72"/>
      <c r="H13" s="72"/>
      <c r="I13" s="72"/>
      <c r="J13" s="72"/>
      <c r="K13" s="72"/>
      <c r="L13" s="72"/>
      <c r="M13" s="72"/>
      <c r="N13" s="72"/>
    </row>
    <row r="14" spans="1:14" x14ac:dyDescent="0.25">
      <c r="A14" s="64">
        <v>12</v>
      </c>
      <c r="B14" s="70" t="s">
        <v>82</v>
      </c>
      <c r="C14" s="64" t="s">
        <v>16</v>
      </c>
      <c r="D14" s="77" t="s">
        <v>28</v>
      </c>
      <c r="E14" s="11"/>
      <c r="F14" s="23"/>
      <c r="G14" s="72"/>
      <c r="H14" s="72"/>
      <c r="I14" s="72"/>
      <c r="J14" s="72"/>
      <c r="K14" s="72"/>
      <c r="L14" s="72"/>
      <c r="M14" s="72"/>
      <c r="N14" s="72"/>
    </row>
    <row r="15" spans="1:14" x14ac:dyDescent="0.25">
      <c r="A15" s="64">
        <v>13</v>
      </c>
      <c r="B15" s="70" t="s">
        <v>83</v>
      </c>
      <c r="C15" s="64" t="s">
        <v>17</v>
      </c>
      <c r="D15" s="77" t="s">
        <v>29</v>
      </c>
      <c r="E15" s="11"/>
      <c r="F15" s="23"/>
      <c r="G15" s="72"/>
      <c r="H15" s="72"/>
      <c r="I15" s="72"/>
      <c r="J15" s="72"/>
      <c r="K15" s="72"/>
      <c r="L15" s="72"/>
      <c r="M15" s="72"/>
      <c r="N15" s="72"/>
    </row>
    <row r="16" spans="1:14" x14ac:dyDescent="0.25">
      <c r="A16" s="64">
        <v>14</v>
      </c>
      <c r="B16" s="70" t="s">
        <v>84</v>
      </c>
      <c r="C16" s="70"/>
      <c r="D16" s="77" t="s">
        <v>3</v>
      </c>
      <c r="E16" s="11"/>
      <c r="F16" s="23"/>
      <c r="G16" s="72"/>
      <c r="H16" s="72"/>
      <c r="I16" s="72"/>
      <c r="J16" s="72"/>
      <c r="K16" s="72"/>
      <c r="L16" s="72"/>
      <c r="M16" s="72"/>
      <c r="N16" s="72"/>
    </row>
    <row r="17" spans="1:14" x14ac:dyDescent="0.25">
      <c r="A17" s="158"/>
      <c r="B17" s="157"/>
      <c r="C17" s="158"/>
      <c r="D17" s="164"/>
      <c r="E17" s="11"/>
      <c r="F17" s="23"/>
      <c r="G17" s="72"/>
      <c r="H17" s="72"/>
      <c r="I17" s="72"/>
      <c r="J17" s="72"/>
      <c r="K17" s="72"/>
      <c r="L17" s="72"/>
      <c r="M17" s="72"/>
      <c r="N17" s="72"/>
    </row>
    <row r="18" spans="1:14" x14ac:dyDescent="0.25">
      <c r="A18" s="158"/>
      <c r="B18" s="23"/>
      <c r="C18" s="23"/>
      <c r="D18" s="23"/>
      <c r="E18" s="41"/>
      <c r="F18" s="23"/>
      <c r="G18" s="57"/>
      <c r="H18" s="57"/>
      <c r="I18" s="57"/>
      <c r="J18" s="57"/>
      <c r="K18" s="57"/>
      <c r="L18" s="57"/>
      <c r="M18" s="57"/>
      <c r="N18" s="57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workbookViewId="0"/>
  </sheetViews>
  <sheetFormatPr defaultRowHeight="15" x14ac:dyDescent="0.25"/>
  <sheetData>
    <row r="1" spans="1:6" x14ac:dyDescent="0.25">
      <c r="A1" s="28" t="s">
        <v>51</v>
      </c>
      <c r="B1" s="180" t="s">
        <v>2</v>
      </c>
      <c r="C1" s="181"/>
      <c r="D1" s="177" t="s">
        <v>66</v>
      </c>
      <c r="E1" s="178"/>
      <c r="F1" s="179"/>
    </row>
    <row r="2" spans="1:6" x14ac:dyDescent="0.25">
      <c r="A2" s="28">
        <v>1</v>
      </c>
      <c r="B2" s="180">
        <v>2</v>
      </c>
      <c r="C2" s="181"/>
      <c r="D2" s="177">
        <v>3</v>
      </c>
      <c r="E2" s="178"/>
      <c r="F2" s="179"/>
    </row>
    <row r="3" spans="1:6" x14ac:dyDescent="0.25">
      <c r="A3" s="27">
        <v>1</v>
      </c>
      <c r="B3" s="175" t="s">
        <v>30</v>
      </c>
      <c r="C3" s="176"/>
      <c r="D3" s="172" t="s">
        <v>32</v>
      </c>
      <c r="E3" s="173"/>
      <c r="F3" s="174"/>
    </row>
    <row r="4" spans="1:6" x14ac:dyDescent="0.25">
      <c r="A4" s="27">
        <v>2</v>
      </c>
      <c r="B4" s="175" t="s">
        <v>31</v>
      </c>
      <c r="C4" s="176"/>
      <c r="D4" s="172" t="s">
        <v>33</v>
      </c>
      <c r="E4" s="173"/>
      <c r="F4" s="174"/>
    </row>
  </sheetData>
  <mergeCells count="8">
    <mergeCell ref="D4:F4"/>
    <mergeCell ref="B4:C4"/>
    <mergeCell ref="D1:F1"/>
    <mergeCell ref="D3:F3"/>
    <mergeCell ref="B1:C1"/>
    <mergeCell ref="B2:C2"/>
    <mergeCell ref="B3:C3"/>
    <mergeCell ref="D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"/>
  <sheetViews>
    <sheetView workbookViewId="0">
      <selection activeCell="D5" sqref="D5"/>
    </sheetView>
  </sheetViews>
  <sheetFormatPr defaultRowHeight="15" x14ac:dyDescent="0.25"/>
  <cols>
    <col min="3" max="3" width="22.28515625" customWidth="1"/>
    <col min="4" max="4" width="32.85546875" customWidth="1"/>
  </cols>
  <sheetData>
    <row r="1" spans="1:14" ht="28.5" customHeight="1" x14ac:dyDescent="0.25">
      <c r="A1" s="69" t="s">
        <v>51</v>
      </c>
      <c r="B1" s="64" t="s">
        <v>2</v>
      </c>
      <c r="C1" s="69" t="s">
        <v>48</v>
      </c>
      <c r="D1" s="64" t="s">
        <v>47</v>
      </c>
      <c r="E1" s="12"/>
      <c r="F1" s="12"/>
      <c r="G1" s="23"/>
      <c r="H1" s="55"/>
      <c r="I1" s="55"/>
      <c r="J1" s="55"/>
      <c r="K1" s="55"/>
      <c r="L1" s="55"/>
      <c r="M1" s="55"/>
      <c r="N1" s="55"/>
    </row>
    <row r="2" spans="1:14" x14ac:dyDescent="0.25">
      <c r="A2" s="69">
        <v>1</v>
      </c>
      <c r="B2" s="64">
        <v>2</v>
      </c>
      <c r="C2" s="71">
        <v>3</v>
      </c>
      <c r="D2" s="64">
        <v>4</v>
      </c>
      <c r="E2" s="59"/>
      <c r="F2" s="59"/>
      <c r="G2" s="23"/>
      <c r="H2" s="55"/>
      <c r="I2" s="55"/>
      <c r="J2" s="55"/>
      <c r="K2" s="55"/>
      <c r="L2" s="55"/>
      <c r="M2" s="55"/>
      <c r="N2" s="55"/>
    </row>
    <row r="3" spans="1:14" x14ac:dyDescent="0.25">
      <c r="A3" s="64">
        <v>1</v>
      </c>
      <c r="B3" s="64">
        <v>1</v>
      </c>
      <c r="C3" s="64" t="s">
        <v>35</v>
      </c>
      <c r="D3" s="64" t="s">
        <v>37</v>
      </c>
      <c r="E3" s="55"/>
      <c r="F3" s="55"/>
      <c r="G3" s="67"/>
      <c r="H3" s="23"/>
      <c r="I3" s="67"/>
      <c r="J3" s="67"/>
      <c r="K3" s="67"/>
      <c r="L3" s="67"/>
      <c r="M3" s="67"/>
      <c r="N3" s="67"/>
    </row>
    <row r="4" spans="1:14" x14ac:dyDescent="0.25">
      <c r="A4" s="64">
        <v>2</v>
      </c>
      <c r="B4" s="64">
        <v>2</v>
      </c>
      <c r="C4" s="64" t="s">
        <v>36</v>
      </c>
      <c r="D4" s="64" t="s">
        <v>38</v>
      </c>
      <c r="E4" s="55"/>
      <c r="F4" s="55"/>
      <c r="G4" s="67"/>
      <c r="H4" s="23"/>
      <c r="I4" s="67"/>
      <c r="J4" s="67"/>
      <c r="K4" s="67"/>
      <c r="L4" s="67"/>
      <c r="M4" s="67"/>
      <c r="N4" s="67"/>
    </row>
    <row r="5" spans="1:14" x14ac:dyDescent="0.25">
      <c r="A5" s="64">
        <v>3</v>
      </c>
      <c r="B5" s="64">
        <v>3</v>
      </c>
      <c r="C5" s="64" t="s">
        <v>77</v>
      </c>
      <c r="D5" s="64" t="s">
        <v>78</v>
      </c>
      <c r="E5" s="55"/>
      <c r="F5" s="55"/>
      <c r="G5" s="67"/>
      <c r="H5" s="23"/>
      <c r="I5" s="67"/>
      <c r="J5" s="67"/>
      <c r="K5" s="67"/>
      <c r="L5" s="67"/>
      <c r="M5" s="67"/>
      <c r="N5" s="67"/>
    </row>
    <row r="6" spans="1:14" x14ac:dyDescent="0.25">
      <c r="E6" s="23"/>
      <c r="F6" s="23"/>
      <c r="G6" s="23"/>
      <c r="H6" s="23"/>
      <c r="I6" s="23"/>
      <c r="J6" s="23"/>
      <c r="K6" s="23"/>
      <c r="L6" s="23"/>
      <c r="M6" s="23"/>
      <c r="N6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2"/>
  <sheetViews>
    <sheetView workbookViewId="0">
      <selection activeCell="K33" sqref="K33"/>
    </sheetView>
  </sheetViews>
  <sheetFormatPr defaultRowHeight="15" x14ac:dyDescent="0.25"/>
  <cols>
    <col min="1" max="1" width="13" customWidth="1"/>
    <col min="2" max="2" width="15.7109375" customWidth="1"/>
    <col min="3" max="3" width="22" customWidth="1"/>
    <col min="4" max="4" width="30.42578125" customWidth="1"/>
  </cols>
  <sheetData>
    <row r="1" spans="1:14" x14ac:dyDescent="0.25">
      <c r="A1" s="69" t="s">
        <v>51</v>
      </c>
      <c r="B1" s="63" t="s">
        <v>2</v>
      </c>
      <c r="C1" s="63" t="s">
        <v>39</v>
      </c>
      <c r="D1" s="63" t="s">
        <v>46</v>
      </c>
      <c r="E1" s="55"/>
      <c r="F1" s="23"/>
      <c r="G1" s="55"/>
      <c r="H1" s="55"/>
      <c r="I1" s="55"/>
      <c r="J1" s="55"/>
      <c r="K1" s="55"/>
      <c r="L1" s="55"/>
      <c r="M1" s="55"/>
      <c r="N1" s="55"/>
    </row>
    <row r="2" spans="1:14" x14ac:dyDescent="0.25">
      <c r="A2" s="69">
        <v>1</v>
      </c>
      <c r="B2" s="63">
        <v>2</v>
      </c>
      <c r="C2" s="65">
        <v>3</v>
      </c>
      <c r="D2" s="63">
        <v>4</v>
      </c>
      <c r="E2" s="12"/>
      <c r="F2" s="23"/>
      <c r="G2" s="11"/>
      <c r="H2" s="11"/>
      <c r="I2" s="11"/>
      <c r="J2" s="11"/>
      <c r="K2" s="11"/>
      <c r="L2" s="11"/>
      <c r="M2" s="11"/>
      <c r="N2" s="11"/>
    </row>
    <row r="3" spans="1:14" x14ac:dyDescent="0.25">
      <c r="A3" s="64">
        <v>1</v>
      </c>
      <c r="B3" s="66" t="s">
        <v>40</v>
      </c>
      <c r="C3" s="63">
        <v>1</v>
      </c>
      <c r="D3" s="63" t="s">
        <v>42</v>
      </c>
      <c r="E3" s="11"/>
      <c r="F3" s="23"/>
      <c r="G3" s="11"/>
      <c r="H3" s="11"/>
      <c r="I3" s="11"/>
      <c r="J3" s="11"/>
      <c r="K3" s="11"/>
      <c r="L3" s="11"/>
      <c r="M3" s="11"/>
      <c r="N3" s="11"/>
    </row>
    <row r="4" spans="1:14" x14ac:dyDescent="0.25">
      <c r="A4" s="64">
        <v>2</v>
      </c>
      <c r="B4" s="66" t="s">
        <v>41</v>
      </c>
      <c r="C4" s="63">
        <v>2</v>
      </c>
      <c r="D4" s="63" t="s">
        <v>43</v>
      </c>
      <c r="E4" s="11"/>
      <c r="F4" s="23"/>
      <c r="G4" s="11"/>
      <c r="H4" s="11"/>
      <c r="I4" s="11"/>
      <c r="J4" s="11"/>
      <c r="K4" s="11"/>
      <c r="L4" s="11"/>
      <c r="M4" s="11"/>
      <c r="N4" s="11"/>
    </row>
    <row r="5" spans="1:14" x14ac:dyDescent="0.25">
      <c r="A5" s="64">
        <v>3</v>
      </c>
      <c r="B5" s="66" t="s">
        <v>52</v>
      </c>
      <c r="C5" s="63">
        <v>3</v>
      </c>
      <c r="D5" s="63" t="s">
        <v>59</v>
      </c>
      <c r="E5" s="11"/>
      <c r="F5" s="23"/>
      <c r="G5" s="11"/>
      <c r="H5" s="11"/>
      <c r="I5" s="11"/>
      <c r="J5" s="11"/>
      <c r="K5" s="11"/>
      <c r="L5" s="11"/>
      <c r="M5" s="11"/>
      <c r="N5" s="11"/>
    </row>
    <row r="6" spans="1:14" x14ac:dyDescent="0.25">
      <c r="A6" s="64">
        <v>4</v>
      </c>
      <c r="B6" s="66" t="s">
        <v>53</v>
      </c>
      <c r="C6" s="63">
        <v>4</v>
      </c>
      <c r="D6" s="63" t="s">
        <v>60</v>
      </c>
      <c r="E6" s="11"/>
      <c r="F6" s="23"/>
      <c r="G6" s="11"/>
      <c r="H6" s="11"/>
      <c r="I6" s="11"/>
      <c r="J6" s="11"/>
      <c r="K6" s="11"/>
      <c r="L6" s="11"/>
      <c r="M6" s="11"/>
      <c r="N6" s="11"/>
    </row>
    <row r="7" spans="1:14" x14ac:dyDescent="0.25">
      <c r="A7" s="64">
        <v>5</v>
      </c>
      <c r="B7" s="66" t="s">
        <v>54</v>
      </c>
      <c r="C7" s="63">
        <v>5</v>
      </c>
      <c r="D7" s="63" t="s">
        <v>61</v>
      </c>
      <c r="E7" s="11"/>
      <c r="F7" s="23"/>
      <c r="G7" s="11"/>
      <c r="H7" s="11"/>
      <c r="I7" s="11"/>
      <c r="J7" s="11"/>
      <c r="K7" s="11"/>
      <c r="L7" s="11"/>
      <c r="M7" s="11"/>
      <c r="N7" s="11"/>
    </row>
    <row r="8" spans="1:14" x14ac:dyDescent="0.25">
      <c r="A8" s="64">
        <v>6</v>
      </c>
      <c r="B8" s="66" t="s">
        <v>55</v>
      </c>
      <c r="C8" s="63">
        <v>6</v>
      </c>
      <c r="D8" s="63" t="s">
        <v>62</v>
      </c>
      <c r="E8" s="11"/>
      <c r="F8" s="23"/>
      <c r="G8" s="11"/>
      <c r="H8" s="11"/>
      <c r="I8" s="11"/>
      <c r="J8" s="11"/>
      <c r="K8" s="11"/>
      <c r="L8" s="11"/>
      <c r="M8" s="11"/>
      <c r="N8" s="11"/>
    </row>
    <row r="9" spans="1:14" x14ac:dyDescent="0.25">
      <c r="A9" s="64">
        <v>7</v>
      </c>
      <c r="B9" s="66" t="s">
        <v>56</v>
      </c>
      <c r="C9" s="63">
        <v>7</v>
      </c>
      <c r="D9" s="63" t="s">
        <v>63</v>
      </c>
      <c r="E9" s="11"/>
      <c r="F9" s="23"/>
      <c r="G9" s="11"/>
      <c r="H9" s="11"/>
      <c r="I9" s="11"/>
      <c r="J9" s="11"/>
      <c r="K9" s="11"/>
      <c r="L9" s="11"/>
      <c r="M9" s="11"/>
      <c r="N9" s="11"/>
    </row>
    <row r="10" spans="1:14" x14ac:dyDescent="0.25">
      <c r="A10" s="64">
        <v>8</v>
      </c>
      <c r="B10" s="66" t="s">
        <v>57</v>
      </c>
      <c r="C10" s="63">
        <v>8</v>
      </c>
      <c r="D10" s="63" t="s">
        <v>64</v>
      </c>
      <c r="E10" s="11"/>
      <c r="F10" s="23"/>
      <c r="G10" s="11"/>
      <c r="H10" s="11"/>
      <c r="I10" s="11"/>
      <c r="J10" s="11"/>
      <c r="K10" s="11"/>
      <c r="L10" s="11"/>
      <c r="M10" s="11"/>
      <c r="N10" s="11"/>
    </row>
    <row r="11" spans="1:14" x14ac:dyDescent="0.25">
      <c r="A11" s="64">
        <v>9</v>
      </c>
      <c r="B11" s="66" t="s">
        <v>58</v>
      </c>
      <c r="C11" s="63">
        <v>9</v>
      </c>
      <c r="D11" s="63" t="s">
        <v>65</v>
      </c>
      <c r="E11" s="11"/>
      <c r="F11" s="23"/>
      <c r="G11" s="11"/>
      <c r="H11" s="11"/>
      <c r="I11" s="11"/>
      <c r="J11" s="11"/>
      <c r="K11" s="11"/>
      <c r="L11" s="11"/>
      <c r="M11" s="11"/>
      <c r="N11" s="11"/>
    </row>
    <row r="12" spans="1:14" x14ac:dyDescent="0.25">
      <c r="A12" s="64">
        <v>10</v>
      </c>
      <c r="B12" s="66" t="s">
        <v>75</v>
      </c>
      <c r="C12" s="63"/>
      <c r="D12" s="63" t="s">
        <v>3</v>
      </c>
      <c r="E12" s="11"/>
      <c r="F12" s="23"/>
      <c r="G12" s="11"/>
      <c r="H12" s="11"/>
      <c r="I12" s="11"/>
      <c r="J12" s="11"/>
      <c r="K12" s="11"/>
      <c r="L12" s="11"/>
      <c r="M12" s="11"/>
      <c r="N12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"/>
  <sheetViews>
    <sheetView workbookViewId="0">
      <selection activeCell="A27" sqref="A27"/>
    </sheetView>
  </sheetViews>
  <sheetFormatPr defaultRowHeight="15" x14ac:dyDescent="0.25"/>
  <cols>
    <col min="1" max="1" width="14.140625" customWidth="1"/>
    <col min="2" max="2" width="13.140625" customWidth="1"/>
    <col min="3" max="3" width="19.5703125" customWidth="1"/>
    <col min="4" max="4" width="32" customWidth="1"/>
  </cols>
  <sheetData>
    <row r="1" spans="1:15" x14ac:dyDescent="0.25">
      <c r="A1" s="69" t="s">
        <v>51</v>
      </c>
      <c r="B1" s="64" t="s">
        <v>2</v>
      </c>
      <c r="C1" s="64" t="s">
        <v>67</v>
      </c>
      <c r="D1" s="64" t="s">
        <v>68</v>
      </c>
      <c r="E1" s="55"/>
      <c r="F1" s="23"/>
      <c r="G1" s="55"/>
      <c r="H1" s="55"/>
      <c r="I1" s="55"/>
      <c r="J1" s="55"/>
      <c r="K1" s="55"/>
      <c r="L1" s="55"/>
      <c r="M1" s="55"/>
      <c r="N1" s="55"/>
      <c r="O1" s="23"/>
    </row>
    <row r="2" spans="1:15" x14ac:dyDescent="0.25">
      <c r="A2" s="69">
        <v>1</v>
      </c>
      <c r="B2" s="64">
        <v>2</v>
      </c>
      <c r="C2" s="69">
        <v>3</v>
      </c>
      <c r="D2" s="64">
        <v>4</v>
      </c>
      <c r="E2" s="12"/>
      <c r="F2" s="23"/>
      <c r="G2" s="11"/>
      <c r="H2" s="11"/>
      <c r="I2" s="11"/>
      <c r="J2" s="11"/>
      <c r="K2" s="11"/>
      <c r="L2" s="11"/>
      <c r="M2" s="11"/>
      <c r="N2" s="11"/>
      <c r="O2" s="23"/>
    </row>
    <row r="3" spans="1:15" x14ac:dyDescent="0.25">
      <c r="A3" s="64">
        <v>1</v>
      </c>
      <c r="B3" s="70" t="s">
        <v>30</v>
      </c>
      <c r="C3" s="64">
        <v>1</v>
      </c>
      <c r="D3" s="64" t="s">
        <v>69</v>
      </c>
      <c r="E3" s="11"/>
      <c r="F3" s="23"/>
      <c r="G3" s="11"/>
      <c r="H3" s="11"/>
      <c r="I3" s="11"/>
      <c r="J3" s="11"/>
      <c r="K3" s="11"/>
      <c r="L3" s="11"/>
      <c r="M3" s="11"/>
      <c r="N3" s="11"/>
      <c r="O3" s="23"/>
    </row>
    <row r="4" spans="1:15" x14ac:dyDescent="0.25">
      <c r="A4" s="64">
        <v>2</v>
      </c>
      <c r="B4" s="70" t="s">
        <v>31</v>
      </c>
      <c r="C4" s="64">
        <v>2</v>
      </c>
      <c r="D4" s="64" t="s">
        <v>72</v>
      </c>
      <c r="E4" s="11"/>
      <c r="F4" s="23"/>
      <c r="G4" s="11"/>
      <c r="H4" s="11"/>
      <c r="I4" s="11"/>
      <c r="J4" s="11"/>
      <c r="K4" s="11"/>
      <c r="L4" s="11"/>
      <c r="M4" s="11"/>
      <c r="N4" s="11"/>
      <c r="O4" s="23"/>
    </row>
    <row r="5" spans="1:15" x14ac:dyDescent="0.25">
      <c r="A5" s="64">
        <v>3</v>
      </c>
      <c r="B5" s="70" t="s">
        <v>73</v>
      </c>
      <c r="C5" s="64">
        <v>3</v>
      </c>
      <c r="D5" s="64" t="s">
        <v>71</v>
      </c>
      <c r="E5" s="11"/>
      <c r="F5" s="23"/>
      <c r="G5" s="11"/>
      <c r="H5" s="11"/>
      <c r="I5" s="11"/>
      <c r="J5" s="11"/>
      <c r="K5" s="11"/>
      <c r="L5" s="11"/>
      <c r="M5" s="11"/>
      <c r="N5" s="11"/>
      <c r="O5" s="23"/>
    </row>
    <row r="6" spans="1:15" x14ac:dyDescent="0.25">
      <c r="A6" s="64">
        <v>4</v>
      </c>
      <c r="B6" s="70" t="s">
        <v>74</v>
      </c>
      <c r="C6" s="64">
        <v>4</v>
      </c>
      <c r="D6" s="64" t="s">
        <v>70</v>
      </c>
      <c r="E6" s="11"/>
      <c r="F6" s="23"/>
      <c r="G6" s="11"/>
      <c r="H6" s="11"/>
      <c r="I6" s="11"/>
      <c r="J6" s="11"/>
      <c r="K6" s="11"/>
      <c r="L6" s="11"/>
      <c r="M6" s="11"/>
      <c r="N6" s="11"/>
      <c r="O6" s="23"/>
    </row>
    <row r="7" spans="1:15" x14ac:dyDescent="0.25">
      <c r="A7" s="64">
        <v>5</v>
      </c>
      <c r="B7" s="70" t="s">
        <v>76</v>
      </c>
      <c r="C7" s="70"/>
      <c r="D7" s="64" t="s">
        <v>3</v>
      </c>
      <c r="E7" s="11"/>
      <c r="F7" s="23"/>
      <c r="G7" s="11"/>
      <c r="H7" s="11"/>
      <c r="I7" s="11"/>
      <c r="J7" s="11"/>
      <c r="K7" s="11"/>
      <c r="L7" s="11"/>
      <c r="M7" s="11"/>
      <c r="N7" s="11"/>
      <c r="O7" s="23"/>
    </row>
    <row r="8" spans="1:15" x14ac:dyDescent="0.25"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5"/>
  <sheetViews>
    <sheetView workbookViewId="0">
      <selection activeCell="S39" sqref="S39"/>
    </sheetView>
  </sheetViews>
  <sheetFormatPr defaultRowHeight="15" x14ac:dyDescent="0.25"/>
  <cols>
    <col min="3" max="3" width="19.140625" customWidth="1"/>
    <col min="4" max="4" width="24.7109375" customWidth="1"/>
    <col min="5" max="5" width="27.5703125" customWidth="1"/>
  </cols>
  <sheetData>
    <row r="1" spans="1:16" ht="29.25" customHeight="1" x14ac:dyDescent="0.25">
      <c r="A1" s="69" t="s">
        <v>51</v>
      </c>
      <c r="B1" s="63" t="s">
        <v>2</v>
      </c>
      <c r="C1" s="65" t="s">
        <v>91</v>
      </c>
      <c r="D1" s="63" t="s">
        <v>94</v>
      </c>
      <c r="E1" s="115" t="s">
        <v>468</v>
      </c>
      <c r="F1" s="12"/>
      <c r="G1" s="12"/>
      <c r="H1" s="12"/>
      <c r="I1" s="23"/>
      <c r="J1" s="11"/>
      <c r="K1" s="11"/>
      <c r="L1" s="11"/>
      <c r="M1" s="11"/>
      <c r="N1" s="11"/>
      <c r="O1" s="11"/>
      <c r="P1" s="11"/>
    </row>
    <row r="2" spans="1:16" x14ac:dyDescent="0.25">
      <c r="A2" s="69">
        <v>1</v>
      </c>
      <c r="B2" s="63">
        <v>2</v>
      </c>
      <c r="C2" s="65">
        <v>3</v>
      </c>
      <c r="D2" s="63">
        <v>4</v>
      </c>
      <c r="E2" s="115">
        <v>5</v>
      </c>
      <c r="F2" s="12"/>
      <c r="G2" s="12"/>
      <c r="H2" s="12"/>
      <c r="I2" s="23"/>
      <c r="J2" s="11"/>
      <c r="K2" s="11"/>
      <c r="L2" s="11"/>
      <c r="M2" s="11"/>
      <c r="N2" s="11"/>
      <c r="O2" s="11"/>
      <c r="P2" s="11"/>
    </row>
    <row r="3" spans="1:16" ht="15" customHeight="1" x14ac:dyDescent="0.25">
      <c r="A3" s="64">
        <v>1</v>
      </c>
      <c r="B3" s="66" t="s">
        <v>30</v>
      </c>
      <c r="C3" s="65" t="s">
        <v>90</v>
      </c>
      <c r="D3" s="63" t="s">
        <v>92</v>
      </c>
      <c r="E3" s="115" t="s">
        <v>420</v>
      </c>
      <c r="F3" s="68"/>
      <c r="G3" s="68"/>
      <c r="H3" s="68"/>
      <c r="I3" s="23"/>
      <c r="J3" s="55"/>
      <c r="K3" s="55"/>
      <c r="L3" s="55"/>
      <c r="M3" s="55"/>
      <c r="N3" s="55"/>
      <c r="O3" s="55"/>
      <c r="P3" s="55"/>
    </row>
    <row r="4" spans="1:16" ht="15" customHeight="1" x14ac:dyDescent="0.25">
      <c r="A4" s="64">
        <v>2</v>
      </c>
      <c r="B4" s="66" t="s">
        <v>31</v>
      </c>
      <c r="C4" s="65" t="s">
        <v>182</v>
      </c>
      <c r="D4" s="63" t="s">
        <v>93</v>
      </c>
      <c r="E4" s="115" t="s">
        <v>423</v>
      </c>
      <c r="F4" s="68"/>
      <c r="G4" s="68"/>
      <c r="H4" s="68"/>
      <c r="I4" s="23"/>
      <c r="J4" s="11"/>
      <c r="K4" s="11"/>
      <c r="L4" s="11"/>
      <c r="M4" s="11"/>
      <c r="N4" s="11"/>
      <c r="O4" s="11"/>
      <c r="P4" s="11"/>
    </row>
    <row r="5" spans="1:16" x14ac:dyDescent="0.25"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"/>
  <sheetViews>
    <sheetView workbookViewId="0">
      <selection activeCell="E4" sqref="E4"/>
    </sheetView>
  </sheetViews>
  <sheetFormatPr defaultRowHeight="15" x14ac:dyDescent="0.25"/>
  <cols>
    <col min="2" max="2" width="17" customWidth="1"/>
    <col min="3" max="3" width="32.42578125" customWidth="1"/>
    <col min="4" max="4" width="34" customWidth="1"/>
    <col min="5" max="5" width="67.42578125" customWidth="1"/>
  </cols>
  <sheetData>
    <row r="1" spans="1:5" x14ac:dyDescent="0.25">
      <c r="A1" s="114" t="s">
        <v>51</v>
      </c>
      <c r="B1" s="115" t="s">
        <v>2</v>
      </c>
      <c r="C1" s="114" t="s">
        <v>414</v>
      </c>
      <c r="D1" s="115" t="s">
        <v>415</v>
      </c>
      <c r="E1" s="115" t="s">
        <v>416</v>
      </c>
    </row>
    <row r="2" spans="1:5" x14ac:dyDescent="0.25">
      <c r="A2" s="114">
        <v>1</v>
      </c>
      <c r="B2" s="115">
        <v>2</v>
      </c>
      <c r="C2" s="114">
        <v>3</v>
      </c>
      <c r="D2" s="115">
        <v>4</v>
      </c>
      <c r="E2" s="115">
        <v>5</v>
      </c>
    </row>
    <row r="3" spans="1:5" x14ac:dyDescent="0.25">
      <c r="A3" s="115">
        <v>1</v>
      </c>
      <c r="B3" s="115">
        <v>0</v>
      </c>
      <c r="C3" s="115" t="s">
        <v>417</v>
      </c>
      <c r="D3" s="115" t="s">
        <v>418</v>
      </c>
      <c r="E3" s="80" t="s">
        <v>418</v>
      </c>
    </row>
    <row r="4" spans="1:5" x14ac:dyDescent="0.25">
      <c r="A4" s="115">
        <v>2</v>
      </c>
      <c r="B4" s="116" t="s">
        <v>30</v>
      </c>
      <c r="C4" s="115" t="s">
        <v>90</v>
      </c>
      <c r="D4" s="115" t="s">
        <v>422</v>
      </c>
      <c r="E4" s="115" t="s">
        <v>467</v>
      </c>
    </row>
    <row r="5" spans="1:5" x14ac:dyDescent="0.25">
      <c r="A5" s="115">
        <v>3</v>
      </c>
      <c r="B5" s="116" t="s">
        <v>31</v>
      </c>
      <c r="C5" s="115" t="s">
        <v>421</v>
      </c>
      <c r="D5" s="115" t="s">
        <v>419</v>
      </c>
      <c r="E5" s="115" t="s">
        <v>466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Реестр таблиц конфигураций</vt:lpstr>
      <vt:lpstr>Table1 структур кодир компонент</vt:lpstr>
      <vt:lpstr>Table2 коды объектов</vt:lpstr>
      <vt:lpstr>Table3 коды уровней напряжения</vt:lpstr>
      <vt:lpstr>Table4 коды секций шин</vt:lpstr>
      <vt:lpstr>Table5 коды номеров ячеек ТП</vt:lpstr>
      <vt:lpstr>Table6 коды номеров фидера</vt:lpstr>
      <vt:lpstr>Table7 коды состояний элемента</vt:lpstr>
      <vt:lpstr>Table8 коды состояния кнопок</vt:lpstr>
      <vt:lpstr>Table9 коды элементов</vt:lpstr>
      <vt:lpstr>Table10 коды кнопок </vt:lpstr>
      <vt:lpstr>Table11 картотека элементов</vt:lpstr>
      <vt:lpstr>Table12 картотека кнопок уп</vt:lpstr>
      <vt:lpstr>Table13 логика изм. сост. лини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vadim</cp:lastModifiedBy>
  <cp:lastPrinted>2020-07-20T06:19:02Z</cp:lastPrinted>
  <dcterms:created xsi:type="dcterms:W3CDTF">2019-03-21T06:12:26Z</dcterms:created>
  <dcterms:modified xsi:type="dcterms:W3CDTF">2020-08-25T06:34:55Z</dcterms:modified>
</cp:coreProperties>
</file>