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P:\Geothermal_DOE\ContentModelsDevelopment\Linked Data Registry\Definitions\"/>
    </mc:Choice>
  </mc:AlternateContent>
  <bookViews>
    <workbookView xWindow="0" yWindow="0" windowWidth="13920" windowHeight="3930" tabRatio="686" activeTab="1"/>
  </bookViews>
  <sheets>
    <sheet name="Notes" sheetId="1" r:id="rId1"/>
    <sheet name="ObjectClasses" sheetId="2" r:id="rId2"/>
    <sheet name="Property" sheetId="7" r:id="rId3"/>
    <sheet name="UnitOfMeasure" sheetId="8" r:id="rId4"/>
    <sheet name="MeasureClass" sheetId="5" r:id="rId5"/>
    <sheet name="ArrayDimension" sheetId="6" state="hidden" r:id="rId6"/>
    <sheet name="LogicTypeCategories" sheetId="15" r:id="rId7"/>
  </sheets>
  <definedNames>
    <definedName name="_xlnm._FilterDatabase" localSheetId="2" hidden="1">Property!$B$1:$B$615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1" i="15" l="1"/>
  <c r="A10" i="15"/>
  <c r="A9" i="15"/>
  <c r="A8" i="15"/>
  <c r="A7" i="15"/>
  <c r="A6" i="15"/>
  <c r="A5" i="15"/>
  <c r="A4" i="15"/>
  <c r="A3" i="15"/>
  <c r="A2" i="15"/>
  <c r="A2" i="7" l="1"/>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 r="A2" i="5"/>
  <c r="A2" i="8"/>
  <c r="A13" i="8" l="1"/>
  <c r="A12" i="8" l="1"/>
  <c r="A23" i="7" l="1"/>
  <c r="A181" i="7"/>
  <c r="A44" i="7"/>
  <c r="A214" i="7"/>
  <c r="A193" i="7"/>
  <c r="A20" i="7"/>
  <c r="A140" i="7"/>
  <c r="A100" i="7"/>
  <c r="A133" i="7"/>
  <c r="A92" i="7"/>
  <c r="A105" i="7"/>
  <c r="A138" i="7"/>
  <c r="A7" i="7"/>
  <c r="A55" i="7" l="1"/>
  <c r="A154" i="7"/>
  <c r="A173" i="7"/>
  <c r="A174" i="7"/>
  <c r="A3" i="7"/>
  <c r="A6" i="7"/>
  <c r="A18" i="7"/>
  <c r="A25" i="7"/>
  <c r="A28" i="7"/>
  <c r="A29" i="7"/>
  <c r="A11" i="7"/>
  <c r="A53" i="7"/>
  <c r="A78" i="7"/>
  <c r="A80" i="7"/>
  <c r="A97" i="7"/>
  <c r="A101" i="7"/>
  <c r="A107" i="7"/>
  <c r="A109" i="7"/>
  <c r="A115" i="7"/>
  <c r="A117" i="7"/>
  <c r="A124" i="7"/>
  <c r="A125" i="7"/>
  <c r="A126" i="7"/>
  <c r="A128" i="7"/>
  <c r="A129" i="7"/>
  <c r="A135" i="7"/>
  <c r="A136" i="7"/>
  <c r="A141" i="7"/>
  <c r="A165" i="7"/>
  <c r="A179" i="7"/>
  <c r="A184" i="7"/>
  <c r="A185" i="7"/>
  <c r="A198" i="7"/>
  <c r="A199" i="7"/>
  <c r="A201" i="7"/>
  <c r="A212" i="7"/>
  <c r="A215" i="7"/>
  <c r="A216" i="7"/>
  <c r="A218" i="7"/>
  <c r="A156" i="7"/>
  <c r="A195" i="7"/>
  <c r="A110" i="7"/>
  <c r="A102" i="7"/>
  <c r="A204" i="7"/>
  <c r="A203" i="7"/>
  <c r="A159" i="7"/>
  <c r="A56" i="7"/>
  <c r="A167" i="7"/>
  <c r="A177" i="7"/>
  <c r="A42" i="2" l="1"/>
  <c r="A84" i="7"/>
  <c r="A85" i="7"/>
  <c r="A5" i="8"/>
  <c r="A6" i="8"/>
  <c r="A7" i="8"/>
  <c r="A8" i="8"/>
  <c r="A9" i="8"/>
  <c r="A10" i="8"/>
  <c r="A11" i="8"/>
  <c r="A3" i="8" l="1"/>
  <c r="A4" i="8"/>
  <c r="A217" i="7" l="1"/>
  <c r="A213" i="7"/>
  <c r="A211" i="7"/>
  <c r="A210" i="7"/>
  <c r="A209" i="7"/>
  <c r="A208" i="7"/>
  <c r="A207" i="7"/>
  <c r="A206" i="7"/>
  <c r="A205" i="7"/>
  <c r="A202" i="7"/>
  <c r="A200" i="7"/>
  <c r="A197" i="7"/>
  <c r="A196" i="7"/>
  <c r="A194" i="7"/>
  <c r="A192" i="7"/>
  <c r="A191" i="7"/>
  <c r="A190" i="7"/>
  <c r="A189" i="7"/>
  <c r="A188" i="7"/>
  <c r="A187" i="7"/>
  <c r="A186" i="7"/>
  <c r="A183" i="7"/>
  <c r="A182" i="7"/>
  <c r="A180" i="7"/>
  <c r="A178" i="7"/>
  <c r="A176" i="7"/>
  <c r="A175" i="7"/>
  <c r="A172" i="7"/>
  <c r="A171" i="7"/>
  <c r="A170" i="7"/>
  <c r="A169" i="7"/>
  <c r="A168" i="7"/>
  <c r="A166" i="7"/>
  <c r="A164" i="7"/>
  <c r="A163" i="7"/>
  <c r="A162" i="7"/>
  <c r="A161" i="7"/>
  <c r="A160" i="7"/>
  <c r="A158" i="7"/>
  <c r="A157" i="7"/>
  <c r="A155" i="7"/>
  <c r="A153" i="7"/>
  <c r="A152" i="7"/>
  <c r="A151" i="7"/>
  <c r="A150" i="7"/>
  <c r="A149" i="7"/>
  <c r="A148" i="7"/>
  <c r="A147" i="7"/>
  <c r="A146" i="7"/>
  <c r="A145" i="7"/>
  <c r="A144" i="7"/>
  <c r="A143" i="7"/>
  <c r="A142" i="7"/>
  <c r="A139" i="7"/>
  <c r="A137" i="7"/>
  <c r="A134" i="7"/>
  <c r="A132" i="7"/>
  <c r="A131" i="7"/>
  <c r="A130" i="7"/>
  <c r="A127" i="7"/>
  <c r="A123" i="7"/>
  <c r="A122" i="7"/>
  <c r="A121" i="7"/>
  <c r="A120" i="7"/>
  <c r="A119" i="7"/>
  <c r="A118" i="7"/>
  <c r="A116" i="7"/>
  <c r="A114" i="7"/>
  <c r="A113" i="7"/>
  <c r="A112" i="7"/>
  <c r="A111" i="7"/>
  <c r="A108" i="7"/>
  <c r="A106" i="7"/>
  <c r="A104" i="7"/>
  <c r="A103" i="7"/>
  <c r="A99" i="7"/>
  <c r="A98" i="7"/>
  <c r="A96" i="7"/>
  <c r="A95" i="7"/>
  <c r="A94" i="7"/>
  <c r="A93" i="7"/>
  <c r="A91" i="7"/>
  <c r="A90" i="7"/>
  <c r="A89" i="7"/>
  <c r="A87" i="7"/>
  <c r="A88" i="7"/>
  <c r="A86" i="7"/>
  <c r="A83" i="7"/>
  <c r="A82" i="7"/>
  <c r="A81" i="7"/>
  <c r="A79" i="7"/>
  <c r="A77" i="7"/>
  <c r="A76" i="7"/>
  <c r="A75" i="7"/>
  <c r="A74" i="7"/>
  <c r="A73" i="7"/>
  <c r="A72" i="7"/>
  <c r="A71" i="7"/>
  <c r="A70" i="7"/>
  <c r="A69" i="7"/>
  <c r="A68" i="7"/>
  <c r="A67" i="7"/>
  <c r="A66" i="7"/>
  <c r="A65" i="7"/>
  <c r="A64" i="7"/>
  <c r="A63" i="7"/>
  <c r="A62" i="7"/>
  <c r="A61" i="7"/>
  <c r="A60" i="7"/>
  <c r="A59" i="7"/>
  <c r="A58" i="7"/>
  <c r="A57" i="7"/>
  <c r="A54" i="7"/>
  <c r="A52" i="7"/>
  <c r="A51" i="7"/>
  <c r="A50" i="7"/>
  <c r="A49" i="7"/>
  <c r="A48" i="7"/>
  <c r="A47" i="7"/>
  <c r="A46" i="7"/>
  <c r="A45" i="7"/>
  <c r="A43" i="7"/>
  <c r="A42" i="7"/>
  <c r="A41" i="7"/>
  <c r="A40" i="7"/>
  <c r="A39" i="7"/>
  <c r="A38" i="7"/>
  <c r="A37" i="7"/>
  <c r="A36" i="7"/>
  <c r="A35" i="7"/>
  <c r="A34" i="7"/>
  <c r="A33" i="7"/>
  <c r="A32" i="7"/>
  <c r="A31" i="7"/>
  <c r="A30" i="7"/>
  <c r="A27" i="7"/>
  <c r="A26" i="7"/>
  <c r="A24" i="7"/>
  <c r="A22" i="7"/>
  <c r="A21" i="7"/>
  <c r="A19" i="7"/>
  <c r="A17" i="7"/>
  <c r="A16" i="7"/>
  <c r="A15" i="7"/>
  <c r="A14" i="7"/>
  <c r="A13" i="7"/>
  <c r="A12" i="7"/>
  <c r="A10" i="7"/>
  <c r="A9" i="7"/>
  <c r="A8" i="7"/>
  <c r="A5" i="7"/>
  <c r="A4" i="7"/>
  <c r="A2" i="2" l="1"/>
  <c r="A4" i="2" l="1"/>
  <c r="A7" i="2" l="1"/>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5" i="2"/>
  <c r="A6" i="2"/>
  <c r="A3" i="2"/>
</calcChain>
</file>

<file path=xl/comments1.xml><?xml version="1.0" encoding="utf-8"?>
<comments xmlns="http://schemas.openxmlformats.org/spreadsheetml/2006/main">
  <authors>
    <author>Steve Richard</author>
  </authors>
  <commentList>
    <comment ref="F1" authorId="0" shapeId="0">
      <text>
        <r>
          <rPr>
            <sz val="9"/>
            <color indexed="81"/>
            <rFont val="Tahoma"/>
            <family val="2"/>
          </rPr>
          <t>Specification of the kind(s) of things that might carry the property</t>
        </r>
      </text>
    </comment>
    <comment ref="B615" authorId="0" shapeId="0">
      <text>
        <r>
          <rPr>
            <b/>
            <sz val="9"/>
            <color indexed="81"/>
            <rFont val="Tahoma"/>
            <family val="2"/>
          </rPr>
          <t>Steve Richard:</t>
        </r>
        <r>
          <rPr>
            <sz val="9"/>
            <color indexed="81"/>
            <rFont val="Tahoma"/>
            <family val="2"/>
          </rPr>
          <t xml:space="preserve">
consider the well log as a coverage whose domain is the part of the well bore that was logged.</t>
        </r>
      </text>
    </comment>
  </commentList>
</comments>
</file>

<file path=xl/sharedStrings.xml><?xml version="1.0" encoding="utf-8"?>
<sst xmlns="http://schemas.openxmlformats.org/spreadsheetml/2006/main" count="2071" uniqueCount="1503">
  <si>
    <t>Model element</t>
  </si>
  <si>
    <t>property</t>
  </si>
  <si>
    <t>ConceptualDomain</t>
  </si>
  <si>
    <t>ObjectClass</t>
  </si>
  <si>
    <t>represents a set of ideas, abstractions, or things in the real world that can be identified with explicit boundaries and meaning and whose properties and behavior follow the same rules.</t>
  </si>
  <si>
    <t>Concept</t>
  </si>
  <si>
    <t>identifier</t>
  </si>
  <si>
    <t>globally unique string</t>
  </si>
  <si>
    <t>prefName</t>
  </si>
  <si>
    <t>name</t>
  </si>
  <si>
    <t>definition</t>
  </si>
  <si>
    <t>text</t>
  </si>
  <si>
    <t>notes</t>
  </si>
  <si>
    <t>altLabel</t>
  </si>
  <si>
    <t>name@context</t>
  </si>
  <si>
    <t>source</t>
  </si>
  <si>
    <t>NGDS</t>
  </si>
  <si>
    <t>Citation</t>
  </si>
  <si>
    <t>DataObject</t>
  </si>
  <si>
    <t xml:space="preserve">An information object that represents an entity of interest (ObjectClass) in some domain; the representation consists of a collection of DataElements that are used to quantify properties of instances of the entity. </t>
  </si>
  <si>
    <t>Information Object</t>
  </si>
  <si>
    <t>label</t>
  </si>
  <si>
    <t>logicType</t>
  </si>
  <si>
    <t>logicTypes</t>
  </si>
  <si>
    <t>expectedUse</t>
  </si>
  <si>
    <t>metaAttribute</t>
  </si>
  <si>
    <t>set of key-value pair</t>
  </si>
  <si>
    <t>provenance</t>
  </si>
  <si>
    <t>ordered set of ProcessingStep</t>
  </si>
  <si>
    <t>Implementation-Object</t>
  </si>
  <si>
    <t>representation of a physical implementation of a DataObject.</t>
  </si>
  <si>
    <t>physical implementation</t>
  </si>
  <si>
    <t>localName</t>
  </si>
  <si>
    <t>description</t>
  </si>
  <si>
    <t>targetEnvironment</t>
  </si>
  <si>
    <t>softwareEnvironment</t>
  </si>
  <si>
    <t>purpose</t>
  </si>
  <si>
    <t>implementationPurpose</t>
  </si>
  <si>
    <t>unique identifier for the conceptual entity; this will generally dereference to a SKOS vocabulary item</t>
  </si>
  <si>
    <t>preferred label (assume English) for the entity concept</t>
  </si>
  <si>
    <t>definition of the entity concept</t>
  </si>
  <si>
    <t>other non-normative information about the entity</t>
  </si>
  <si>
    <t>informal citation for source of defintion; in long run should be URI for a metadata record.</t>
  </si>
  <si>
    <t>Unique identifier for a logical information object that represents a concpetual entity</t>
  </si>
  <si>
    <t>label for the logical information object (assume English). For NGDS use name from schemas.usgin.org/models</t>
  </si>
  <si>
    <t>text description of intention for the logical implementation</t>
  </si>
  <si>
    <t>key value pairs for other attributes of a logical object; use javascript array syntax: [{"key":"value"},{"key":"value"}...]</t>
  </si>
  <si>
    <t>Sequence of processing steps in the production of this information object (registry record). Each processing step has an event^^Event, a source^^Citation, and a contributor^^QualifiedAttribution. For NGDS should be the steps from revision history on 'about' Tab in content model workbook.</t>
  </si>
  <si>
    <t>categorize the logical paradigm for the representation-- e.g. relational, object-oriented, graph, tabular text. Identifier for term from Controlled vocabulary of logic types. range of logical paradigms for representation of information-- e.g. relational, object-oriented, graph, tabular text, hierarchical, network. See https://en.wikipedia.org/wiki/Database_model</t>
  </si>
  <si>
    <t>Uniqe identifier for this physical implementation. For xml schema implementation, use the xmlNamespace URI, with hash for the specific root elment name if more that one is allowed by the schema</t>
  </si>
  <si>
    <t>Name of the entity in this implementation. For NGDS (XML)implementations this is the element name in the xsd, which is also the feature typename that would be requested from a WFS</t>
  </si>
  <si>
    <t>description of the physical implementation entity, specifying the context for its use, and any implementation trade offs made</t>
  </si>
  <si>
    <t xml:space="preserve">specific software environments for which an implementation is designed. e.g. Oracle 10 relational db, XML v1.0, GML 3.2 application </t>
  </si>
  <si>
    <t>categorize the intention of this implementation, e.g. interchange format, database table, data acquisition tool, data archive, object oriented software, semantic application</t>
  </si>
  <si>
    <t>other labels (synonyms) for concept, add context if appropriate. context is typically a 2 letter language code, but could use codes for community contexts as well (this has not been implemented)</t>
  </si>
  <si>
    <t>This spreadsheet provides an explanation of the registry item fields used to describe the conceptual, logical, and physical level entities that properties may be associated with as attributes.</t>
  </si>
  <si>
    <t>Well Header Observation</t>
  </si>
  <si>
    <t>Well Log Observation</t>
  </si>
  <si>
    <t>Borehole Temperature Observation</t>
  </si>
  <si>
    <t>subsurface temperature measurement made in a borehole</t>
  </si>
  <si>
    <t>Heat Flow</t>
  </si>
  <si>
    <t>Heat Pump Facility</t>
  </si>
  <si>
    <t>description of heat pump facility locations</t>
  </si>
  <si>
    <t>Well Fluid Production</t>
  </si>
  <si>
    <t>characterizing a hot spring feature</t>
  </si>
  <si>
    <t>Thermal Conductivity Observation</t>
  </si>
  <si>
    <t>Seismic Event Hypocenter</t>
  </si>
  <si>
    <t>Rock Chemistry</t>
  </si>
  <si>
    <t>Radiogenic Heat Production</t>
  </si>
  <si>
    <t>Power Plant Production</t>
  </si>
  <si>
    <t>Physical Sample</t>
  </si>
  <si>
    <t>description of heat flow measurements</t>
  </si>
  <si>
    <t>Geothermal Area</t>
  </si>
  <si>
    <t>Geologic Reservoir</t>
  </si>
  <si>
    <t>Geologic Contact Feature</t>
  </si>
  <si>
    <t>basic description of facilities that utilize geothermal energy directly without transformation to electricity</t>
  </si>
  <si>
    <t>Geothermal Power Plant Facility</t>
  </si>
  <si>
    <t>Geologic Fault Feature</t>
  </si>
  <si>
    <t>Gravity Station</t>
  </si>
  <si>
    <t>Powell And Cumming Geothermometry</t>
  </si>
  <si>
    <t>Thermal Spring</t>
  </si>
  <si>
    <t>Volcanic Vent</t>
  </si>
  <si>
    <t>Well Test</t>
  </si>
  <si>
    <t>Hydraulic Properties Observation</t>
  </si>
  <si>
    <t>Heat Flow Observation</t>
  </si>
  <si>
    <t>facility</t>
  </si>
  <si>
    <t>sampling feature</t>
  </si>
  <si>
    <t>observation</t>
  </si>
  <si>
    <t>Contour Line Feature</t>
  </si>
  <si>
    <t>Direct Use Facility</t>
  </si>
  <si>
    <t>Fluid Flux Injection And Disposal Observation</t>
  </si>
  <si>
    <t>mapped feature</t>
  </si>
  <si>
    <t>Identifier</t>
  </si>
  <si>
    <t xml:space="preserve">A mapped feature that represents the outcrop trace of a geologic fault. </t>
  </si>
  <si>
    <t>Borehole Lithology Intercept</t>
  </si>
  <si>
    <t>Borehole Lithology Interval</t>
  </si>
  <si>
    <t>Borehole Interval</t>
  </si>
  <si>
    <t>Borehole Intercept</t>
  </si>
  <si>
    <t>a connected sequence of points characterized by equal values for some observed property</t>
  </si>
  <si>
    <t>A sampling feature  whose feature of interest is a site at a particular single depth in a borehole.</t>
  </si>
  <si>
    <t>A facility that generates electricity using geothermal energy.</t>
  </si>
  <si>
    <t>A sampling feature  whose feature of interest is the interval of material penetrated by a borehole between two specified depths.</t>
  </si>
  <si>
    <t>feature</t>
  </si>
  <si>
    <t>Geothermal Direct Use Facility</t>
  </si>
  <si>
    <t>Well Fluid Flux Observation</t>
  </si>
  <si>
    <t xml:space="preserve">A mapped feature that represents the outcrop trace of a geologic boundary between two geologic units that is not a fault </t>
  </si>
  <si>
    <t>a subsurface body of material that contains fluids of interest that can be extracted.</t>
  </si>
  <si>
    <t>Geologic Unit</t>
  </si>
  <si>
    <t>http://www.geosciml.org/geosciml/4.0/documentation/html/</t>
  </si>
  <si>
    <t>A body of material in the Earth whose complete and precise extent is inferred to exist (NADM GeologicUnit, Stratigraphic unit in sense of NACSN or International Stratigraphic Code), or a classifier used to characterize parts of the Earth (e.g. lithologic map unit like 'granitic rock' or 'alluvial deposit', surficial units like 'till' or 'old alluvium').  Includes both formal units (i.e. formally adopted and named in the official lexicon) and informal units (i.e. named but not promoted to the lexicon) and unnamed units (i.e. recognisable and described and delineable in the field but not otherwise formalised).</t>
  </si>
  <si>
    <t>A mapped feature that represents the outcrop of a GeologicUnit on some map horizon.</t>
  </si>
  <si>
    <t>Variable Type</t>
  </si>
  <si>
    <t>Sampling Feature Identifier</t>
  </si>
  <si>
    <t>Sample Type</t>
  </si>
  <si>
    <t>Purpose</t>
  </si>
  <si>
    <t>Procedure Type</t>
  </si>
  <si>
    <t>Parent Feature Identifier</t>
  </si>
  <si>
    <t>Observation Name</t>
  </si>
  <si>
    <t>Name</t>
  </si>
  <si>
    <t>Material Type</t>
  </si>
  <si>
    <t>Local Identifier</t>
  </si>
  <si>
    <t>Feature Type</t>
  </si>
  <si>
    <t>Feature Identifier</t>
  </si>
  <si>
    <t>Fault Movement Type</t>
  </si>
  <si>
    <t>Event Type</t>
  </si>
  <si>
    <t>Event Name</t>
  </si>
  <si>
    <t>Eruptive Style Type</t>
  </si>
  <si>
    <t>Energy</t>
  </si>
  <si>
    <t>Density</t>
  </si>
  <si>
    <t>Category  Name</t>
  </si>
  <si>
    <t>Age</t>
  </si>
  <si>
    <t>URI</t>
  </si>
  <si>
    <t>Collection of properties to describe and existing resource, including information for discovery, evaluation and access.</t>
  </si>
  <si>
    <t>A site sampling feature specifically for a gravity observation</t>
  </si>
  <si>
    <t>geologic feature</t>
  </si>
  <si>
    <t>A region on the surface of the Earth characterized by the presence of features manifesting geothermal activity</t>
  </si>
  <si>
    <t>information object</t>
  </si>
  <si>
    <t>Mineral Recovery Brine Experimental Data</t>
  </si>
  <si>
    <t>Brin Mineral Recovery Experimental Data</t>
  </si>
  <si>
    <t>Observation results requires to run Powell and Cumming geothermometry calculations for geothermal fluids</t>
  </si>
  <si>
    <t>An object extracted from a larger feature with the intention of representing one or more characteristics of that feature.</t>
  </si>
  <si>
    <t>Observation with a result reporting the  electrical power production for a specific time interval from a power generating facility</t>
  </si>
  <si>
    <t>Radiogenic Heat Production Observation</t>
  </si>
  <si>
    <t>Power Plant Production Observation</t>
  </si>
  <si>
    <t>Observation with a  result reporting the heat energy production rate from a sampling feature,  typically based on analysis of ore or more individual rock samples</t>
  </si>
  <si>
    <t>Seismic Event Hypocenter Observation</t>
  </si>
  <si>
    <t>observation whose result is the concentration of one or more analytes in a sampling feature whose material composition is a solid EarthMaterial.</t>
  </si>
  <si>
    <t>Observation with a result that is the location of the hypocenter of a seismic event</t>
  </si>
  <si>
    <t>Observation with a result that is the thermal conductivity of a sampling feature.</t>
  </si>
  <si>
    <t>hydrologic feature</t>
  </si>
  <si>
    <t>Volcanic Vent Feature</t>
  </si>
  <si>
    <t>Well Fluid Production Observation</t>
  </si>
  <si>
    <t>Well Header Feature</t>
  </si>
  <si>
    <t>A feature in the Earth's surface from which lava has been erupted.</t>
  </si>
  <si>
    <t>An observation with a result that is a coverage of property values at intervals along the trace of a borehole</t>
  </si>
  <si>
    <t>Record of experimental parameters related to experimental recovery of products from brines.  capturing the variables to describe/evaluate REE removal and capturing the variables influencing removal and describing removal media; Essentially metadata for experimental configuration. Use to record observations of REE extraction processes and can be used to compare the efficacy of those processes.</t>
  </si>
  <si>
    <t>Record of  parameters in the product removal (“reactor”) technique used to recover minerals from a brine, the ability of the media to be re-used, and the techno-economic and process economics. Use to record observations of REE extraction processes and can be used to compare the efficacy of those processes.</t>
  </si>
  <si>
    <t>Observation with a result that consists of fluid flux, pressure and temperature data; includes inforamtion charactrizing the experimental conditions</t>
  </si>
  <si>
    <t>Well Test Observation</t>
  </si>
  <si>
    <t>Mineral Recovery Brine Process And Economics</t>
  </si>
  <si>
    <t>Powell And Cumming Geothermometry Observation</t>
  </si>
  <si>
    <t>Rock Chemical Composition Observation</t>
  </si>
  <si>
    <t>Isopleth Feature</t>
  </si>
  <si>
    <t>Geologic Reservoir Feature</t>
  </si>
  <si>
    <t>Geologic Unit Feature</t>
  </si>
  <si>
    <t>Geothermal Area Feature</t>
  </si>
  <si>
    <t>Gravity Observation</t>
  </si>
  <si>
    <t>Shear Displacement Structure</t>
  </si>
  <si>
    <t>Geologic Unit Outcrop</t>
  </si>
  <si>
    <t>Access Link</t>
  </si>
  <si>
    <t>Agent Identifier</t>
  </si>
  <si>
    <t>Analytical Procedure Metadata</t>
  </si>
  <si>
    <t>Aquifer Productivity</t>
  </si>
  <si>
    <t>Area</t>
  </si>
  <si>
    <t>Borehole Casing Extent</t>
  </si>
  <si>
    <t>Borehole Casing Thickness</t>
  </si>
  <si>
    <t>Borehole Casing Weight</t>
  </si>
  <si>
    <t>Borehole Casing Weight UOM</t>
  </si>
  <si>
    <t>Borehole Collar Elevation</t>
  </si>
  <si>
    <t>Borehole Spacing</t>
  </si>
  <si>
    <t>Chemical Character</t>
  </si>
  <si>
    <t>Composition</t>
  </si>
  <si>
    <t>Constituent Type</t>
  </si>
  <si>
    <t>Contour Identifier</t>
  </si>
  <si>
    <t>Correction</t>
  </si>
  <si>
    <t>Coverage Domain Bound</t>
  </si>
  <si>
    <t>Curation Location</t>
  </si>
  <si>
    <t>Customer</t>
  </si>
  <si>
    <t>Datum Type</t>
  </si>
  <si>
    <t>Description</t>
  </si>
  <si>
    <t>Displacement</t>
  </si>
  <si>
    <t>Documentation</t>
  </si>
  <si>
    <t>Drilling Method</t>
  </si>
  <si>
    <t>Duration</t>
  </si>
  <si>
    <t>E-Mail Address</t>
  </si>
  <si>
    <t>Extent</t>
  </si>
  <si>
    <t>Fault Boundary</t>
  </si>
  <si>
    <t>Fault Count</t>
  </si>
  <si>
    <t>Feature Count</t>
  </si>
  <si>
    <t>Feature Description</t>
  </si>
  <si>
    <t>Feature Extent</t>
  </si>
  <si>
    <t>Feature History</t>
  </si>
  <si>
    <t>Feature Name</t>
  </si>
  <si>
    <t>Feature Shape</t>
  </si>
  <si>
    <t>Fiat Geographic Area</t>
  </si>
  <si>
    <t>Fiat Geographic Position</t>
  </si>
  <si>
    <t>Flow Continuity</t>
  </si>
  <si>
    <t>Flow Direction</t>
  </si>
  <si>
    <t>Flow Velocity Magnitude</t>
  </si>
  <si>
    <t>Fluid Flux</t>
  </si>
  <si>
    <t>Fluid Pressure</t>
  </si>
  <si>
    <t>Fluid Quantity</t>
  </si>
  <si>
    <t>Functional Characterization</t>
  </si>
  <si>
    <t>Geospatial Orientation</t>
  </si>
  <si>
    <t>Geospatial Position</t>
  </si>
  <si>
    <t>Geothermal Resource Type</t>
  </si>
  <si>
    <t>Gravity Observation Correction</t>
  </si>
  <si>
    <t>History</t>
  </si>
  <si>
    <t>Hydraulic Transmissivity</t>
  </si>
  <si>
    <t>Hydrologic Setting</t>
  </si>
  <si>
    <t>Index Term</t>
  </si>
  <si>
    <t>Information</t>
  </si>
  <si>
    <t>Instrument Name</t>
  </si>
  <si>
    <t>Lithology Type</t>
  </si>
  <si>
    <t>Location</t>
  </si>
  <si>
    <t>Location Uncertainty</t>
  </si>
  <si>
    <t>Market Proximity</t>
  </si>
  <si>
    <t>Mass</t>
  </si>
  <si>
    <t>Measurement Count</t>
  </si>
  <si>
    <t>Notional Location</t>
  </si>
  <si>
    <t>Observation Type</t>
  </si>
  <si>
    <t>Observation History</t>
  </si>
  <si>
    <t>Observation Identifier</t>
  </si>
  <si>
    <t>Observation Procedure</t>
  </si>
  <si>
    <t>Orientation</t>
  </si>
  <si>
    <t>Periodicity</t>
  </si>
  <si>
    <t>Permeability</t>
  </si>
  <si>
    <t xml:space="preserve">Pipe Extent </t>
  </si>
  <si>
    <t>Point Of Contact</t>
  </si>
  <si>
    <t>Porosity</t>
  </si>
  <si>
    <t>Power</t>
  </si>
  <si>
    <t>Power Production Capacity</t>
  </si>
  <si>
    <t>Precipitation Quantity</t>
  </si>
  <si>
    <t>Pressure</t>
  </si>
  <si>
    <t>Procedure Description</t>
  </si>
  <si>
    <t>Procedure Name</t>
  </si>
  <si>
    <t>Process Type</t>
  </si>
  <si>
    <t>Provenance</t>
  </si>
  <si>
    <t>Publication Date</t>
  </si>
  <si>
    <t>Quantifier</t>
  </si>
  <si>
    <t>Recharge Extent</t>
  </si>
  <si>
    <t>Related Resource</t>
  </si>
  <si>
    <t>Relation</t>
  </si>
  <si>
    <t>Representation</t>
  </si>
  <si>
    <t>Residence Time</t>
  </si>
  <si>
    <t>Resistivity</t>
  </si>
  <si>
    <t>Resource Assessment</t>
  </si>
  <si>
    <t>Resource History</t>
  </si>
  <si>
    <t>Resource Owner</t>
  </si>
  <si>
    <t>Resource Responsible Party</t>
  </si>
  <si>
    <t>Resource State</t>
  </si>
  <si>
    <t>Resource Use Restriction</t>
  </si>
  <si>
    <t>Ground Elevation</t>
  </si>
  <si>
    <t>Sedimentary Rock Cement</t>
  </si>
  <si>
    <t>Seismic Magnitude</t>
  </si>
  <si>
    <t>Shape</t>
  </si>
  <si>
    <t>Source Identifier</t>
  </si>
  <si>
    <t>Spatial Reference System</t>
  </si>
  <si>
    <t>Specific Heat</t>
  </si>
  <si>
    <t>Substance of Interest</t>
  </si>
  <si>
    <t>Telephone Number</t>
  </si>
  <si>
    <t>Temperature</t>
  </si>
  <si>
    <t>Temperature Gradient</t>
  </si>
  <si>
    <t>Thermal Conductivity</t>
  </si>
  <si>
    <t>Thermal Conductivity Correction</t>
  </si>
  <si>
    <t>Thermal Diffusivity</t>
  </si>
  <si>
    <t>Time Position</t>
  </si>
  <si>
    <t>Uncertainty</t>
  </si>
  <si>
    <t>Unit of Measure</t>
  </si>
  <si>
    <t>Usage</t>
  </si>
  <si>
    <t>Utilization</t>
  </si>
  <si>
    <t>Value</t>
  </si>
  <si>
    <t>Velocity Magnitude</t>
  </si>
  <si>
    <t>Vertical Datum</t>
  </si>
  <si>
    <t>Vertical Extent</t>
  </si>
  <si>
    <t>Vertical Position</t>
  </si>
  <si>
    <t>Viscosity</t>
  </si>
  <si>
    <t>Volume</t>
  </si>
  <si>
    <t>Elevation Datum</t>
  </si>
  <si>
    <t>Feature of Interest</t>
  </si>
  <si>
    <t>Count</t>
  </si>
  <si>
    <t>Metadata</t>
  </si>
  <si>
    <t>An extent in the linear reference system achored to a borehole trace</t>
  </si>
  <si>
    <t xml:space="preserve">Characterization of casing pipe used for borehole engineering. </t>
  </si>
  <si>
    <t>Borehole Casing</t>
  </si>
  <si>
    <t>SMR analysis</t>
  </si>
  <si>
    <t>Explanation of how a resource is used</t>
  </si>
  <si>
    <t>Electrical power production capacity of a facility.</t>
  </si>
  <si>
    <t>description of the provenance of a resource</t>
  </si>
  <si>
    <t>an association to another resource. The semantics of the relation should be specified in implementations</t>
  </si>
  <si>
    <t>Description of the sequence of events leading to the current state of a resource</t>
  </si>
  <si>
    <t>a property that provides information about a resource in an unconstratained way; typically implemented as free text.</t>
  </si>
  <si>
    <t>Event</t>
  </si>
  <si>
    <t xml:space="preserve">A entity that has a temporal extent or position, and an associated process or activity. </t>
  </si>
  <si>
    <t>Specification of a resource location based on a categorization of location types, e.g. tectonic setting, depositional environment, geologic province</t>
  </si>
  <si>
    <t>specification of the distance according to some metric between a resource and intended consumers of that resources</t>
  </si>
  <si>
    <t>Resource Documentation</t>
  </si>
  <si>
    <t>Text string for human designation of the feature</t>
  </si>
  <si>
    <t>Unique identifier for a feature; indended for machine designation of the feature</t>
  </si>
  <si>
    <t>Specification of a category to which the feature belongs</t>
  </si>
  <si>
    <t>Specification of where some thing is relative to Earth</t>
  </si>
  <si>
    <t>Location Name</t>
  </si>
  <si>
    <t>skos:broader</t>
  </si>
  <si>
    <t>Specification of a geometry using Earth-referenced coordinates; must have an associated spatial reference system that specifies how coordinate values are mapped to the Earth.</t>
  </si>
  <si>
    <t>Designation</t>
  </si>
  <si>
    <t>A symbol understood by users to represent some other resource; identifier is a designation intended for machines, names and icons are intended for human users.</t>
  </si>
  <si>
    <t>An information object that characterizes a resource. Generally understood to be text intended for humans.</t>
  </si>
  <si>
    <t>A designation for a resoruce intended for machine use, but typically intelligible to human users as well.</t>
  </si>
  <si>
    <t>Geospatial Extent</t>
  </si>
  <si>
    <t>Data History</t>
  </si>
  <si>
    <t>Specification of the location of a point feature with respect to Earth</t>
  </si>
  <si>
    <t>Specification of an extended (linear, area, or volume) location with respect to the Earth</t>
  </si>
  <si>
    <t>specification of the sequence of events that resulted in the current state of a data item</t>
  </si>
  <si>
    <t>Borehole Collar</t>
  </si>
  <si>
    <t>Well</t>
  </si>
  <si>
    <t>A facility intended to provide access to the subsurface of the Earth; might be used for extraction or injection of materials; has one or more borehole traces and a collar location</t>
  </si>
  <si>
    <t>The location at which a borehole trace originates. Might be within a well, along an existing borehole trace, or in the subsurface, e.g. collared in a mine tunnel</t>
  </si>
  <si>
    <t>temporal object</t>
  </si>
  <si>
    <t>Feature that is the intersection of a well with a mapping horizon. In a simple well, the well header is identical with the borehole collar for a single borehole trace that constitutes the well.</t>
  </si>
  <si>
    <t>Observation whose result is the fluid flux into or out of a well.</t>
  </si>
  <si>
    <t>Observation with a result that specifies the volume of fluid produced from a given well. A generic model is intended to allow for a variety of flows from a well including oil, gas, and water as well as steam production. </t>
  </si>
  <si>
    <t>A specification of the hydraulic properties of some sampling feature.</t>
  </si>
  <si>
    <t>megaWatt</t>
  </si>
  <si>
    <t>Contact Information</t>
  </si>
  <si>
    <t>Agent</t>
  </si>
  <si>
    <t>An entity that bears some form of responsibility for an activity taking place, for the existence of an entity, or for another agent's activity.</t>
  </si>
  <si>
    <t>https://www.w3.org/TR/prov-o/#Agent</t>
  </si>
  <si>
    <t>Text string for human designation of a resource</t>
  </si>
  <si>
    <t>Text string for human designation of an observation</t>
  </si>
  <si>
    <t>Text string for human designation of a procedure</t>
  </si>
  <si>
    <t>Text string for human designation of an event</t>
  </si>
  <si>
    <t>Text string for human designation of an instrument</t>
  </si>
  <si>
    <t>Text string for human designation of a category</t>
  </si>
  <si>
    <t>Coordinate</t>
  </si>
  <si>
    <t>the distance from the origin along one of the axes in a coordinate reference system</t>
  </si>
  <si>
    <t>An arbitrarily named point location, like a street address;</t>
  </si>
  <si>
    <t>Companies, individuals, or other entities who own the property. Separate multiple with a pipe '|' character.</t>
  </si>
  <si>
    <t>Abandoned Mines</t>
  </si>
  <si>
    <t>an entity that represents a primitive value</t>
  </si>
  <si>
    <t>Casing pipe weight per length installed in the borehole.</t>
  </si>
  <si>
    <t>Units for the reported Casing Weight: kg/m OR lbs/ft.</t>
  </si>
  <si>
    <t>Specify where value in elevation field refers to.</t>
  </si>
  <si>
    <t>mass divided by volume</t>
  </si>
  <si>
    <t>Basic drilling technology used in the creation of the borehole. Separate multiple drilling methods with the pipe  '|' character.</t>
  </si>
  <si>
    <t>A URI that identifies a mailbox (message delivery endpoint) on the internet.</t>
  </si>
  <si>
    <t xml:space="preserve">Common or human-readable name by which the facility is known. Recommend using only web-safe characters (a-z A-Z 0-9 _-.) in the name. Be consistent in the naming </t>
  </si>
  <si>
    <t>Number of faults contained by field in question.</t>
  </si>
  <si>
    <t>Estimated direction of groundwater flow</t>
  </si>
  <si>
    <t>the rate of flow</t>
  </si>
  <si>
    <t>How rapidly a material changes temperature to match the surroundings - equilibrium.</t>
  </si>
  <si>
    <t>The point of reference against which elevation measurements are made. Best practice: use mean sea level (MSL) as datum.</t>
  </si>
  <si>
    <t>the amount of void space</t>
  </si>
  <si>
    <t>Description of the sequence of events leading to the current state of a feature</t>
  </si>
  <si>
    <t>Description of the sequence of events leading to the current state of a observation</t>
  </si>
  <si>
    <t>Unique identifier for a agent; indended for machine designation of the feature</t>
  </si>
  <si>
    <t>Unique identifier for a parent feature; indended for machine designation of the feature</t>
  </si>
  <si>
    <t>Unique identifier for a contour; indended for machine designation of the feature</t>
  </si>
  <si>
    <t>Unique identifier for a source; indended for machine designation of the feature</t>
  </si>
  <si>
    <t>Unique identifier for a  sampling feature; indended for machine designation of the feature</t>
  </si>
  <si>
    <t>Unique identifier for a observation; indended for machine designation of the feature</t>
  </si>
  <si>
    <t>Unique identifier for a local feature; indended for machine designation of the feature</t>
  </si>
  <si>
    <t>number of measurements or samples used to determine the value</t>
  </si>
  <si>
    <t>Total length in decimal format of the Drill pipe in the hole.</t>
  </si>
  <si>
    <t>designation of a telephone network endpoint</t>
  </si>
  <si>
    <t>positional Accuracy</t>
  </si>
  <si>
    <t>Date on which data for the borehole was or will be made public. Day, month and year must be specified; Excel will display using ISO 8601 date and time (yyyy-mm-ddT:hh:mm) format. If only the year is known, enter month and day as 'Jan. 1'. If year is unknown, enter 1900. All dates will be converted to yyyy-mm-ddThh:mm. This is intended as a searching aid.</t>
  </si>
  <si>
    <t>The viscosity of the drilling fluid; resistance to flow.</t>
  </si>
  <si>
    <t>Gradient determined from initial temperatures</t>
  </si>
  <si>
    <t>Correction applied to thermal conductivity for in situ conditions.</t>
  </si>
  <si>
    <t>Free text specification of party that originally registered sample; may be name or organization, with or without contact information.</t>
  </si>
  <si>
    <t>annual precipitation for the location of the mine identified by the FeatureURI. Precipitation from NOAA precipitation measurement network sources. Use decimal inch units. Because official precipitation measurements in the U.S. are inches, that is used here.</t>
  </si>
  <si>
    <t>URL or 'live link' that will retrieve a digital file containing a scanned image of the log file on the World Wide Web.   Multiple locations may be listed, delimited by '|'.</t>
  </si>
  <si>
    <t>Unique identifier that identifies an analysis observation whose analyte values are the detection limits for each analyte. Ideally, the identifier is an http URI that will dereference to a known, useful representation of the feature. This identifier will be used to cross reference the feature to other information related to this feature. Unique identifier for each set of samples, each analyzed using the same method, technique and using the same equipment.</t>
  </si>
  <si>
    <t>The volume of water an aquifer releases from or takes into storage per unit surface area of the aquifer per unit change in head. One of the physical properties that characterize the capacity of an aquifer to release groundwater (others are  Storativity (S), and specific yield (Sy)). see https://en.wikipedia.org/wiki/Specific_storage</t>
  </si>
  <si>
    <t>describe direction of sample.</t>
  </si>
  <si>
    <t>The average distance between boreholes in feet.</t>
  </si>
  <si>
    <t>Depth to the bottom of the interval being tested.</t>
  </si>
  <si>
    <t>Free text field for any additional observations or other information regarding the feature, any special considerations with this instance (quality, lithology, locality, size, weight, etc).</t>
  </si>
  <si>
    <t>Free text Name of institution, museum, or repository where the sample is currently stored.</t>
  </si>
  <si>
    <t xml:space="preserve">Event classification free text, according to classification scheme used by data provider. </t>
  </si>
  <si>
    <t>Term describing eruptive style</t>
  </si>
  <si>
    <t>a person or organization that buys goods or services from a store or business.</t>
  </si>
  <si>
    <t>an act of determining the total number of something.</t>
  </si>
  <si>
    <t>the moving of something from its place or position.</t>
  </si>
  <si>
    <t>a characteristic of a substance that is obeserved during a reaction</t>
  </si>
  <si>
    <t xml:space="preserve">Thickness Casing pipe installed in the borehole. Units must be same as diameter units specified in this record. If multiple pipe thicknesses used, these should be separated by the pipe character '|'. </t>
  </si>
  <si>
    <t>number of features</t>
  </si>
  <si>
    <t xml:space="preserve">Correction for variation of gravity with elevation due to the mass of the material between the gravity station and the vertical datum.  </t>
  </si>
  <si>
    <t>the nature of something's ingredients or constituents</t>
  </si>
  <si>
    <t>the time during which something continues</t>
  </si>
  <si>
    <t>geographic location</t>
  </si>
  <si>
    <t>the reason for which something is done</t>
  </si>
  <si>
    <t>an expression that indicates the scope of a term to which it is atteched</t>
  </si>
  <si>
    <t>estimated mine water velocity</t>
  </si>
  <si>
    <t>the surface area subtended by an object viewed from a particular orientation.</t>
  </si>
  <si>
    <t>power derived from the utilization of physical or chemical resources</t>
  </si>
  <si>
    <t>the state or quality of a material or membrane that causes it to allow liquids or gases to pass through it</t>
  </si>
  <si>
    <t>measurement of the ability of a material to conduct heat</t>
  </si>
  <si>
    <t>the amount of heat transferred across an isothermal surface in a unit time</t>
  </si>
  <si>
    <t>the quality or character of being periodic</t>
  </si>
  <si>
    <t>defines a specific map projection</t>
  </si>
  <si>
    <t>the degree or intensity of heat present</t>
  </si>
  <si>
    <t>a measure of the resisting power of a specified material to the flow of an electric current.</t>
  </si>
  <si>
    <t>use</t>
  </si>
  <si>
    <t>the area covered by something</t>
  </si>
  <si>
    <t>Term that specifies the method used</t>
  </si>
  <si>
    <t>Free text for any notes pertaining to procedures</t>
  </si>
  <si>
    <t>A quantity used as a standard of measurement</t>
  </si>
  <si>
    <t>A number that characterizes the relative size of an earthquake</t>
  </si>
  <si>
    <t>Term classifying the sample type</t>
  </si>
  <si>
    <t>Term classifying the variable</t>
  </si>
  <si>
    <t>term classifying the material type</t>
  </si>
  <si>
    <t>Description of the lithology of surface geology</t>
  </si>
  <si>
    <t>a term that captures the essence of the topic</t>
  </si>
  <si>
    <t>area to recharge mine void space</t>
  </si>
  <si>
    <t>Text description of how the measurement was made</t>
  </si>
  <si>
    <t>Numerical value for the age</t>
  </si>
  <si>
    <t>Terms used to define the type of movement for a DisplacementValue on a ShearDisplacementStructure.</t>
  </si>
  <si>
    <t>Simple characterization of the geothermal resource.</t>
  </si>
  <si>
    <t>vertical faults</t>
  </si>
  <si>
    <t>Continuity of flow terms: Perennial water source (has continuous flow all year long); Intermittent (normally ceases flowing for weeks or months each year); ephermal (flow only for hours or days following rainfall).</t>
  </si>
  <si>
    <t>Fluid measure</t>
  </si>
  <si>
    <t>Estimated specific heat of water at the estimated air temperature</t>
  </si>
  <si>
    <t>The transmissivity is a measure of how much water can be transmitted horizontally, such as to a pumping well. Transmissivity is directly proportional to horizontal hydraulic conductivity and thickness of the transmitting layer.</t>
  </si>
  <si>
    <t>def/property/identifier</t>
  </si>
  <si>
    <t>gallons per minute</t>
  </si>
  <si>
    <t>angular part of a circle</t>
  </si>
  <si>
    <t>meter</t>
  </si>
  <si>
    <t>feet</t>
  </si>
  <si>
    <t>kilometer</t>
  </si>
  <si>
    <t>degree</t>
  </si>
  <si>
    <t>degree Celsius</t>
  </si>
  <si>
    <t>Geospatial X-coordinate</t>
  </si>
  <si>
    <t>Geospatial Y-coordinate</t>
  </si>
  <si>
    <t>coordinate value along what is generally protrayed as the horizontal axis in a map view</t>
  </si>
  <si>
    <t>coordinate value along what is generally protrayed as the vertical axis in a map view</t>
  </si>
  <si>
    <t>A point location on the Earth</t>
  </si>
  <si>
    <t>Self Identifier</t>
  </si>
  <si>
    <t>a property whose value is intended to uniquely identify the containing dataObject instance, with a value assigned by the data manager</t>
  </si>
  <si>
    <t>Resource Reference</t>
  </si>
  <si>
    <t>identifier for a resource; indended for machine designation of a feature</t>
  </si>
  <si>
    <t>Younger Age</t>
  </si>
  <si>
    <t>The younger bound for the age of a feature.</t>
  </si>
  <si>
    <t>A region between two elevations relative to some datum</t>
  </si>
  <si>
    <t>A point location that is referenced above or below some horizontal datum</t>
  </si>
  <si>
    <t>Facility Name</t>
  </si>
  <si>
    <t>Term indicating the production status of the facility</t>
  </si>
  <si>
    <t>Event in History</t>
  </si>
  <si>
    <t>an event in a history</t>
  </si>
  <si>
    <t>Facility Operator</t>
  </si>
  <si>
    <t>the party responsible for operation of a facility</t>
  </si>
  <si>
    <t>def/property/resource-responsible-party</t>
  </si>
  <si>
    <t>Reporting date</t>
  </si>
  <si>
    <t>data on which an associated property value was assigned and was current</t>
  </si>
  <si>
    <t>Facility Status</t>
  </si>
  <si>
    <t>a notional location within a conceptual hydrologic environment, e.g. above-below water table.</t>
  </si>
  <si>
    <t>Gravity Observed Value</t>
  </si>
  <si>
    <t>The measured value of the attraction of the earth's mass for bodies near its surface</t>
  </si>
  <si>
    <t>A responsible party identified as the agent to contact with respect to some resource</t>
  </si>
  <si>
    <t>UTM Easting</t>
  </si>
  <si>
    <t>UTM Northing</t>
  </si>
  <si>
    <t>Latitude</t>
  </si>
  <si>
    <t>Longitude</t>
  </si>
  <si>
    <t>def/property/geospatial-x-coordinate</t>
  </si>
  <si>
    <t>def/property/geospatial-y-coordinate</t>
  </si>
  <si>
    <t>US Cadastral Location</t>
  </si>
  <si>
    <t>Administrative Position Name</t>
  </si>
  <si>
    <t>Agent Name</t>
  </si>
  <si>
    <t>Capacity_MW</t>
  </si>
  <si>
    <t>domain is union of valid telephone numbers, e-mail addresses and postal addresses</t>
  </si>
  <si>
    <t>Coordinate Location</t>
  </si>
  <si>
    <t>Coordinate Reference System</t>
  </si>
  <si>
    <t>a coordinate-based spatial reference system definition</t>
  </si>
  <si>
    <t>Auto ID</t>
  </si>
  <si>
    <t>Facility Contact</t>
  </si>
  <si>
    <t>Geospatial Coordinate Extent</t>
  </si>
  <si>
    <t>Individual Name</t>
  </si>
  <si>
    <t>The name of an individual person</t>
  </si>
  <si>
    <t>Label</t>
  </si>
  <si>
    <t>A short local name for an item for use in visualizations</t>
  </si>
  <si>
    <t>Location Uncertainty Code</t>
  </si>
  <si>
    <t>Metadata Reference</t>
  </si>
  <si>
    <t>a reference identifier that identifies a metadata information object.</t>
  </si>
  <si>
    <t>Notes</t>
  </si>
  <si>
    <t>Operational Date</t>
  </si>
  <si>
    <t>Operator</t>
  </si>
  <si>
    <t>Organization Name</t>
  </si>
  <si>
    <t>OtherID</t>
  </si>
  <si>
    <t>Owner</t>
  </si>
  <si>
    <t>Plant Name</t>
  </si>
  <si>
    <t>Plant Type</t>
  </si>
  <si>
    <t>Postal Address</t>
  </si>
  <si>
    <t>Resource Link</t>
  </si>
  <si>
    <t>Source Citation</t>
  </si>
  <si>
    <t>Status</t>
  </si>
  <si>
    <t>Status Date</t>
  </si>
  <si>
    <t>Update Time Stamp</t>
  </si>
  <si>
    <t>Use Application</t>
  </si>
  <si>
    <t>Voice Telephone</t>
  </si>
  <si>
    <t>X coordinate</t>
  </si>
  <si>
    <t>Y Coordinate</t>
  </si>
  <si>
    <t>Zip Code</t>
  </si>
  <si>
    <t>an identifier that is intended to be dereferenceable to link with another information item.</t>
  </si>
  <si>
    <t>Township Number</t>
  </si>
  <si>
    <t>Range Number</t>
  </si>
  <si>
    <t>Section Number</t>
  </si>
  <si>
    <t>Section Part</t>
  </si>
  <si>
    <t>def/property/resource-reference</t>
  </si>
  <si>
    <t>def/property/location-uncertainty</t>
  </si>
  <si>
    <t>Reference Identifier</t>
  </si>
  <si>
    <t>Facility Operational Date</t>
  </si>
  <si>
    <t>Date on which a facility was made operational</t>
  </si>
  <si>
    <t>Cementation factor</t>
  </si>
  <si>
    <t xml:space="preserve">Intrinsic permeability is permeability calculated an intensive property (not a spatial average of a heterogeneous block of material), i.e. a function of the material structure only (and not of the fluid) </t>
  </si>
  <si>
    <t>Permeability is the property of rocks that is an indication of the ability for fluids (gas or liquid) to flow through rocks; The SI unit for permeability is m2. A practical unit for permeability is the darcy (d), or more commonly the millidarcy (md) (1 darcy \approx10−12m2).</t>
  </si>
  <si>
    <t>The proportionality constant specifically for the flow of water through a porous media; permeability is a portion of this, and is a property of the porous media only, not the fluid. Given the value of hydraulic conductivity for a subsurface system, the permeability can be calculated.  in this case, reported as meters/sec</t>
  </si>
  <si>
    <t>A permeability value measured using air as the transport fluid.</t>
  </si>
  <si>
    <t>porosity</t>
  </si>
  <si>
    <t>intrinsic permeability</t>
  </si>
  <si>
    <t>hydraulic conductivity</t>
  </si>
  <si>
    <t>permeability</t>
  </si>
  <si>
    <t>def/property/permeability</t>
  </si>
  <si>
    <t xml:space="preserve"> a measure of the void (i.e. "empty") spaces in a material, reported as a fraction of the volume of voids over the total volume </t>
  </si>
  <si>
    <t>The cementation factor, m, of Archie's equation has specific effects on electric conduction processes in porous media. It depends on the shape, type, and size of grains; the shape and size of pores and pore throats; and the size and number of dead-end pores. The dependence of m on the degree of cementation is not as strong as its dependence on the shape of grains and pores. (doi:10.1016/S0920-4105(99)00009-1).   The cementation exponent models how much the pore network increases the resistivity, as the rock itself is assumed to be non-conductive. If the pore network were to be modelled as a set of parallel capillary tubes, a cross-section area average of the rock's resistivity would yield porosity dependence equivalent to a cementation exponent of 1. However, the tortuosity of the rock increases this to a higher number than 1. This relates the cementation exponent to the permeability of the rock, increasing permeability decreases the cementation exponent. The exponent m has been observed near 1.3 for unconsolidated sands, and is believed to increase with cementation. Common values for this cementation exponent for consolidated sandstones are 1.8 &lt; m &lt; 2.0. In carbonate rocks, the cementation exponent shows higher variance due to strong diagenetic affinity and complex pore structures. Values between 1.7 and 4.1 have been observed. The cementation exponent is usually assumed not to be dependent on temperature.  (https://en.wikipedia.org/wiki/Archie%27s_law)</t>
  </si>
  <si>
    <t>cementation exponent</t>
  </si>
  <si>
    <t>permeabililty measured in a rock body by one of several pump tests in a well; intended to represent the rock volume in the local vicinity of the perforated part of the well bore</t>
  </si>
  <si>
    <t>permeability measured on a small sample; unclear how this related to intrinisic permeability.</t>
  </si>
  <si>
    <t>darcy</t>
  </si>
  <si>
    <t>millidarcy</t>
  </si>
  <si>
    <t>aquifer</t>
  </si>
  <si>
    <t>surface</t>
  </si>
  <si>
    <t>borehole casing</t>
  </si>
  <si>
    <t>def/property/thickness</t>
  </si>
  <si>
    <t>def/property/weight</t>
  </si>
  <si>
    <t>measurement</t>
  </si>
  <si>
    <t>a property that specifies the distance between objects in some aggregation</t>
  </si>
  <si>
    <t xml:space="preserve">specification of a sub region within a section area </t>
  </si>
  <si>
    <t>US PLSS section</t>
  </si>
  <si>
    <t>sedimentary rock</t>
  </si>
  <si>
    <t>earthquake</t>
  </si>
  <si>
    <t>data object</t>
  </si>
  <si>
    <t>geographic location</t>
  </si>
  <si>
    <t>information that uniquely identifies the source of some thing</t>
  </si>
  <si>
    <t>The magnitude of the time interval since the origination of some feature or event</t>
  </si>
  <si>
    <t>agent</t>
  </si>
  <si>
    <t>analytical procedure</t>
  </si>
  <si>
    <t>an automatically generated identifier that is unique in some context (e.g. within a single table in a database)</t>
  </si>
  <si>
    <t>material object</t>
  </si>
  <si>
    <t>event</t>
  </si>
  <si>
    <t>Fluid Temperature</t>
  </si>
  <si>
    <t>Local permeability</t>
  </si>
  <si>
    <t>Pore-scale permeability</t>
  </si>
  <si>
    <t>Air permeability</t>
  </si>
  <si>
    <t>Thickness</t>
  </si>
  <si>
    <t>Weight</t>
  </si>
  <si>
    <t>Elevation</t>
  </si>
  <si>
    <t>Spacing</t>
  </si>
  <si>
    <t>Conductivity</t>
  </si>
  <si>
    <t>feet per day</t>
  </si>
  <si>
    <t>meters per sec</t>
  </si>
  <si>
    <t>skos:prefLabel</t>
  </si>
  <si>
    <t>skos:altLabel</t>
  </si>
  <si>
    <t>dct:description</t>
  </si>
  <si>
    <t>def/uom/gallons-per-minute</t>
  </si>
  <si>
    <t>millidarcy (md) (1 darcy is 10^−12m^2); unit of measure for permeability. Dimension type is length^2</t>
  </si>
  <si>
    <t>milliDarcy</t>
  </si>
  <si>
    <t>def/uom/millidarcy</t>
  </si>
  <si>
    <t>representation as a set of key-value pairs where the values might have any data type</t>
  </si>
  <si>
    <t>table</t>
  </si>
  <si>
    <t>dc:source</t>
  </si>
  <si>
    <t>median</t>
  </si>
  <si>
    <t>mean</t>
  </si>
  <si>
    <t>geometric mean</t>
  </si>
  <si>
    <t>mode</t>
  </si>
  <si>
    <t>common value</t>
  </si>
  <si>
    <t>no formal statistics, an emprical assertion of a typical or expected value</t>
  </si>
  <si>
    <t xml:space="preserve">a data object that is a relation, a tuple consisting of a list of primitive values, with a record type defining the data type and semantics for each 'column' (position) in the tuple. </t>
  </si>
  <si>
    <t>primitive</t>
  </si>
  <si>
    <t>date range</t>
  </si>
  <si>
    <t>controlled vocabulary</t>
  </si>
  <si>
    <t>percent</t>
  </si>
  <si>
    <t>Abandoned Underground Mine Feature</t>
  </si>
  <si>
    <t>dcdtr:type</t>
  </si>
  <si>
    <t>dcdtr:notes</t>
  </si>
  <si>
    <t>def/property/reference</t>
  </si>
  <si>
    <t>def/property/name</t>
  </si>
  <si>
    <t>def/property/location</t>
  </si>
  <si>
    <t>def/property/extent</t>
  </si>
  <si>
    <t>def/property/power-production-capacity</t>
  </si>
  <si>
    <t>def/property/type</t>
  </si>
  <si>
    <t>def/property/contact-information</t>
  </si>
  <si>
    <t>def/property/geospatial-position</t>
  </si>
  <si>
    <t>def/property/spatial-reference-system</t>
  </si>
  <si>
    <t>def/property/correction</t>
  </si>
  <si>
    <t>def/property/history</t>
  </si>
  <si>
    <t>def/property/e-mail-address</t>
  </si>
  <si>
    <t>def/property/point-of-contact</t>
  </si>
  <si>
    <t>def/property/description</t>
  </si>
  <si>
    <t>def/property/temperature</t>
  </si>
  <si>
    <t>def/property/geospatial-extent</t>
  </si>
  <si>
    <t>def/property/designation</t>
  </si>
  <si>
    <t>def/property/information</t>
  </si>
  <si>
    <t>def/property/feature-name</t>
  </si>
  <si>
    <t>def/propertydef/property/location</t>
  </si>
  <si>
    <t>def/property/resource-history</t>
  </si>
  <si>
    <t>def/property/feature-identifier</t>
  </si>
  <si>
    <t>def/property/resource-owner</t>
  </si>
  <si>
    <t>def/property/feature-type</t>
  </si>
  <si>
    <t>def/property/fiat-geographic-position</t>
  </si>
  <si>
    <t>def/property/relation</t>
  </si>
  <si>
    <t>def/property/location-name</t>
  </si>
  <si>
    <t>def/property/provenance</t>
  </si>
  <si>
    <t>def/property/resource-state</t>
  </si>
  <si>
    <t>def/property/data-history</t>
  </si>
  <si>
    <t>def/property/utilization</t>
  </si>
  <si>
    <t>def/property/telephone-number</t>
  </si>
  <si>
    <t>def/property/coordinate</t>
  </si>
  <si>
    <t>def/property/duration</t>
  </si>
  <si>
    <t>dcdtr:domainOfCarriers</t>
  </si>
  <si>
    <t>class/conceptual-domain/porous-material</t>
  </si>
  <si>
    <t>dcdtr:measureClass</t>
  </si>
  <si>
    <t>dcdtr:ParentURI</t>
  </si>
  <si>
    <t>odm2:category</t>
  </si>
  <si>
    <t>skos:historyNote</t>
  </si>
  <si>
    <t>rdf:resource</t>
  </si>
  <si>
    <t>skos:note</t>
  </si>
  <si>
    <t>odm2:defaultUnit</t>
  </si>
  <si>
    <t>odm2:dimensionSymbol</t>
  </si>
  <si>
    <t>odm2:dimensionLength</t>
  </si>
  <si>
    <t>odm2:dimensionMass</t>
  </si>
  <si>
    <t>odm2:dimensionTime</t>
  </si>
  <si>
    <t>odm2:dimensionCurrent</t>
  </si>
  <si>
    <t>odm2:dimensionTemperature</t>
  </si>
  <si>
    <t>odm2:dimensionAmount</t>
  </si>
  <si>
    <t>odm2:dimensionLight</t>
  </si>
  <si>
    <t>Absorbed dose</t>
  </si>
  <si>
    <t>Absorbed dose (also known as Total Ionizing Dose, TID) is a measure of the energy deposited in a medium by ionizing radiation. It is equal to the energy deposited per unit mass of medium, and so has the unit J/kg, which is given the special name Gray (Gy). Note that the absorbed dose is not a good indicator of the likely biological effect. 1 Gy of alpha radiation would be much more biologically damaging than 1 Gy of photon radiation for example. Appropriate weighting factors can be applied reflecting the different relative biological effects to find the equivalent dose. The risk of stoctic effects due to radiation exposure can be quantified using the effective dose, which is a weighted average of the equivalent dose to each organ depending upon its radiosensitivity. When ionising radiation is used to treat cancer, the doctor will usually prescribe the radiotherapy treatment in Gy. When risk from ionising radiation is being discussed, a related unit, the Sievert is used.</t>
  </si>
  <si>
    <t>Radiology</t>
  </si>
  <si>
    <t>QUDT</t>
  </si>
  <si>
    <t>http://qudt.org/vocab/quantity#AbsorbedDose</t>
  </si>
  <si>
    <t>Absorbed dose, does equivalent, and specific energy all have the same dimensionality.</t>
  </si>
  <si>
    <t>Gray (Gy)</t>
  </si>
  <si>
    <t>L2T-2</t>
  </si>
  <si>
    <t>Absorbed dose rate</t>
  </si>
  <si>
    <t>Absorbed dose per unit time.</t>
  </si>
  <si>
    <t>http://qudt.org/vocab/quantity#AbsorbedDoseRate</t>
  </si>
  <si>
    <t>Gray per second (Gy/s)</t>
  </si>
  <si>
    <t>L2T-3</t>
  </si>
  <si>
    <t>Amount of Information</t>
  </si>
  <si>
    <t>In computing and telecommunications, a unit of information is the capacity of some standard data storage system or communication channel, used to measure the capacities of other systems and channels. In information theory, units of information are also used to measure the information contents or entropy of random variables.</t>
  </si>
  <si>
    <t>UCUM</t>
  </si>
  <si>
    <t>http://unitsofmeasure.org/ucum.html#para-48</t>
  </si>
  <si>
    <t>Bit</t>
  </si>
  <si>
    <t>U1</t>
  </si>
  <si>
    <t>Angle</t>
  </si>
  <si>
    <t>In geometry, an angle (or plane angle) is the figure formed by two rays or line segments, called the sides of the angle, sharing a common endpoint, called the vertex of the angle. Euclid defines a plane angle as the inclination to each other, in a plane, of two lines which meet each other, and do not lie straight with respect to each other.</t>
  </si>
  <si>
    <t>Space and Time</t>
  </si>
  <si>
    <t>http://qudt.org/vocab/quantity#Angle</t>
  </si>
  <si>
    <t>Radian (rad)</t>
  </si>
  <si>
    <t>Angular acceleration</t>
  </si>
  <si>
    <t>Angular acceleration is the rate of change of angular velocity over time. Measurement of the change made in the rate of change of an angle that a spinning object undergoes per unit time. It is a vector quantity. Also called Rotational acceleration. In SI units, it is measured in radians per second squared (rad/s^2), and is usually denoted by the Greek letter alpha.</t>
  </si>
  <si>
    <t>http://qudt.org/vocab/quantity#AngularAcceleration</t>
  </si>
  <si>
    <t>Radian per second squared (rad/s^2)</t>
  </si>
  <si>
    <t>U1T-2</t>
  </si>
  <si>
    <t>Angular mass</t>
  </si>
  <si>
    <t>The units of angular mass have dimensions of mass * area. They are used to measure the moment of inertia or rotational inertia.</t>
  </si>
  <si>
    <t>http://qudt.org/schema/qudt#AngularMassUnit</t>
  </si>
  <si>
    <t>Kilogram Meter Squared (kg-m^2)</t>
  </si>
  <si>
    <t>L2M1</t>
  </si>
  <si>
    <t>Angular momentum</t>
  </si>
  <si>
    <t>Quantity of rotational motion. Linear momentum is the quantity obtained by multiplying the mass of a body by its linear velocity. Angular momentum is the quantity obtained by multiplying the moment of inertia of a body by its angular velocity. The momentum of a system of particles is given by the sum of the momenta of the individual particles which make up the system or by the product of the total mass of the system and the velocity of the center of gravity of the system. The momentum of a continuous medium is given by the integral of the velocity over the mass of the medium or by the product of the total mass of the medium and the velocity of the center of gravity of the medium. In physics, the angular momentum of an object rotating about some reference point is the measure of the extent to which the object will continue to rotate about that point unless acted upon by an external torque. In particular, if a point mass rotates about an axis, then the angular momentum with respect to a point on the axis is related to the mass of the object, the velocity and the distance of the mass to the axis. While the motion associated with linear momentum has no absolute frame of reference, the rotation associated with angular momentum is sometimes spoken of as being measured relative to the fixed stars.  The physical quantity "action" has the same units as angular momentum.</t>
  </si>
  <si>
    <t>Mechanics</t>
  </si>
  <si>
    <t>http://qudt.org/vocab/quantity#AngularMomentum</t>
  </si>
  <si>
    <t>Joule Second (J s)</t>
  </si>
  <si>
    <t>L2M1T-1</t>
  </si>
  <si>
    <t>Angular velocity or frequency</t>
  </si>
  <si>
    <t>The change of angle per unit time; specifically, in celestial mechanics, the change in angle of the radius vector per unit time.  Angular frequency is a scalar measure of rotation rate. It is the magnitude of the vector quantity angular velocity.</t>
  </si>
  <si>
    <t>http://qudt.org/vocab/quantity#AngularVelocity</t>
  </si>
  <si>
    <t>Angular frequency uses the same units as that of angular velocity.</t>
  </si>
  <si>
    <t>Radian per second (rad/s)</t>
  </si>
  <si>
    <t>U1T-1</t>
  </si>
  <si>
    <t>Area is a quantity expressing the two-dimensional size of a defined part of a surface, typically a region bounded by a closed curve.</t>
  </si>
  <si>
    <t>http://qudt.org/vocab/quantity#Area</t>
  </si>
  <si>
    <t>Square meter (m^2)</t>
  </si>
  <si>
    <t>L2</t>
  </si>
  <si>
    <t>Area angle</t>
  </si>
  <si>
    <t>http://qudt.org/vocab/quantity#AreaAngle</t>
  </si>
  <si>
    <t>Square meter steradian (m^2-sr)</t>
  </si>
  <si>
    <t>U1L2</t>
  </si>
  <si>
    <t>Area per length</t>
  </si>
  <si>
    <t>A type of Linear Density.</t>
  </si>
  <si>
    <t>Aquarius</t>
  </si>
  <si>
    <t>http://dbpedia.org/page/Linear_density</t>
  </si>
  <si>
    <t>meters squared per meter (m^2/m)</t>
  </si>
  <si>
    <t>L2L-1</t>
  </si>
  <si>
    <t>Area temperature</t>
  </si>
  <si>
    <t>Thermodynamics</t>
  </si>
  <si>
    <t>http://qudt.org/schema/qudt#AreaTemperatureUnit</t>
  </si>
  <si>
    <t>Square meter kelvin (m^2-K)</t>
  </si>
  <si>
    <t>L2?1</t>
  </si>
  <si>
    <t>Area thermal expansion</t>
  </si>
  <si>
    <t>When the temperature of a substance changes, the energy that is stored in the intermolecular bonds between atoms changes. When the stored energy increases, so does the length of the molecular bonds. As a result, solids typically expand in response to heating and contract on cooling; this dimensional response to temperature change is expressed by its coefficient of thermal expansion. Different coefficients of thermal expansion can be defined for a substance depending on whether the expansion is measured by: * linear thermal expansion * area thermal expansion * volumetric thermal expansion These characteristics are closely related. The volumetric thermal expansion coefficient can be defined for both liquids and solids. The linear thermal expansion can only be defined for solids, and is common in engineering applications. Some substances expand when cooled, such as freezing water, so they have negative thermal expansion coefficients. [Wikipedia: https://en.wikipedia.org/wiki/Thermal_expansion]</t>
  </si>
  <si>
    <t>http://qudt.org/vocab/quantity#AreaThermalExpansion</t>
  </si>
  <si>
    <t>Square meter per kelvin (m^2/K)</t>
  </si>
  <si>
    <t>L2?-1</t>
  </si>
  <si>
    <t>Area time</t>
  </si>
  <si>
    <t>http://qudt.org/vocab/quantity#AreaTime</t>
  </si>
  <si>
    <t>Square meter second (m^2 s)</t>
  </si>
  <si>
    <t>L2T1</t>
  </si>
  <si>
    <t>Area time temperature</t>
  </si>
  <si>
    <t>http://qudt.org/vocab/quantity#AreaTimeTemperature</t>
  </si>
  <si>
    <t>Square Meter Second Kelvin</t>
  </si>
  <si>
    <t>L2T1?1</t>
  </si>
  <si>
    <t>Biological activity</t>
  </si>
  <si>
    <t>Units used mainly in chemical and biochemical laboratories.</t>
  </si>
  <si>
    <t>Chemistry</t>
  </si>
  <si>
    <t>Wikipedia</t>
  </si>
  <si>
    <t>http://dbpedia.org/page/Biological_activity</t>
  </si>
  <si>
    <t>Medical term - many specific arbitrary units based on different substances.  Do not use conversions within this unit group!</t>
  </si>
  <si>
    <t>T-1</t>
  </si>
  <si>
    <t>Catalytic activity</t>
  </si>
  <si>
    <t>Catalytic activity is usually denoted by the symbol z and measured in mol/s, a unit which was called katal and defined the SI unit for catalytic activity since 1999. Catalytic activity is not a kind of reaction rate, but a property of the catalyst under certain conditions, in relation to a specific chemical reaction. Catalytic activity of one katal (Symbol 1 kat = 1mol/s) of a catalyst means an amount of that catalyst (substance, in Mol) that leads to a net reaction of one Mol per second of the reactants to the resulting reagents or other outcome which was intended for this chemical reaction. A catalyst may and usually will have different catalytic activity for distinct reactions. [Wikipedia: https://en.wikipedia.org/wiki/Catalysis]</t>
  </si>
  <si>
    <t>http://qudt.org/vocab/quantity#CatalyticActivity</t>
  </si>
  <si>
    <t>Uses units that are similar, if not identical, to particle loading.  Both have the same dimensionality.</t>
  </si>
  <si>
    <t>Katal (kat)</t>
  </si>
  <si>
    <t>T-1N1</t>
  </si>
  <si>
    <t>Color</t>
  </si>
  <si>
    <t>Units used to describe hue and coloration.</t>
  </si>
  <si>
    <t>Dimensionless</t>
  </si>
  <si>
    <t>CUAHSI</t>
  </si>
  <si>
    <t>Do not use conversions within this unit group!</t>
  </si>
  <si>
    <t>Hazen units (HU)</t>
  </si>
  <si>
    <t>Concentration count per count</t>
  </si>
  <si>
    <t>The count of one substance per unit count of another substance, also known as mole fraction or numeric concentration.</t>
  </si>
  <si>
    <t>Dimensionless Ratio</t>
  </si>
  <si>
    <t>New for ODM2</t>
  </si>
  <si>
    <t>mole per mole</t>
  </si>
  <si>
    <t>N1N-1</t>
  </si>
  <si>
    <t>Concentration count per mass</t>
  </si>
  <si>
    <t>Amount of substance or a count/number of items per unit mass.  This is most often called molality or molal concentration. This contrasts with the definition of molarity which is based on a specified volume of solution. A commonly used unit for molality used in chemistry is mol/kg. A solution of concentration 1 mol/kg is also sometimes denoted as 1 molal.</t>
  </si>
  <si>
    <t>http://qudt.org/vocab/quantity#AmountOfSubstancePerUnitMass; http://dbpedia.org/page/Molality</t>
  </si>
  <si>
    <t>molal (moles per kg)</t>
  </si>
  <si>
    <t>M-1N1</t>
  </si>
  <si>
    <t>Concentration count per volume</t>
  </si>
  <si>
    <t>Amount of substance or a count/number of items per unit volume. Concentration impliles the amount of one substance/item within another substance.</t>
  </si>
  <si>
    <t>http://qudt.org/vocab/quantity#AmountOfSubstancePerUnitVolume</t>
  </si>
  <si>
    <t>Distinct from inverse volume in that there is something specific being counted within each unit volume.  Inverse volume implies a truly dimensionless numerator.</t>
  </si>
  <si>
    <t>Mole per cubic meter (mol/m^3) or per cubic meter (1/m^3)</t>
  </si>
  <si>
    <t>L-3N1</t>
  </si>
  <si>
    <t>Concentration or density mass per volume</t>
  </si>
  <si>
    <t>The mass of one substance per unit volume of another substance.  These units are commonly used in both density and concentration measurements</t>
  </si>
  <si>
    <t>http://dbpedia.org/page/Gram_per_litre</t>
  </si>
  <si>
    <t>Kilogram per cubic meter (kg/m^3)</t>
  </si>
  <si>
    <t>L-3M1</t>
  </si>
  <si>
    <t>Concentration percent saturation</t>
  </si>
  <si>
    <t xml:space="preserve">The amount of a substance dissolved in a solution compared with the amount dissolved in the solution at saturation concentration, expressed as a percent. </t>
  </si>
  <si>
    <t>Percent (%)</t>
  </si>
  <si>
    <t>Concentration volume per volume</t>
  </si>
  <si>
    <t>The volume of one substance per unit volume of another substance. This is used for volume percents or the ppm of a gas mixture.</t>
  </si>
  <si>
    <t>new for ODM2</t>
  </si>
  <si>
    <t>unitless</t>
  </si>
  <si>
    <t>L3L-3</t>
  </si>
  <si>
    <t>Count or amount of substance is a standards-defined quantity that measures the size of an ensemble of elementary entities, such as atoms, molecules, electrons, and other particles. It is a macroscopic property and it is sometimes referred to as chemical amount. The International System of Units (SI) defines the amount of substance to be proportional to the number of elementary entities present. The SI unit for amount of substance is the mole. It has the unit symbol mol.</t>
  </si>
  <si>
    <t>Base Quantity</t>
  </si>
  <si>
    <t>http://qudt.org/vocab/quantity#AmountOfSubstance</t>
  </si>
  <si>
    <t>Mole (mol)</t>
  </si>
  <si>
    <t>N1</t>
  </si>
  <si>
    <t>Count per area</t>
  </si>
  <si>
    <t>The areal density of a given amount of a substance.  This unit group is also used for pixel densities (often incorrectly called resolution).</t>
  </si>
  <si>
    <t>Count per square meter (#/m^2)</t>
  </si>
  <si>
    <t>L-2N1</t>
  </si>
  <si>
    <t>Count per length</t>
  </si>
  <si>
    <t>The length density of a given amount of a substance.  This unit group is also used for image and TV resolutions measured in lines.  This is distinct from "inverse length" in that there is something specific being counted per unit length, that is, the numerator is not dimensionless.</t>
  </si>
  <si>
    <t>Count per meter (#/m)</t>
  </si>
  <si>
    <t>L-1N1</t>
  </si>
  <si>
    <t>Currency</t>
  </si>
  <si>
    <t>A currency (from Middle English: curraunt, "in circulation", from Latin: currens, -entis) in the most specific use of the word refers to money in any form when in actual use or circulation as a medium of exchange, especially circulating banknotes and coins.  A more general definition is that a currency is a system of money (monetary units) in common use, especially in a nation. [Wikipedia; https://en.wikipedia.org/wiki/Currency]</t>
  </si>
  <si>
    <t>Financial</t>
  </si>
  <si>
    <t>http://qudt.org/vocab/quantity#Currency</t>
  </si>
  <si>
    <t>Conversions in this unit need access to the latest financial data.</t>
  </si>
  <si>
    <t>United States Dollar</t>
  </si>
  <si>
    <t>Data rate</t>
  </si>
  <si>
    <t>The frequency derived from the period of time required to transmit one bit. This represents the amount of data transferred per second by a communications channel or a computing or storage device. Data rate is measured in units of bits per second (written "b/s" or "bps"), bytes per second (Bps), or baud. When applied to data rate, the multiplier prefixes "kilo-", "mega-", "giga-", etc. (and their abbreviations, "k", "M", "G", etc.) always denote powers of 1000. For example, 64 kbps is 64,000 bits per second. This contrasts with units of storage which use different prefixes to denote multiplication by powers of 1024, e.g. 1 kibibit = 1024 bits.</t>
  </si>
  <si>
    <t>http://qudt.org/schema/qudt#DataRateUnit</t>
  </si>
  <si>
    <t>Bits per Second (pbs)</t>
  </si>
  <si>
    <t>Diffusivity</t>
  </si>
  <si>
    <t>Used for kinematic viscosity (also known as momentum diffusivity) and thermal diffusivity.  The Kinematic Viscosity of a fluid is the dynamic viscosity divided by the fluid density.  In heat transfer analysis, thermal diffusivity (usually denoted ? but a, ?, and D are also used) is the thermal conductivity divided by density and specific heat capacity at constant pressure. It measures the ability of a material to conduct thermal energy relative to its ability to store thermal energy.</t>
  </si>
  <si>
    <t>Fluid Mechanics</t>
  </si>
  <si>
    <t>Encompases both kinematic viscosity and thermal diffusivity</t>
  </si>
  <si>
    <t>Square meter per second (m^2/sec)</t>
  </si>
  <si>
    <t>L2T-1</t>
  </si>
  <si>
    <t>Any unit or combination of units that has no dimensions.  A Dimensionless Unit is a quantity for which all the exponents of the factors corresponding to the base quantities in its quantity dimension are zero.</t>
  </si>
  <si>
    <t>http://qudt.org/schema/qudt#DimensionlessUnit</t>
  </si>
  <si>
    <t>Dose equivalent</t>
  </si>
  <si>
    <t>Equivalent dose or radiation dosage is a dose quantity used in radiological protection to represent the stochastic health effects (probability of cancer induction and genetic damage) of low levels of ionizing radiation on the human body. It is based on the physical quantity absorbed dose, but takes into account the biological effectiveness of the radiation, which is dependent on the radiation type and energy. [Wikipedia: https://en.wikipedia.org/wiki/Absorbed_dose]</t>
  </si>
  <si>
    <t>http://qudt.org/vocab/quantity#DoseEquivalent</t>
  </si>
  <si>
    <t>Sievert (Sv)</t>
  </si>
  <si>
    <t>Dynamic viscosity</t>
  </si>
  <si>
    <t>The dynamic (shear) viscosity of a fluid expresses its resistance to shearing flows, where adjacent layers move parallel to each other with different speeds. Both the physical unit of dynamic viscosity in SI Poiseuille (Pl) and the cgs units Poise (P) come from Jean LÃ©onard Marie Poiseuille. The poiseuille, which is never used, is equivalent to the pascal-second (PaÂ·s), or (NÂ·s)/m2, or kg/(mÂ·s).</t>
  </si>
  <si>
    <t>http://qudt.org/vocab/quantity#Dynamicviscosity</t>
  </si>
  <si>
    <t>Also https://en.wikipedia.org/wiki/Viscosity#Dynamic_viscosity_.CE.BC</t>
  </si>
  <si>
    <t>Pascal second (Pa-s)</t>
  </si>
  <si>
    <t>L-1M1T-1</t>
  </si>
  <si>
    <t>Electrical capacitance</t>
  </si>
  <si>
    <t>Capacitance is the ability of a body to store an electrical charge.</t>
  </si>
  <si>
    <t>Electricity and Magnetism</t>
  </si>
  <si>
    <t>http://qudt.org/vocab/quantity#Capacitance</t>
  </si>
  <si>
    <t>Farad (F)</t>
  </si>
  <si>
    <t>L-2M-1T4I2</t>
  </si>
  <si>
    <t>Electrical charge</t>
  </si>
  <si>
    <t>Electric charge is the physical property of matter that causes it to experience a force when placed in an electromagnetic field. The SI derived unit of electric charge is the coulomb (C), although in electrical engineering it is also common to use the ampere-hour (Ah), and in chemistry it is common to use the elementary charge (e) as a unit. The symbol Q is often used to denote charge. [Wikipedia: https://en.wikipedia.org/wiki/Electric_charge]</t>
  </si>
  <si>
    <t>http://qudt.org/vocab/quantity#ElectricCharge</t>
  </si>
  <si>
    <t>Coulomb (C)</t>
  </si>
  <si>
    <t>T1I1</t>
  </si>
  <si>
    <t>Electrical charge line density</t>
  </si>
  <si>
    <t>The linear charge density is the amount of electric charge in a line. It is measured in coulombs per metre (C/m). Since there are positive as well as negative charges, the charge density can take on negative values. [Wikipedia]</t>
  </si>
  <si>
    <t>http://qudt.org/vocab/quantity#Electricalchargelinedensity</t>
  </si>
  <si>
    <t>Coulomb per meter (C/m)</t>
  </si>
  <si>
    <t>L-1T1I1</t>
  </si>
  <si>
    <t>Electrical charge per count</t>
  </si>
  <si>
    <t>The amount of electrical charge within a given count of something.</t>
  </si>
  <si>
    <t>http://qudt.org/vocab/quantity#Electricalchargepercount</t>
  </si>
  <si>
    <t>Coulomb per mole (C/mol)</t>
  </si>
  <si>
    <t>T1I1N-1</t>
  </si>
  <si>
    <t>Electrical charge per mass</t>
  </si>
  <si>
    <t>Unit group for radiation exposure and gyromagnetic ratios</t>
  </si>
  <si>
    <t>http://qudt.org/vocab/quantity#Electricalchargepermass</t>
  </si>
  <si>
    <t>Coulomb per kilogram (C/kg)</t>
  </si>
  <si>
    <t>M-1T1I1</t>
  </si>
  <si>
    <t>Electrical charge volume density</t>
  </si>
  <si>
    <t>In electromagnetism, charge density is a measure of electric charge per unit volume of space, in one, two or three dimensions. More specifically: the linear, surface, or volume charge density is the amount of electric charge per unit length, surface area, or volume, respectively. The respective SI units are CÂ·m?1, CÂ·m?2 or CÂ·m?3.</t>
  </si>
  <si>
    <t>http://qudt.org/vocab/quantity#Electricalchargevolumedensity</t>
  </si>
  <si>
    <t>Also https://en.wikipedia.org/wiki/Charge_density</t>
  </si>
  <si>
    <t>Coulomb per cubic meter (C/m^3)</t>
  </si>
  <si>
    <t>L-3T1I1</t>
  </si>
  <si>
    <t>Electrical conductance</t>
  </si>
  <si>
    <t>Conductance is the reciprocal of resistance and is different from conductivitiy (specific conductance).  Conductance is the ease with which an electric current passes through a conductor.  The SI unit of electrical resistance is the ohm (?), while electrical conductance is measured in siemens (S).  [Wikipedia: https://en.wikipedia.org/wiki/Electrical_resistance_and_conductance]</t>
  </si>
  <si>
    <t>http://qudt.org/schema/qudt#ConductanceUnit</t>
  </si>
  <si>
    <t>Siemens (S)</t>
  </si>
  <si>
    <t>L-2M-1T3I2</t>
  </si>
  <si>
    <t>Electrical conductivity</t>
  </si>
  <si>
    <t>Electrical conductivity or specific conductance is the reciprocal of electrical resistivity, and measures a material's ability to conduct an electric current. It is commonly represented by the Greek letter ? (sigma), but ? (kappa) (especially in electrical engineering) or ? (gamma) are also occasionally used. Its SI unit is siemens per metre (S/m) and CGSE unit is reciprocal second (s?1).  [Wikipedia: https://en.wikipedia.org/wiki/Electrical_resistivity_and_conductivity]</t>
  </si>
  <si>
    <t>http://dbpedia.org/page/Electrical_resistivity_and_conductivity</t>
  </si>
  <si>
    <t>microsiemens per centimeter (ÂµS/cm)</t>
  </si>
  <si>
    <t>L-3M-1T3I2</t>
  </si>
  <si>
    <t>Electrical current</t>
  </si>
  <si>
    <t>An electric current is a flow of electric charge. In electric circuits this charge is often carried by moving electrons in a wire. It can also be carried by ions in an electrolyte, or by both ions and electrons such as in a plasma.  The SI unit for measuring an electric current is the ampere, which is the flow of electric charge across a surface at the rate of one coulomb per second. [Wikipedia: https://en.wikipedia.org/wiki/Electric_current]</t>
  </si>
  <si>
    <t>http://qudt.org/vocab/quantity#ElectricCurrent</t>
  </si>
  <si>
    <t>ampere (A) = Coulombs per second</t>
  </si>
  <si>
    <t>I1</t>
  </si>
  <si>
    <t>Electrical current density</t>
  </si>
  <si>
    <t>Electric current density is a measure of the density of flow of electric charge; it is the electric current per unit area of cross section. Electric current density is a vector-valued quantity.</t>
  </si>
  <si>
    <t>http://qudt.org/vocab/quantity#Electricalcurrentdensity</t>
  </si>
  <si>
    <t>Ampere per square meter (A/m^2)</t>
  </si>
  <si>
    <t>L-2I1</t>
  </si>
  <si>
    <t>Electrical current per angle</t>
  </si>
  <si>
    <t>http://qudt.org/vocab/quantity#Electricalcurrentperangle</t>
  </si>
  <si>
    <t>Ampere per radian (A/rad)</t>
  </si>
  <si>
    <t>U-1I1</t>
  </si>
  <si>
    <t>Electrical current per energy</t>
  </si>
  <si>
    <t>http://qudt.org/vocab/quantity#Electricalcurrentperunitenergy</t>
  </si>
  <si>
    <t>Has identical dimensionality to Inverse Magnetic Flux</t>
  </si>
  <si>
    <t>Ampere per Joule (A/J)</t>
  </si>
  <si>
    <t>L-2M-1T2I1</t>
  </si>
  <si>
    <t>Electrical dipole moment</t>
  </si>
  <si>
    <t>In physics, the electric dipole moment is a measure of the separation of positive and negative electrical charges in a system of electric charges, that is, a measure of the charge system's overall polarity. The SI units are Coulomb-meter (C m). [Wikipedia: https://en.wikipedia.org/wiki/Electric_dipole_moment]</t>
  </si>
  <si>
    <t>http://qudt.org/vocab/quantity#ElectricDipoleMoment</t>
  </si>
  <si>
    <t>Coulomb meter (C-m)</t>
  </si>
  <si>
    <t>L1T1I1</t>
  </si>
  <si>
    <t>Electrical field strength</t>
  </si>
  <si>
    <t>The strength of the electric field at a given point is defined as the force that would be exerted on a positive test charge of +1 coulomb placed at that point; the direction of the field is given by the direction of that force. Electric fields contain electrical energy with energy density proportional to the square of the field intensity. The electric field is to charge as gravitational acceleration is to mass and force density is to volume.</t>
  </si>
  <si>
    <t>http://qudt.org/schema/qudt#ElectricFieldStrengthUnit</t>
  </si>
  <si>
    <t>Volt per Meter (V/m) or Newton per coulomb (N/C)</t>
  </si>
  <si>
    <t>L1M1T-3I-1</t>
  </si>
  <si>
    <t>Electrical flux</t>
  </si>
  <si>
    <t>The Electric Flux through an area is defined as the electric field multiplied by the area of the surface projected in a plane perpendicular to the field. Electric Flux is a scalar-valued quantity.</t>
  </si>
  <si>
    <t>http://qudt.org/vocab/quantity#ElectricFlux</t>
  </si>
  <si>
    <t>Volt Meter (Vm)</t>
  </si>
  <si>
    <t>L3M1T-3I-1</t>
  </si>
  <si>
    <t>Electrical flux density</t>
  </si>
  <si>
    <t>In physics, the electric flux density (or electric displacement field), denoted by D, is a vector field that appears in Maxwell's equations. It accounts for the effects of free and bound charge within materials. "D" stands for "displacement", as in the related concept of displacement current in dielectrics. In free space, the electric displacement field is equivalent to flux density, a concept that lends understanding to Gauss's law.</t>
  </si>
  <si>
    <t>http://qudt.org/schema/qudt#ElectricFluxDensityUnit</t>
  </si>
  <si>
    <t>Coulomb per Square Meter (C/m^2)</t>
  </si>
  <si>
    <t>L-2T1I1</t>
  </si>
  <si>
    <t>Electrical permittivity</t>
  </si>
  <si>
    <t>In electromagnetism, absolute permittivity is the measure of the resistance that is encountered when forming an electric field in a medium. In other words, permittivity is a measure of how an electric field affects, and is affected by, a dielectric medium. The permittivity of a medium describes how much electric field (more correctly, flux) is 'generated' per unit charge in that medium. More electric flux exists in a medium with a low permittivity (per unit charge) because of polarization effects. Permittivity is directly related to electric susceptibility, which is a measure of how easily a dielectric polarizes in response to an electric field. Thus, permittivity relates to a material's ability to resist an electric field and "permit" is a misnomer.  In SI units, permittivity ? is measured in farads per meter (F/m)</t>
  </si>
  <si>
    <t>http://qudt.org/vocab/quantity#Permittivity</t>
  </si>
  <si>
    <t>Farad per meter (F/m)</t>
  </si>
  <si>
    <t>L-3M-1T4I2</t>
  </si>
  <si>
    <t>Electrical quadrupole moment</t>
  </si>
  <si>
    <t>The Electric Quadrupole Moment is a quantity which describes the effective shape of the ellipsoid of nuclear charge distribution. A non-zero quadrupole moment Q indicates that the charge distribution is not spherically symmetric. By convention, the value of Q is taken to be positive if the ellipsoid is prolate and negative if it is oblate. In general, the electric quadrupole moment is tensor-valued.</t>
  </si>
  <si>
    <t>http://qudt.org/vocab/quantity#ElectricQuadrupoleMoment</t>
  </si>
  <si>
    <t>&lt;http://dbpedia.org/resource/Quadrupole&gt;</t>
  </si>
  <si>
    <t>Coulomb square meter (C-m^2)</t>
  </si>
  <si>
    <t>L2T1I1</t>
  </si>
  <si>
    <t>Electrical resistance</t>
  </si>
  <si>
    <t>Electrical resistance is a ratio of the degree to which an object opposes an electric current through it, measured in ohms. Its reciprocal quantity is electrical conductance measured in siemens.</t>
  </si>
  <si>
    <t>http://dbpedia.org/page/Electrical_resistance_and_conductance</t>
  </si>
  <si>
    <t>Ohm (Ohm)</t>
  </si>
  <si>
    <t>L2M1T-3I-2</t>
  </si>
  <si>
    <t>Electrical resistivity</t>
  </si>
  <si>
    <t>Electrical resistivity (also known as resistivity, specific electrical resistance, or volume resistivity) is an intrinsic property that quantifies how strongly a given material opposes the flow of electric current. A low resistivity indicates a material that readily allows the movement of electric charge. Resistivity is commonly represented by the Greek letter ? (rho). The SI unit of electrical resistivity is the ohm?metre (??m)[1][2][3] although other units like ohm?centimetre (??cm) are also in use. [Wikipedia: https://en.wikipedia.org/wiki/Electrical_resistivity_and_conductivity]</t>
  </si>
  <si>
    <t>Ohm metres (Ohm m)</t>
  </si>
  <si>
    <t>L3M1I-2</t>
  </si>
  <si>
    <t>Electromotive force</t>
  </si>
  <si>
    <t>In physics, electromotive force, or most commonly emf (seldom capitalized), voltage, or (occasionally) electromotance is "that which tends to cause current (actual electrons and ions) to flow.". More formally, emf is the external work expended per unit of charge to produce an electric potential difference across two open-circuited terminals.[2][3] The electric potential difference is created by separating positive and negative charges, thereby generating an electric field.[4][5] The created electrical potential difference drives current flow if a circuit is attached to the source of emf. When current flows, however, the voltage across the terminals of the source of emf is no longer the open-circuit value, due to voltage drops inside the device due to its internal resistance. [Wikipedia: https://en.wikipedia.org/wiki/Electromotive_force]</t>
  </si>
  <si>
    <t>http://qudt.org/vocab/quantity#Electromotiveforce</t>
  </si>
  <si>
    <t>Volt (V) = Joule per coulomb</t>
  </si>
  <si>
    <t>L2M1T-3I-1</t>
  </si>
  <si>
    <t>In physics, energy is a property of objects which can be transferred to other objects or converted into different forms, but cannot be created or destroyed.  Energy, work, and heat all have identical units.</t>
  </si>
  <si>
    <t>http://qudt.org/schema/qudt#EnergyAndWorkUnit</t>
  </si>
  <si>
    <t>Has the same dimensionality as torque</t>
  </si>
  <si>
    <t>Joule (J)</t>
  </si>
  <si>
    <t>L2M1T-2</t>
  </si>
  <si>
    <t>Energy density</t>
  </si>
  <si>
    <t>Energy density is the amount of energy stored in a given system or region of space per unit volume or mass, though the latter is more accurately termed specific energy.</t>
  </si>
  <si>
    <t>http://qudt.org/vocab/quantity#Energydensity</t>
  </si>
  <si>
    <t>Has identical dimensionality to pressure or stress</t>
  </si>
  <si>
    <t>Joule per cubic meter (J/m^3)</t>
  </si>
  <si>
    <t>L-1M1T-2</t>
  </si>
  <si>
    <t>Energy flux</t>
  </si>
  <si>
    <t>Energy flux is the rate of transfer of energy through a surface. The quantity is defined in two different ways, depending on the context.  In the first context, it is the rate of energy transfer per unit area (SI units: WÂ·m?2 = JÂ·m?2Â·s?1). This is a vector quantity, its components being determined in terms of the normal (perpendicular) direction to the surface of measurement. This is sometimes called energy flux density, to distinguish it from the second definition. Radiative flux, heat flux, and sound energy flux are specific cases of energy flux density. In the second context, it is the total rate of energy transfer (SI units: W = JÂ·s?1). This is sometimes informally called energy current.</t>
  </si>
  <si>
    <t>See https://en.wikipedia.org/wiki/Energy_flux</t>
  </si>
  <si>
    <t>W*m-2</t>
  </si>
  <si>
    <t>Energy per area</t>
  </si>
  <si>
    <t>Energy per area density is the amount of energy stored in a given system or region of space per unit area.  Has the same dimensionality as force per unit length.</t>
  </si>
  <si>
    <t>http://qudt.org/vocab/quantity#Energyperarea</t>
  </si>
  <si>
    <t>Joule per square meter (J/m^2)</t>
  </si>
  <si>
    <t>M1T-2</t>
  </si>
  <si>
    <t>Energy per area electrical charge</t>
  </si>
  <si>
    <t>http://qudt.org/vocab/quantity#EnergyPerAreaElectricCharge</t>
  </si>
  <si>
    <t>Magnetic current density?</t>
  </si>
  <si>
    <t>Volt per Square Meter</t>
  </si>
  <si>
    <t>M1T-3I-1</t>
  </si>
  <si>
    <t>Energy per square magnetic flux density</t>
  </si>
  <si>
    <t>http://qudt.org/vocab/quantity#EnergyPerSquareMagneticFluxDensity</t>
  </si>
  <si>
    <t>Joule per Square Tesla (J/T^2)</t>
  </si>
  <si>
    <t>L2M-1T2I1</t>
  </si>
  <si>
    <t>Fluid permeance</t>
  </si>
  <si>
    <t>Permeance is closely related to permeability, but it refers to the extent of penetration of a specific object with given thickness by a liquid or a gas.  It is the degee to which a materal or membrane transmits another substance.  Units of permeance are volumetric output per unit membrane area per unit trans-membrane pressure. Permeance is also referred to as pressure-normalized flux.</t>
  </si>
  <si>
    <t>Kilograms per pascal per second per meter squared</t>
  </si>
  <si>
    <t>L-1T1</t>
  </si>
  <si>
    <t>Fluid resistance</t>
  </si>
  <si>
    <t>In fluid dynamics, drag (sometimes called air resistance, a type of friction, or fluid resistance, another type of friction or fluid friction) refers to forces acting opposite to the relative motion of any object moving with respect to a surrounding fluid. [Wikipedia: https://en.wikipedia.org/wiki/Drag_%28physics%29]</t>
  </si>
  <si>
    <t>http://unitsofmeasure.org/ucum.html#para-44</t>
  </si>
  <si>
    <t>Pascal seconds per cubic metre (PaÂ·s/mÂ³)</t>
  </si>
  <si>
    <t>L-4M1T-1</t>
  </si>
  <si>
    <t>Fluidity</t>
  </si>
  <si>
    <t>The reciprocal of viscosity is fluidity, usually symbolized by ?Â =Â 1Â /Â ? or FÂ =Â 1Â /Â ?, depending on the convention used, measured in reciprocal poise (cmÂ·sÂ·g?1), sometimes called the rhe. Fluidity is seldom used in engineering practice. [Wikipedia: https://en.wikipedia.org/wiki/Viscosity]</t>
  </si>
  <si>
    <t>UDUnits</t>
  </si>
  <si>
    <t>ftp://ftp.unidata.ucar.edu/pub/udunits/</t>
  </si>
  <si>
    <t>Per Pascal Second (1/PaÂ·s)</t>
  </si>
  <si>
    <t>L1M-1T1</t>
  </si>
  <si>
    <t>Fluorescence</t>
  </si>
  <si>
    <t>Fluorescence is the emission of light by a substance that has absorbed light or other electromagnetic radiation.</t>
  </si>
  <si>
    <t>https://en.wikipedia.org/wiki/Fluorescence</t>
  </si>
  <si>
    <t>relative fluorescence units (RFU)</t>
  </si>
  <si>
    <t>Force</t>
  </si>
  <si>
    <t>Force is an influence that causes mass to accelerate. It may be experienced as a lift, a push, or a pull. Force is defined by Newton's Second Law as F = m Â· a, where F is force, m is mass and a is acceleration. Net force is mathematically equal to the time rate of change of the momentum of the body on which it acts. Since momentum is a vector quantity (has both a magnitude and direction), force also is a vector quantity.</t>
  </si>
  <si>
    <t>http://qudt.org/vocab/quantity#Force</t>
  </si>
  <si>
    <t>Newton (N)</t>
  </si>
  <si>
    <t>L1M1T-2</t>
  </si>
  <si>
    <t>Force per length</t>
  </si>
  <si>
    <t>The amount of force applied per unit length.  Frequenty used for surface tension.</t>
  </si>
  <si>
    <t>http://qudt.org/vocab/quantity#Forceperlength</t>
  </si>
  <si>
    <t>Has the same dimensionality as energy per area.</t>
  </si>
  <si>
    <t>Newton per meter (N/m)</t>
  </si>
  <si>
    <t>Frequency</t>
  </si>
  <si>
    <t>Frequency is the number of occurrences of a repeating event per unit time. The repetition of the events may be periodic (i.e. the length of time between event repetitions is fixed) or aperiodic (i.e. the length of time between event repetitions varies). Therefore, we distinguish between periodic and aperiodic frequencies. In the SI system, periodic frequency is measured in hertz (Hz) or multiples of hertz, while aperiodic frequency is measured in becquerel (Bq).</t>
  </si>
  <si>
    <t>http://qudt.org/vocab/quantity#Frequency</t>
  </si>
  <si>
    <t>Hertz (Hz) or Inverse second time (s^-1)</t>
  </si>
  <si>
    <t>T-1 or N1T-1</t>
  </si>
  <si>
    <t>Gravitational attraction</t>
  </si>
  <si>
    <t>Gravity or gravitation is a natural phenomenon by which all things attract one another including stars, planets, galaxies and even light and sub-atomic particles. Gravity is responsible for the formation of the universe (e.g. creating spheres of hydrogen, igniting them under pressure to form stars and grouping them in to galaxies). Without gravity, the universe would be without thermal energy and composed only of equally spaced particles. On Earth, gravity gives weight to physical objects and causes the tides. Gravity has an infinite range, and it cannot be absorbed, transformed, or shielded against. [Wikipedia: https://en.wikipedia.org/wiki/Gravity]</t>
  </si>
  <si>
    <t>http://qudt.org/vocab/quantity#Gravitationalattraction</t>
  </si>
  <si>
    <t>Cubic meter per kilogram second squared (m^3/(kg-s^2))</t>
  </si>
  <si>
    <t>L3M-1T-2</t>
  </si>
  <si>
    <t>Heat capacity</t>
  </si>
  <si>
    <t>Heat capacity, or thermal capacity, is a measurable physical quantity equal to the ratio of the heat added to (or removed from) an object to the resulting temperature change. The SI unit of heat capacity is joule per kelvin and the dimensional form is L2MT?2??1. [Wikipedia: https://en.wikipedia.org/wiki/Heat_capacity]</t>
  </si>
  <si>
    <t>http://qudt.org/vocab/quantity#Heatcapacity</t>
  </si>
  <si>
    <t>Joule per kelvin (J/K)</t>
  </si>
  <si>
    <t>L2M1T-2?-1</t>
  </si>
  <si>
    <t>Heat transfer Coefficient</t>
  </si>
  <si>
    <t>The heat transfer coefficient or film coefficient, in thermodynamics and in mechanics is the proportionality coefficient between the heat flux and the thermodynamic driving force for the flow of heat (i.e., the temperature difference, ?T)</t>
  </si>
  <si>
    <t>http://qudt.org/vocab/quantity#CoefficientOfHeatTransfer</t>
  </si>
  <si>
    <t>Watt per square meter kelvin (W/(m^2-K))</t>
  </si>
  <si>
    <t>M1T-3?-1</t>
  </si>
  <si>
    <t>Hyperpolarizability</t>
  </si>
  <si>
    <t>The hyperpolarizability, a nonlinear-optical property of a molecule, is the second-order electric susceptibility per unit volume. [Wikipedia: https://en.wikipedia.org/wiki/Hyperpolarizability]</t>
  </si>
  <si>
    <t>http://qudt.org/vocab/quantity#CubicElectricDipoleMomentPerSquareEnergy</t>
  </si>
  <si>
    <t>http://dbpedia.org/page/Hyperpolarizability</t>
  </si>
  <si>
    <t>Cubic Coulomb Cubic Meter Per Square Joule (C3-m3/J2)</t>
  </si>
  <si>
    <t>L-1M-2T7I3</t>
  </si>
  <si>
    <t>Illuminance</t>
  </si>
  <si>
    <t>Illuminance (also know as luminous emittance or luminous flux per area), is the total luminous flux incident on a surface, per unit area. It is a measure of the intensity of the incident light, wavelength-weighted by the luminosity function to correlate with human brightness perception.</t>
  </si>
  <si>
    <t>Photometry</t>
  </si>
  <si>
    <t>http://qudt.org/vocab/quantity#Illuminance</t>
  </si>
  <si>
    <t>Lux (lx); Lumen per square meter (lm/m^2)</t>
  </si>
  <si>
    <t>U1L-2J1</t>
  </si>
  <si>
    <t>Inductance</t>
  </si>
  <si>
    <t>Inductance is an electromagentic quantity that characterizes a circuit's resistance to any change of electric current; a change in the electric current through induces an opposing electromotive force (EMF). Quantitatively, inductance is proportional to the magnetic flux per unit of electric current.</t>
  </si>
  <si>
    <t>http://qudt.org/vocab/quantity#Inductance</t>
  </si>
  <si>
    <t>Henry (H)</t>
  </si>
  <si>
    <t>L2M1T-2I-2</t>
  </si>
  <si>
    <t>Inverse count</t>
  </si>
  <si>
    <t>http://qudt.org/vocab/quantity#Inversecount</t>
  </si>
  <si>
    <t>Per mole (mol^(-1))</t>
  </si>
  <si>
    <t>N-1</t>
  </si>
  <si>
    <t>Inverse energy</t>
  </si>
  <si>
    <t>http://qudt.org/vocab/quantity#Inverseenergy</t>
  </si>
  <si>
    <t>per Joule</t>
  </si>
  <si>
    <t>L-2M-1T2</t>
  </si>
  <si>
    <t>Inverse length</t>
  </si>
  <si>
    <t>The inverse of length - frequently used for absorption or attenuation coefficients and wave numbers.  This can also be used to for extrinsic curvature where the unit 'diopter' is used.</t>
  </si>
  <si>
    <t>http://qudt.org/vocab/quantity#Inverselength</t>
  </si>
  <si>
    <t>This should not be used for linear densities, but only for quantities with a truly dimensionless numerator. For linear densities, use "Count per length"</t>
  </si>
  <si>
    <t>per meter</t>
  </si>
  <si>
    <t>L-1</t>
  </si>
  <si>
    <t>Inverse length temperature</t>
  </si>
  <si>
    <t>http://qudt.org/vocab/quantity#Inverselengthtemperature</t>
  </si>
  <si>
    <t>per meter Kelvin</t>
  </si>
  <si>
    <t>L-1?-1</t>
  </si>
  <si>
    <t>Inverse magnetic flux</t>
  </si>
  <si>
    <t>http://qudt.org/vocab/quantity#Inversemagneticflux</t>
  </si>
  <si>
    <t>Has identical dimensionality to electric current per unit energy</t>
  </si>
  <si>
    <t>Hertz per Volt (Hz/V)</t>
  </si>
  <si>
    <t>Inverse permittivity</t>
  </si>
  <si>
    <t>http://qudt.org/vocab/quantity#Inversepermittivity</t>
  </si>
  <si>
    <t>Meter per farad (m/F)</t>
  </si>
  <si>
    <t>L3M1T-4I-2</t>
  </si>
  <si>
    <t>Inverse square energy</t>
  </si>
  <si>
    <t>http://qudt.org/vocab/quantity#Inversesquareenergy</t>
  </si>
  <si>
    <t>per square Joule (J-2)</t>
  </si>
  <si>
    <t>L-4M-2T4</t>
  </si>
  <si>
    <t>Inverse time temperature</t>
  </si>
  <si>
    <t>http://qudt.org/vocab/quantity#Inversetimetemperature</t>
  </si>
  <si>
    <t>Hertz per Kelvin (Hz/K)</t>
  </si>
  <si>
    <t>T-1?-1</t>
  </si>
  <si>
    <t>Inverse volume</t>
  </si>
  <si>
    <t>http://qudt.org/vocab/quantity#Inversevolume</t>
  </si>
  <si>
    <t>This should only be used for quantities with a truly dimensionless numerator. For other concentrations and densities, use "Concentration count per volume."</t>
  </si>
  <si>
    <t>per cubic meter</t>
  </si>
  <si>
    <t>L-3</t>
  </si>
  <si>
    <t>Jerk</t>
  </si>
  <si>
    <t>In physics, jerk, also known as jolt, surge, or lurch, is the rate of change of acceleration; that is, the derivative of acceleration with respect to time, and as such the second derivative of velocity, or the third derivative of position. [Wikipedia: https://en.wikipedia.org/wiki/Jerk_%28physics%29]</t>
  </si>
  <si>
    <t>Meters per second cubed (m/s^3)</t>
  </si>
  <si>
    <t>L1T-3</t>
  </si>
  <si>
    <t>Length</t>
  </si>
  <si>
    <t>In the International System of Quantities, length is any quantity with dimension distance.  [Wikipedia: https://en.wikipedia.org/wiki/Length]</t>
  </si>
  <si>
    <t>http://qudt.org/vocab/quantity#Length</t>
  </si>
  <si>
    <t>meter (m)</t>
  </si>
  <si>
    <t>L1</t>
  </si>
  <si>
    <t>Length energy</t>
  </si>
  <si>
    <t>http://qudt.org/vocab/quantity#Lengthenergy; http://qudt.org/vocab/quantity#ThermalEnergyLength</t>
  </si>
  <si>
    <t>redundant with thermalEnergyLength</t>
  </si>
  <si>
    <t>Joule meter</t>
  </si>
  <si>
    <t>L3M1T-2</t>
  </si>
  <si>
    <t>Length fraction</t>
  </si>
  <si>
    <t>The ratio or two lengths, often used to measure slope or scale.</t>
  </si>
  <si>
    <t>CSN</t>
  </si>
  <si>
    <t>L1L-1</t>
  </si>
  <si>
    <t>Length integrated mass concentration</t>
  </si>
  <si>
    <t>A mass concentration per unit length.  These units can be used to measure concentration inputs of a chemical along the length of a waterway.</t>
  </si>
  <si>
    <t>http://his.cuahsi.org/mastercvreg/edit_cv11.aspx?tbl=Units&amp;id=1125579048</t>
  </si>
  <si>
    <t>Has same dimensionality as mass per unit area</t>
  </si>
  <si>
    <t>kilograms per meter cubed per meter</t>
  </si>
  <si>
    <t>L-2M1</t>
  </si>
  <si>
    <t>Length mass</t>
  </si>
  <si>
    <t>http://qudt.org/vocab/quantity#Lengthmass</t>
  </si>
  <si>
    <t>Meter kilogram (m-kg)</t>
  </si>
  <si>
    <t>L1M1</t>
  </si>
  <si>
    <t>Length molar energy</t>
  </si>
  <si>
    <t>http://qudt.org/vocab/quantity#Lengthmolarenergy</t>
  </si>
  <si>
    <t>Joule meter per mole</t>
  </si>
  <si>
    <t>L3M1T-2N-1</t>
  </si>
  <si>
    <t>Length per magnetic flux</t>
  </si>
  <si>
    <t>http://qudt.org/vocab/quantity#Lengthperunitmagneticflux</t>
  </si>
  <si>
    <t>per Tesla Meter</t>
  </si>
  <si>
    <t>L-1M-1T2I1</t>
  </si>
  <si>
    <t>Length temperature</t>
  </si>
  <si>
    <t>http://qudt.org/schema/qudt#LengthTemperatureUnit</t>
  </si>
  <si>
    <t>Meter kelvin (m-K)</t>
  </si>
  <si>
    <t>L1?1</t>
  </si>
  <si>
    <t>Length temperature time</t>
  </si>
  <si>
    <t>http://qudt.org/vocab/quantity#Lengthtemperaturetime</t>
  </si>
  <si>
    <t>Meter Second Kelvin</t>
  </si>
  <si>
    <t>L1T1?1</t>
  </si>
  <si>
    <t>Level</t>
  </si>
  <si>
    <t>"Psuedo Units" defined from a log ratio.  This includes any number of units like deciBels where the unit is derived as a log ratio of two other units.  The logarithm distinguishes these from other dimensionless ratios.</t>
  </si>
  <si>
    <t>http://unitsofmeasure.org/ucum.html#para-46</t>
  </si>
  <si>
    <t>"Psuedo Units" defined from a log ratio</t>
  </si>
  <si>
    <t>Decibel (Db)</t>
  </si>
  <si>
    <t>Linear acceleration</t>
  </si>
  <si>
    <t>Linear acceleration, in physics, is the rate at which the velocity of an object changes over time. Velocity and acceleration are vector quantities, with magnitude and direction that add according to the parallelogram law. The SI unit for acceleration is the metre per second squared (m/s2).</t>
  </si>
  <si>
    <t>http://qudt.org/vocab/quantity#Linearacceleration</t>
  </si>
  <si>
    <t>Same dimensionality as Thrust to mass ratio</t>
  </si>
  <si>
    <t>Meter per second squared (m/s^2)</t>
  </si>
  <si>
    <t>L1T-2</t>
  </si>
  <si>
    <t>Linear energy transfer</t>
  </si>
  <si>
    <t>Linear energy transfer (LET) is a term used in dosimetry. It describes the action of radiation upon matter. It is identical to the retarding force acting on a charged ionizing particle travelling through the matter.  It describes how much energy an ionising particle transfers to the material transversed per unit distance. By definition, LET is a positive quantity. LET depends on the nature of the radiation as well as on the material traversed. [Wikipedia: https://en.wikipedia.org/wiki/Linear_energy_transfer]</t>
  </si>
  <si>
    <t>Atomic Physics</t>
  </si>
  <si>
    <t>http://qudt.org/vocab/quantity#LinearEnergyTransfer</t>
  </si>
  <si>
    <t>Has identical dimensionality to force, but is generally expressed differently. https://en.wikipedia.org/wiki/Linear_energy_transfer</t>
  </si>
  <si>
    <t>Joules per meter (J/m)</t>
  </si>
  <si>
    <t>Linear momentum</t>
  </si>
  <si>
    <t>In classical mechanics, linear momentum or translational momentum (pl. momenta; SI unit kg m/s, or equivalently, N s) is the product of the mass and velocity of an object.</t>
  </si>
  <si>
    <t>http://qudt.org/vocab/quantity#Linearmomentum</t>
  </si>
  <si>
    <t>Kilogram Meter Per Second (kg-m/s)</t>
  </si>
  <si>
    <t>L1M1T-1</t>
  </si>
  <si>
    <t>Linear thermal expansion</t>
  </si>
  <si>
    <t>http://qudt.org/vocab/quantity#Linearthermalexpansion</t>
  </si>
  <si>
    <t>Meter per kelvin (m/K)</t>
  </si>
  <si>
    <t>L1?-1</t>
  </si>
  <si>
    <t>Linear velocity</t>
  </si>
  <si>
    <t>Velocity is the rate of change of the position of an object, equivalent to a specification of its speed and direction of motion.Velocity is an important concept in kinematics, the branch of classical mechanics which describes the motion of bodies.Velocity is a vector physical quantity; both magnitude and direction are required to define it. The scalar absolute value (magnitude) of velocity is called "speed", a quantity that is measured in metres per second (m/s or mÂ·s?1) in the SI (metric) system.</t>
  </si>
  <si>
    <t>http://qudt.org/vocab/quantity#Linearvelocity</t>
  </si>
  <si>
    <t>This has the same dimensionality as volumetric flux, but is expressed differently.</t>
  </si>
  <si>
    <t>Meter per second (m/s)</t>
  </si>
  <si>
    <t>L1T-1</t>
  </si>
  <si>
    <t>Luminance</t>
  </si>
  <si>
    <t>Luminance is a photometric measure of the luminous intensity per unit area of light travelling in a given direction. It describes the amount of light that passes through or is emitted from a particular area, and falls within a given solid angle.</t>
  </si>
  <si>
    <t>http://qudt.org/vocab/quantity#Luminance</t>
  </si>
  <si>
    <t>Candela per square meter (cd/m^2)</t>
  </si>
  <si>
    <t>L-2J1</t>
  </si>
  <si>
    <t>Luminous efficacy</t>
  </si>
  <si>
    <t>Luminous Efficacy is the ratio of luminous flux (in lumens) to power (usually measured in watts). Depending on context, the power can be either the radiant flux of the source's output, or it can be the total electric power consumed by the source.</t>
  </si>
  <si>
    <t>http://qudt.org/schema/qudt#LuminousEfficacyUnit</t>
  </si>
  <si>
    <t>Lumen per Watt</t>
  </si>
  <si>
    <t>U1L-2M-1T3J1</t>
  </si>
  <si>
    <t>Luminous Energy</t>
  </si>
  <si>
    <t>In photometry, luminous energy is the perceived energy of light. This is sometimes called the quantity of light. Luminous energy is not the same as radiant energy, the corresponding objective physical quantity. This is because the human eye can only see light in the visible spectrum and has different sensitivities to light of different wavelengths within the spectrum. When adapted for bright conditions (photopic vision), the eye is most sensitive to light at a wavelength of 555Â nm. Light with a given amount of radiant energy will have more luminous energy if the wavelength is 555Â nm than if the wavelength is longer or shorter. Light whose wavelength is well outside the visible spectrum has a luminous energy of zero, regardless of the amount of radiant energy present.</t>
  </si>
  <si>
    <t>http://qudt.org/schema/qudt#LuminousEnergyUnit</t>
  </si>
  <si>
    <t>Lumen Second (lm s)</t>
  </si>
  <si>
    <t>U1T1J1</t>
  </si>
  <si>
    <t>Luminous flux</t>
  </si>
  <si>
    <t>Luminous Flux or Luminous Power is the measure of the perceived power of light. It differs from radiant flux, the measure of the total power of light emitted, in that luminous flux is adjusted to reflect the varying sensitivity of the human eye to different wavelengths of light.</t>
  </si>
  <si>
    <t>http://qudt.org/vocab/quantity#Luminousflux</t>
  </si>
  <si>
    <t>Lumen (lm)</t>
  </si>
  <si>
    <t>U1J1</t>
  </si>
  <si>
    <t>Luminous intensity</t>
  </si>
  <si>
    <t>Luminous Intensity is a measure of the wavelength-weighted power emitted by a light source in a particular direction per unit solid angle. The weighting is determined by the luminosity function, a standardized model of the sensitivity of the human eye to different wavelengths.</t>
  </si>
  <si>
    <t>http://qudt.org/vocab/quantity#Luminousintensity</t>
  </si>
  <si>
    <t>Candela (cd)</t>
  </si>
  <si>
    <t>J1</t>
  </si>
  <si>
    <t>Magnetic dipole moment</t>
  </si>
  <si>
    <t>The magnetic moment of a system is a measure of the magnitude and the direction of its magnetism. Magnetic moment usually refers to its Magnetic Dipole Moment, and quantifies the contribution of the system's internal magnetism to the external dipolar magnetic field produced by the system (that is, the component of the external magnetic field that is inversely proportional to the cube of the distance to the observer). The Magnetic Dipole Moment is a vector-valued quantity.</t>
  </si>
  <si>
    <t>http://qudt.org/vocab/quantity#Magneticdipolemoment</t>
  </si>
  <si>
    <t>Joule per Tesla (J/T)</t>
  </si>
  <si>
    <t>L2I1</t>
  </si>
  <si>
    <t>Magnetic field strength</t>
  </si>
  <si>
    <t>The magnetic field strength, H (also called magnetic field intensity, magnetizing field, or magnetic field), characterizes how the true Magnetic Field B influences the organization of magnetic dipoles in a given medium.</t>
  </si>
  <si>
    <t>http://qudt.org/schema/qudt#MagneticFieldStrengthUnit</t>
  </si>
  <si>
    <t>Ampere Turn per Meter (At/m) or Ampere per meter (A/m)</t>
  </si>
  <si>
    <t>L-1I1</t>
  </si>
  <si>
    <t>Magnetic flux</t>
  </si>
  <si>
    <t>Magnetic Flux is the product of the average magnetic field times the perpendicular area that it penetrates.</t>
  </si>
  <si>
    <t>http://qudt.org/vocab/quantity#Magneticflux</t>
  </si>
  <si>
    <t>Weber (Wb)</t>
  </si>
  <si>
    <t>L2M1T-2I-1</t>
  </si>
  <si>
    <t>Magnetic flux density</t>
  </si>
  <si>
    <t>The Magnetic flux density, B (also called magnetic induction or magnetic field), is a fundamental field in electrodynamics which characterizes the magnetic force exerted by electric currents. It is closely related to the auxillary magnetic field H.</t>
  </si>
  <si>
    <t>http://qudt.org/schema/qudt#MagneticFluxDensityUnit</t>
  </si>
  <si>
    <t>Tesla (T)</t>
  </si>
  <si>
    <t>M1T-2I-1</t>
  </si>
  <si>
    <t>Magnetic flux per length</t>
  </si>
  <si>
    <t>Magnetic Flux Per Unit Length</t>
  </si>
  <si>
    <t>http://qudt.org/vocab/quantity#Magneticfluxperunitlength</t>
  </si>
  <si>
    <t>Tesla Meter</t>
  </si>
  <si>
    <t>L1M1T-2I-1</t>
  </si>
  <si>
    <t>Magnetic permeability</t>
  </si>
  <si>
    <t>Permeability is the degree of magnetization of a material that responds linearly to an applied magnetic field. In general permeability is a tensor-valued quantity.</t>
  </si>
  <si>
    <t>http://qudt.org/schema/qudt#PermeabilityUnit</t>
  </si>
  <si>
    <t>Henry per meter (H/m)</t>
  </si>
  <si>
    <t>L1M1T-2I-2</t>
  </si>
  <si>
    <t>Magnetomotive force</t>
  </si>
  <si>
    <t>Magnetomotive force is any physical cause that produces magnetic flux. In other words, it is a field of magnetism (measured in tesla) that has area (measured in square meters), so that (Tesla)(Area)= Flux. It is analogous to electromotive force or voltage in electricity. MMF usually describes electric wire coils in a way so scientists can measure or predict the actual force a wire coil can generate. [Wikipedia: https://en.wikipedia.org/wiki/Magnetomotive_force]</t>
  </si>
  <si>
    <t>http://qudt.org/schema/qudt#MagnetomotiveForceUnit</t>
  </si>
  <si>
    <t>Ampere Turn (At)</t>
  </si>
  <si>
    <t>U1I1</t>
  </si>
  <si>
    <t>In physics, mass is a property of a physical body which determines the strength of its mutual gravitational attraction to other bodies, its resistance to being accelerated by a force, and in the theory of relativity gives the massâ€“energy content of a system. The SI unit of mass is the kilogram (kg).</t>
  </si>
  <si>
    <t>http://qudt.org/vocab/quantity#Mass</t>
  </si>
  <si>
    <t>kilogram (kg)</t>
  </si>
  <si>
    <t>M1</t>
  </si>
  <si>
    <t>Mass count</t>
  </si>
  <si>
    <t>http://qudt.org/vocab/quantity#MassAmountOfSubstance</t>
  </si>
  <si>
    <t>kilogram mole (kg*mol)</t>
  </si>
  <si>
    <t>M1N1</t>
  </si>
  <si>
    <t>Mass count temperature</t>
  </si>
  <si>
    <t>http://qudt.org/vocab/quantity#MassAmountOfSubstanceTemperature</t>
  </si>
  <si>
    <t>Kilogram mole Kelvin (kg*mol*K)</t>
  </si>
  <si>
    <t>M1?1N1</t>
  </si>
  <si>
    <t>Mass flux</t>
  </si>
  <si>
    <t>In physics and engineering, mass flux is the rate of mass flow per unit area, perfectly overlapping with the momentum density, the momentum per unit volume. The common symbols are j, J, q, Q, ?, or ? (Greek lower or capital Phi), sometimes with subscript m to indicate mass is the flowing quantity. Its SI units are kg s?1 m?2. Mass flux can also refer to an alternate form of flux in Fick's law that includes the molecular mass, or in Darcy's law that includes the mass density.  [Wikipedia: https://en.wikipedia.org/wiki/Mass_flux]</t>
  </si>
  <si>
    <t>kilograms per meter squared per second (kg/m^2s)</t>
  </si>
  <si>
    <t>L-2M1T-1</t>
  </si>
  <si>
    <t>Mass fraction</t>
  </si>
  <si>
    <t>In chemistry, the mass fraction is the ratio of one substance with mass to the mass of the total mixture , defined asThe sum of all the mass fractions is equal to 1:Mass fraction can also be expressed, with a denominator of 100, as percentage by weight (wt%). It is one way of expressing the composition of a mixture in a dimensionless size; mole fraction (percentage by moles, mol%) and volume fraction (percentage by volume, vol%) are others. For elemental analysis, mass fraction (or "mass percent composition") can also refer to the ratio of the mass of one element to the total mass of a compound. It can be calculated for any compound using its empirical formula. or its chemical formula</t>
  </si>
  <si>
    <t>http://dbpedia.org/page/Mass_fraction_(chemistry)</t>
  </si>
  <si>
    <t>g/kg</t>
  </si>
  <si>
    <t>M1M-1</t>
  </si>
  <si>
    <t>Mass normalized particle loading</t>
  </si>
  <si>
    <t>The number of particles or organisms per unit time per unit mass.</t>
  </si>
  <si>
    <t>Moles per second per kilogram (mol/s*kg)</t>
  </si>
  <si>
    <t>M-1T-1N1</t>
  </si>
  <si>
    <t>Mass per area</t>
  </si>
  <si>
    <t>http://qudt.org/vocab/quantity#Massperarea</t>
  </si>
  <si>
    <t>Has same dimensionality as length integrated mass concentration</t>
  </si>
  <si>
    <t>Kilogram per square meter (kg/m^2)</t>
  </si>
  <si>
    <t>Mass per electrical charge</t>
  </si>
  <si>
    <t>http://qudt.org/vocab/quantity#MassPerElectricCharge</t>
  </si>
  <si>
    <t>Tesla Second (T s)</t>
  </si>
  <si>
    <t>M1T-1I-1</t>
  </si>
  <si>
    <t>Mass per length</t>
  </si>
  <si>
    <t>http://qudt.org/vocab/quantity#Massperlength</t>
  </si>
  <si>
    <t>Kilogram per meter (kg/m)</t>
  </si>
  <si>
    <t>L-1M1</t>
  </si>
  <si>
    <t>Mass per time</t>
  </si>
  <si>
    <t>In physics and engineering, mass flow rate is the mass of a substance which passes per unit of time. [Wikipedia: https://en.wikipedia.org/wiki/Mass_flow_rate]</t>
  </si>
  <si>
    <t>http://qudt.org/vocab/quantity#Masspertime</t>
  </si>
  <si>
    <t>Also known as loading.</t>
  </si>
  <si>
    <t>Kilogram per second (kg/s)</t>
  </si>
  <si>
    <t>M1T-1</t>
  </si>
  <si>
    <t>Mass temperature</t>
  </si>
  <si>
    <t>http://qudt.org/vocab/quantity#Masstemperature</t>
  </si>
  <si>
    <t>Kilogram kelvin (kg-K)</t>
  </si>
  <si>
    <t>M1?1</t>
  </si>
  <si>
    <t>Molar angular momentum</t>
  </si>
  <si>
    <t>The angular momentum per mole of substance.  Used for measuring electron orbitals.</t>
  </si>
  <si>
    <t>http://qudt.org/vocab/quantity#MolarAngularMomentum</t>
  </si>
  <si>
    <t>Joule Second per Mole</t>
  </si>
  <si>
    <t>L2M1T-1N-1</t>
  </si>
  <si>
    <t>Molar conductivity</t>
  </si>
  <si>
    <t>Molar conductivity is defined as the conductivity of an electrolyte solution divided by the molar concentration of the electrolyte, and so measures the efficiency with which a given electrolyte conducts electricity in solution. Its units are siemens per meter per molarity, or siemens meter-squared per mole. The usual symbol is a capital lambda, ?, or ?m. Or Molar conductivity of a solution at a given concentration is the conductance of the volume (V) of the solution containing one mole of electrolyte kept between two electrodes with area of cross section (A) and at a distance of unit length. [Wikipedia: https://en.wikipedia.org/wiki/Molar_conductivity]</t>
  </si>
  <si>
    <t>Siemen Square Meter per Mole (Sm^2/mol)</t>
  </si>
  <si>
    <t>M-1I2N-1</t>
  </si>
  <si>
    <t>Molar energy</t>
  </si>
  <si>
    <t>The amount of energy per mole of substance</t>
  </si>
  <si>
    <t>http://qudt.org/schema/qudt#MolarEnergyUnit</t>
  </si>
  <si>
    <t>Joule per mole (J/mol)</t>
  </si>
  <si>
    <t>L2M1T-2N-1</t>
  </si>
  <si>
    <t>Molar heat capacity</t>
  </si>
  <si>
    <t>The molar heat capacity is the heat capacity per unit amount of a pure substance. [Wikipedia: https://en.wikipedia.org/wiki/Heat_capacity]</t>
  </si>
  <si>
    <t>http://qudt.org/schema/qudt#MolarHeatCapacityUnit</t>
  </si>
  <si>
    <t>Joule per mole kelvin (J/(mol-K))</t>
  </si>
  <si>
    <t>L2M1T-2?-1N-1</t>
  </si>
  <si>
    <t>Molar mass</t>
  </si>
  <si>
    <t>In chemistry, the molar mass M is a physical property defined as the mass of a given substance (chemical element or chemical compound) divided by its amount of substance.  The base SI unit for molar mass is kg/mol. However, for historical reasons, molar masses are almost always expressed in g/mol. [Wikipedia: https://en.wikipedia.org/wiki/Molar_mass]</t>
  </si>
  <si>
    <t>http://qudt.org/vocab/quantity#MolarMass</t>
  </si>
  <si>
    <t>&lt;http://dbpedia.org/resource/Molar_mass&gt;</t>
  </si>
  <si>
    <t>kilogram per mol (kg/mol)</t>
  </si>
  <si>
    <t>M1N-1</t>
  </si>
  <si>
    <t>Molar volume</t>
  </si>
  <si>
    <t>The molar volume, symbol Vm, is the volume occupied by one mole of a substance (chemical element or chemical compound) at a given temperature and pressure. It is equal to the molar mass (M) divided by the mass density (?). [Wikipedia: https://en.wikipedia.org/wiki/Molar_volume]</t>
  </si>
  <si>
    <t>http://dbpedia.org/page/Molar_volume</t>
  </si>
  <si>
    <t>cubic meters per mol (m^3/mol)</t>
  </si>
  <si>
    <t>L3N-1</t>
  </si>
  <si>
    <t>Other</t>
  </si>
  <si>
    <t>A unit that does not belong in any of the other groups.  These units have dimensionality, but are generally strangely compounded or calculated</t>
  </si>
  <si>
    <t>Catch-all for units I don't know how to deal with</t>
  </si>
  <si>
    <t>Particle flux</t>
  </si>
  <si>
    <t>The number of particles, organisms, or moles of substance going through a specific area in a given amount of time.</t>
  </si>
  <si>
    <t>moles per meter squared per second</t>
  </si>
  <si>
    <t>L-2T-1N1</t>
  </si>
  <si>
    <t>Particle loading</t>
  </si>
  <si>
    <t>The number of particles, organisms, or moles of substance appearing in a given amount of time.</t>
  </si>
  <si>
    <t>Uses units that are similar, if not identical, to catalytic activity.  Both have the same dimensionality.</t>
  </si>
  <si>
    <t>Number per second (#/s)</t>
  </si>
  <si>
    <t>pH</t>
  </si>
  <si>
    <t>In chemistry, pH (/pi??e?t?/) is a numeric scale used to specify the acidity or alkalinity of an aqueous solution. It is the negative of the logarithm to base 10 of the activity of the hydrogen ion. Solutions with a pH less than 7 are acidic and solutions with a pH greater than 7 are alkaline or basic. Pure water is neutral, being neither an acid nor a base. Contrary to popular belief, the pH value can be less than 0 or greater than 14 for very strong acids and bases respectively. [Wikipedia: https://en.wikipedia.org/wiki/PH]</t>
  </si>
  <si>
    <t>QUDT-WQ</t>
  </si>
  <si>
    <t>http://environment.data.gov.au/def/unit/pH</t>
  </si>
  <si>
    <t>Polarizability</t>
  </si>
  <si>
    <t>Polarizability is the relative tendency of a charge distribution, like the electron cloud of an atom or molecule, to be distorted from its normal shape by an external electric field, which may be caused by the presence of a nearby ion or dipole.  The electronic polarizability ? is defined as the ratio of the induced dipole moment of an atom to the electric field that produces this dipole moment. Polarizability is often a scalar valued quantity, however in the general case it is tensor-valued.</t>
  </si>
  <si>
    <t>http://qudt.org/vocab/quantity#Polarizability</t>
  </si>
  <si>
    <t>&lt;http://dbpedia.org/resource/Polarizability&gt;</t>
  </si>
  <si>
    <t>Square Coulomb Meter per Joule</t>
  </si>
  <si>
    <t>M-1T4I2</t>
  </si>
  <si>
    <t>Potential vorticity</t>
  </si>
  <si>
    <t>Potential vorticity (PV) is a quantity which is proportional to the dot product of vorticity and stratification that, following a parcel of air or water, can only be changed by diabatic or frictional processes. It is a useful concept for understanding the generation of vorticity in cyclogenesis (the birth and development of a cyclone), especially along the polar front, and in analyzing flow in the ocean. [Wikipedia: https://en.wikipedia.org/wiki/Potential_vorticity]</t>
  </si>
  <si>
    <t>http://dbpedia.org/page/Potential_vorticity</t>
  </si>
  <si>
    <t>Meter squared Kelvin per kilogram per second</t>
  </si>
  <si>
    <t>L2M-1T-1?1</t>
  </si>
  <si>
    <t>Power is the rate at which work is performed or energy is transmitted, or the amount of energy required or expended for a given unit of time. As a rate of change of work done or the energy of a subsystem, power is: P = W/t where P is power W is work t is time.  Heat flow rate follows identical units to Power</t>
  </si>
  <si>
    <t>http://qudt.org/vocab/quantity#Power</t>
  </si>
  <si>
    <t>Watt (W)</t>
  </si>
  <si>
    <t>L2M1T-3</t>
  </si>
  <si>
    <t>Power area</t>
  </si>
  <si>
    <t>http://qudt.org/vocab/quantity#PowerArea</t>
  </si>
  <si>
    <t>Watt Square Meter</t>
  </si>
  <si>
    <t>L4M1T-3</t>
  </si>
  <si>
    <t>Power area per solid angle</t>
  </si>
  <si>
    <t>http://qudt.org/vocab/quantity#PowerAreaPerSolidAngle</t>
  </si>
  <si>
    <t>Watt Square Meter per Steradian</t>
  </si>
  <si>
    <t>U-1L4M1T-3</t>
  </si>
  <si>
    <t>Power per area</t>
  </si>
  <si>
    <t>A general term for heat flow rate per unit area, power per unit area, irradiance, radient emmitance, and radiosity.  All these terms are sometimes referred to as "intensity."</t>
  </si>
  <si>
    <t>http://qudt.org/vocab/quantity#Powerperarea</t>
  </si>
  <si>
    <t>Watt per square meter (W/m^2)</t>
  </si>
  <si>
    <t>M1T-3</t>
  </si>
  <si>
    <t>Power per area quartic temperature</t>
  </si>
  <si>
    <t>The units of the Stefan-Boltzmann constant.  The Stefanâ€“Boltzmann law states that the total energy radiated per unit surface area of a black body across all wavelengths per unit time (also known as the black-body radiant exitance or emissive power), j*, is directly proportional to the fourth power of the black body's thermodynamic temperature.  The constant of proportionality ?, called the Stefanâ€“Boltzmann constant or Stefan's constant, derives from other known constants of nature. The value of the constant is5.670373 x 10^8 Wm^-2K^-4.  [Wikipedia: https://en.wikipedia.org/wiki/Stefan%E2%80%93Boltzmann_constant]</t>
  </si>
  <si>
    <t>http://qudt.org/vocab/quantity#PowerPerAreaQuarticTemperature</t>
  </si>
  <si>
    <t>Watt per Square Meter Quartic Kelvin</t>
  </si>
  <si>
    <t>M1T-3?-4</t>
  </si>
  <si>
    <t>Power per electrical charge</t>
  </si>
  <si>
    <t>http://qudt.org/vocab/quantity#PowerPerElectricCharge</t>
  </si>
  <si>
    <t>Volt per Second</t>
  </si>
  <si>
    <t>L2M1T-4I-1</t>
  </si>
  <si>
    <t>Pressure or stress</t>
  </si>
  <si>
    <t>Pressure is an effect which occurs when a force is applied on a surface. Pressure is the amount of force acting on a unit area. Pressure is distinct from stress, as the former is the ratio of the component of force normal to a surface to the surface area. Stress is a tensor that relates the vector force to the vector area.</t>
  </si>
  <si>
    <t>http://qudt.org/vocab/quantity#Pressureorstress</t>
  </si>
  <si>
    <t>Has identical dimensionality to energy density</t>
  </si>
  <si>
    <t>Pascal (Pa)</t>
  </si>
  <si>
    <t>Pressure or stress rate</t>
  </si>
  <si>
    <t>http://qudt.org/schema/qudt#PressureOrStressRateUnit</t>
  </si>
  <si>
    <t>Pascal per second (Pa/s)</t>
  </si>
  <si>
    <t>L-1M1T-3</t>
  </si>
  <si>
    <t>Quartic electrical dipole moment per cubic energy</t>
  </si>
  <si>
    <t>http://qudt.org/vocab/quantity#QuarticElectricDipoleMomentPerCubicEnergy</t>
  </si>
  <si>
    <t>Quartic Coulomb Meter per Cubic Joule (C^4 m^4 J^-3)</t>
  </si>
  <si>
    <t>L-2M-3T10I4</t>
  </si>
  <si>
    <t>Radiance</t>
  </si>
  <si>
    <t>In radiometry, radiance is the radiant flux emitted, reflected, transmitted or received by a surface, per unit solid angle per unit projected area. Radiance is used to characterize diffuse emission and reflection of electromagnetic radiation, or to quantify emission of neutrinos and other particles. This is a directional quantity. Historically, radiance is called "intensity" and spectral radiance is called "specific intensity". [Wikipedia: https://en.wikipedia.org/wiki/Radiance]</t>
  </si>
  <si>
    <t>http://qudt.org/schema/qudt#RadianceUnit</t>
  </si>
  <si>
    <t>Watt per square meter steradian (W/(m^2-sr))</t>
  </si>
  <si>
    <t>U-1M1T-3</t>
  </si>
  <si>
    <t>Radiant Intensity</t>
  </si>
  <si>
    <t>Radiant flux emitted, reflected, transmitted or received, per unit solid angle. This is a directional quantity. [Wikipedia: https://en.wikipedia.org/wiki/Radiant_intensity]</t>
  </si>
  <si>
    <t>http://qudt.org/schema/qudt#RadiantIntensityUnit</t>
  </si>
  <si>
    <t>Watt per steradian (W/sr)</t>
  </si>
  <si>
    <t>U-1L2M1T-3</t>
  </si>
  <si>
    <t>Radioactivity</t>
  </si>
  <si>
    <t>Activity is the term used to characterise the number of nuclei which disintegrate in a radioactive substance per unit time. Activity is usually measured in Becquerels (Bq), where 1 Bq is 1 disintegration per second.</t>
  </si>
  <si>
    <t>Quantum Mechanics</t>
  </si>
  <si>
    <t>http://qudt.org/vocab/quantity#Activity</t>
  </si>
  <si>
    <t>Becquerel (Bq)</t>
  </si>
  <si>
    <t>Radioactivity per volume</t>
  </si>
  <si>
    <t>The amount of radioactivity per unit volume</t>
  </si>
  <si>
    <t>Becquerels per meter cubed (Bq/m^3)</t>
  </si>
  <si>
    <t>L-3T-1</t>
  </si>
  <si>
    <t>Salinity</t>
  </si>
  <si>
    <t>Salinity is the saltiness or dissolved salt content of a body of water. Salinity is an important factor in determining many aspects of the chemistryof natural waters and of biological processes within it, and is a thermodynamic state variable that, along with temperature and pressure, governs physical characteristics like the density and heat capacity of the water. The use of electrical conductivity measurements to estimate the ionic content of seawater led to the development of the so-called practical salinity scale 1978 (PSS-78). Salinities measured using PSS-78 do not have units. The 'unit' of PSU (denoting practical salinity unit) is sometimes added to PSS-78 measurements, however this is officially discouraged.</t>
  </si>
  <si>
    <t>http://dbpedia.org/page/Salinity</t>
  </si>
  <si>
    <t>Practical salinity units (PSU)</t>
  </si>
  <si>
    <t>Satellite resolution</t>
  </si>
  <si>
    <t>In remote sensing, a satellite's resolution is defined as the size on the earth of the smallest individual component or dot (called a pixel) from which the image is constituted.  This is also reffered to as the ground sample distance.</t>
  </si>
  <si>
    <t>meter per pixel</t>
  </si>
  <si>
    <t>L1N-1</t>
  </si>
  <si>
    <t>Snap</t>
  </si>
  <si>
    <t>In physics, jounce or snap is the fourth derivative of the position vector with respect to time, with the first, second, and third derivatives being velocity, acceleration, and jerk, respectively; hence, the jounce is the rate of change of the jerk with respect to time. [Wikipedia: https://en.wikipedia.org/wiki/Jounce]</t>
  </si>
  <si>
    <t>Meters per quartic second (m/s^4)</t>
  </si>
  <si>
    <t>L1T-4</t>
  </si>
  <si>
    <t>Solid angle</t>
  </si>
  <si>
    <t>The solid angle subtended by a surface S is defined as the surface area of a unit sphere covered by the surface S's projection onto the sphere. A solid angle is related to the surface of a sphere in the same way an ordinary angle is related to the circumference of a circle. Since the total surface area of the unit sphere is 4*pi, the measure of solid angle will always be between 0 and 4*pi.</t>
  </si>
  <si>
    <t>http://qudt.org/vocab/quantity#Solidangle</t>
  </si>
  <si>
    <t>Steradian (sr)</t>
  </si>
  <si>
    <t>Specific energy</t>
  </si>
  <si>
    <t>Specific energy is energy per unit mass. (It is also sometimes called "energy density," though "energy density" more precisely means energy per unit volume.) The SI unit for specific energy is the joule per kilogram (J/kg). Other units still in use in some contexts are the kilocalorie per gram (Cal/g or kcal/g), mostly in food-related topics, watt hours per kilogram in the field of batteries, and the Imperial unit BTU per pound (BTU/lb), in some engineering and applied technical fields.</t>
  </si>
  <si>
    <t>http://qudt.org/vocab/quantity#Specificenergy</t>
  </si>
  <si>
    <t>Joule per kilogram (J/kg); Gray (Gy); Sievert (Sv)</t>
  </si>
  <si>
    <t>Specific heat capacity</t>
  </si>
  <si>
    <t>The specific heat capacity, often simply called specific heat, is the heat capacity per unit mass of a material.  It is the amount of heat needed to raise the temperature of a certain mass 1 degree Celsius.</t>
  </si>
  <si>
    <t>http://qudt.org/vocab/quantity#Specificheatcapacity</t>
  </si>
  <si>
    <t>Joule per kilogram kelvin (J/(kg-K))</t>
  </si>
  <si>
    <t>L2T-2?-1</t>
  </si>
  <si>
    <t>Specific heat pressure</t>
  </si>
  <si>
    <t>Specific heat at a constant pressure.</t>
  </si>
  <si>
    <t>http://qudt.org/vocab/quantity#Specificheatpressure</t>
  </si>
  <si>
    <t>Joule per kilogram kelvin per pascal (J/(km-K-Pa))</t>
  </si>
  <si>
    <t>L3M-1?-1</t>
  </si>
  <si>
    <t>Specific heat volume</t>
  </si>
  <si>
    <t>Specific heat per constant volume.</t>
  </si>
  <si>
    <t>http://qudt.org/vocab/quantity#Specificheatvolume</t>
  </si>
  <si>
    <t>Joule per kilogram kelvin per cubic meter (J/(kg-K-m^3))</t>
  </si>
  <si>
    <t>L-1T-2?-1</t>
  </si>
  <si>
    <t>Specific radioactivity</t>
  </si>
  <si>
    <t>Specific activity is the activity per mass quantity of a radionuclide and is a physical property of that radionuclide. [Wikipedia: https://en.wikipedia.org/wiki/Specific_activity]</t>
  </si>
  <si>
    <t>http://dbpedia.org/page/Specific_activity</t>
  </si>
  <si>
    <t>Becquerels per gram (Bq/g)</t>
  </si>
  <si>
    <t>M-1T-1</t>
  </si>
  <si>
    <t>Specific surface area</t>
  </si>
  <si>
    <t>Specific surface area "SSA" is a property of solids which is the total surface area of a material per unit of mass. It is a derived scientific value that can be used to determine the type and properties of a material (e.g. soil, snow). It is defined by surface area divided by mass (with units of mÂ²/kg).</t>
  </si>
  <si>
    <t>http://dbpedia.org/page/Specific_surface_area</t>
  </si>
  <si>
    <t>Meters squared per kilogram (mÂ²/kg)</t>
  </si>
  <si>
    <t>L2M-1</t>
  </si>
  <si>
    <t>Specific volume</t>
  </si>
  <si>
    <t>Specific volume (?) is the volume occupied by a unit of mass of a material. It is equal to the inverse of density.</t>
  </si>
  <si>
    <t>http://qudt.org/vocab/quantity#Specificvolume</t>
  </si>
  <si>
    <t>meter cubed per kg</t>
  </si>
  <si>
    <t>L3M-1</t>
  </si>
  <si>
    <t>Stable isotope delta</t>
  </si>
  <si>
    <t>For stable isotopes, isotope ratios are typically reported using the delta (?) notation where ? represents the ratio of heavy isotope to light isotope in the sample over the same ratio of a standard reference material, reported using units of in "per mil" (â€°, parts per thousand) and reported relative to the specific standard reference material.</t>
  </si>
  <si>
    <t>https://en.wikipedia.org/wiki/Isotope_geochemistry#Stable_isotope_geochemistry</t>
  </si>
  <si>
    <t>Per Mille (â€°; per mil) relative to a standard reference material</t>
  </si>
  <si>
    <t>Standard gravitational parameter</t>
  </si>
  <si>
    <t>In celestial mechanics, the standard gravitational parameter ? of a celestial body is the product of the gravitational constant G and the mass M of the body. [Wikipedia: https://en.wikipedia.org/wiki/Standard_gravitational_parameter]</t>
  </si>
  <si>
    <t>http://qudt.org/vocab/quantity#StandardGravitationalParameter</t>
  </si>
  <si>
    <t>&lt;http://dbpedia.org/resource/Standard_gravitational_parameter&gt;</t>
  </si>
  <si>
    <t>Cubic Meter per Second Squared</t>
  </si>
  <si>
    <t>L3T-2</t>
  </si>
  <si>
    <t>A temperature is a numerical measure of hot and cold. Its measurement is by detection of heat radiation or particle velocity or kinetic energy, or by the bulk behavior of a thermometric material. It may be calibrated in any of various temperature scales, Celsius, Fahrenheit, Kelvin, etc. The fundamental physical definition of temperature is provided by thermodynamics.</t>
  </si>
  <si>
    <t>http://qudt.org/vocab/quantity#ThermodynamicTemperature</t>
  </si>
  <si>
    <t>Kelvin (K)</t>
  </si>
  <si>
    <t>?1</t>
  </si>
  <si>
    <t>Temperature count</t>
  </si>
  <si>
    <t>http://qudt.org/schema/qudt#AmountOfSubstanceTemperatureUnit</t>
  </si>
  <si>
    <t>Mole kelvin (mol-K)</t>
  </si>
  <si>
    <t>?1N1</t>
  </si>
  <si>
    <t>Temperature per magnetic flux density</t>
  </si>
  <si>
    <t>http://qudt.org/vocab/quantity#TemperaturePerMagneticFluxDensity</t>
  </si>
  <si>
    <t>Kelvin per Tesla</t>
  </si>
  <si>
    <t>M-1T2I1?1</t>
  </si>
  <si>
    <t>Temperature per time</t>
  </si>
  <si>
    <t>http://qudt.org/vocab/quantity#TemperaturePerTime</t>
  </si>
  <si>
    <t>Kelvin per second (K/s)</t>
  </si>
  <si>
    <t>T-1?1</t>
  </si>
  <si>
    <t>Thermal conductivity</t>
  </si>
  <si>
    <t>In physics, thermal conductivity (often denoted k, ?, or ?) is the property of a material to conduct heat. Thermal conductivity of materials is temperature dependent. The reciprocal of thermal conductivity is called thermal resistivity.</t>
  </si>
  <si>
    <t>http://qudt.org/vocab/quantity#Thermalconductivity</t>
  </si>
  <si>
    <t>Watt per meter kelvin (W/(m*K))</t>
  </si>
  <si>
    <t>L1M1T-3?-1</t>
  </si>
  <si>
    <t>Thermal insulance</t>
  </si>
  <si>
    <t>The inverse of the heat transfer coefficient.</t>
  </si>
  <si>
    <t>http://qudt.org/vocab/quantity#Thermalinsulance</t>
  </si>
  <si>
    <t>Square meter Kelvin per watt (K(m^2)/W)</t>
  </si>
  <si>
    <t>M-1T3?1</t>
  </si>
  <si>
    <t>Thermal resistance</t>
  </si>
  <si>
    <t>Thermal resistance is a heat property and a measurement of a temperature difference by which an object or material resists a heat flow. Thermal resistance is the reciprocal of thermal conductance. (Absolute) thermal resistance R in K/W is a property of a particular component. For example, a characteristic of a heat sink. Specific thermal resistance or specific thermal resistivity R? in (KÂ·m)/W is a material constant.</t>
  </si>
  <si>
    <t>http://dbpedia.org/page/Thermal_resistance</t>
  </si>
  <si>
    <t>Kelvin per watt (K/W)</t>
  </si>
  <si>
    <t>L-2M-1T3?1</t>
  </si>
  <si>
    <t>Thermal resistivity</t>
  </si>
  <si>
    <t>The reciprocal of thermal conductivity is thermal resistivity, measured in kelvin-metres per watt (K*m/W). Also called Specific Thermal Resistance.</t>
  </si>
  <si>
    <t>http://qudt.org/vocab/quantity#Thermalresistivity</t>
  </si>
  <si>
    <t>Meter Kelvin per watt (K-m/W)</t>
  </si>
  <si>
    <t>L-1M-1T3?1</t>
  </si>
  <si>
    <t>Thrust to mass ratio</t>
  </si>
  <si>
    <t>Thrust-to-weight ratio is a dimensionless ratio of thrust to weight of a rocket, jet engine, propeller engine, or a vehicle propelled by such an engine that indicates the performance of the engine or vehicle. [Wikipedia: https://en.wikipedia.org/wiki/Thrust-to-weight_ratio]</t>
  </si>
  <si>
    <t>http://qudt.org/vocab/quantity#ThrustToMassRatio</t>
  </si>
  <si>
    <t>Same dimensionality as linear accelleration</t>
  </si>
  <si>
    <t>Newton per kilogram (N/kg)</t>
  </si>
  <si>
    <t>Time</t>
  </si>
  <si>
    <t>Time is a basic component of the measuring system used to sequence events, to compare the durations of events and the intervals between them, and to quantify the motions of objects.</t>
  </si>
  <si>
    <t>http://qudt.org/vocab/quantity#Time</t>
  </si>
  <si>
    <t>second (s)</t>
  </si>
  <si>
    <t>T1</t>
  </si>
  <si>
    <t>Time squared</t>
  </si>
  <si>
    <t>http://qudt.org/vocab/quantity#Timesquared</t>
  </si>
  <si>
    <t>Second time squared (s^2)</t>
  </si>
  <si>
    <t>T2</t>
  </si>
  <si>
    <t>Torque</t>
  </si>
  <si>
    <t>In physics, a torque (?) is a vector that measures the tendency of a force to rotate an object about some axis [1]. The magnitude of a torque is defined as force times its lever arm [2]. Just as a force is a push or a pull, a torque can be thought of as a twist. The SI unit for torque is newton meters (N m). In U.S. customary units, it is measured in foot pounds (ft lbf) (also known as 'pounds feet'). Mathematically, the torque on a particle (which has the position r in some reference frame) can be defined as the cross product: ? = r x F where r is the particle's position vector relative to the fulcrum F is the force acting on the particles, or, more generally, torque can be defined as the rate of change of angular momentum, ? = dL/dt where L is the angular momentum vector t stands for time.</t>
  </si>
  <si>
    <t>http://qudt.org/vocab/quantity#Torque</t>
  </si>
  <si>
    <t>Has the same dimensionality as energy/work</t>
  </si>
  <si>
    <t>Newton meter (N-m)</t>
  </si>
  <si>
    <t>Turbidity</t>
  </si>
  <si>
    <t>Turbidity is the cloudiness or haziness of a fluid, or of air, caused by individual particles (suspended solids) that are generally invisible to the naked eye, similar to smoke in air. Turbidity in open water is often caused by phytoplankton and the measurement of turbidity is a key test of water quality. The higher the turbidity, the higher the risk of the drinkers developing gastrointestinal diseases, especially for immune-compromised people, because contaminants like virus or bacteria can become attached to the suspended solid. The suspended solids interfere with water disinfection with chlorine because the particles act as shields for the virus and bacteria. Similarly suspended solids can protect bacteria from UV sterilisation of water. Fluids can contain suspended solid matter consisting of particles of many different sizes. While some suspended material will be large enough and heavy enough to settle rapidly to the bottom container if a liquid sample is left to stand (the settleable solids), very small particles will settle only very slowly or not at all if the sample is regularly agitated or the particles are colloidal. These small solid particles cause the liquid to appear turbid.</t>
  </si>
  <si>
    <t>http://qudt.org/vocab/quantity#Turbidity</t>
  </si>
  <si>
    <t>Nephelometric Turbidity Units (NTU)</t>
  </si>
  <si>
    <t>http://qudt.org/vocab/quantity#LiquidVolume</t>
  </si>
  <si>
    <t>This includes dry, liquid, and gas volumes.</t>
  </si>
  <si>
    <t>Cubic Meter (m^3)</t>
  </si>
  <si>
    <t>L3</t>
  </si>
  <si>
    <t>Volume thermal expansion</t>
  </si>
  <si>
    <t>When the temperature of a substance changes, the energy that is stored in the intermolecular bonds between atoms changes. When the stored energy increases, so does the length of the molecular bonds. As a result, solids typically expand in response to heating and contract on cooling; this dimensional response to temperature change is expressed by its coefficient of thermal expansion. Different coefficients of thermal expansion can be defined for a substance depending on whether the expansion is measured by: * linear thermal expansion * area thermal expansion * volumetric thermal expansion These characteristics are closely related. The volumetric thermal expansion coefficient can be defined for both liquids and solids. The linear thermal expansion can only be defined for solids, and is common in engineering applications. Some substances expand when cooled, such as freezing water, so they have negative thermal expansion coefficients.</t>
  </si>
  <si>
    <t>http://qudt.org/vocab/quantity#Volumethermalexpansion</t>
  </si>
  <si>
    <t>Cubic meter per kelvin (m^3/K)</t>
  </si>
  <si>
    <t>L3?-1</t>
  </si>
  <si>
    <t>Volumetric flow rate</t>
  </si>
  <si>
    <t>Volume Per Unit Time, or Volumetric flow rate, is the volume of fluid that passes through a given surface per unit of time (as opposed to a unit surface).</t>
  </si>
  <si>
    <t>http://qudt.org/vocab/quantity#Volumepertime</t>
  </si>
  <si>
    <t>Cubic meter per second (m^3/s)</t>
  </si>
  <si>
    <t>L3T-1</t>
  </si>
  <si>
    <t>Volumetric flux</t>
  </si>
  <si>
    <t>In fluid dynamics, the volumetric flux is the rate of volume flow across a unit area (m3Â·s?1Â·m?2). Volumetric flux = liters/(second*area). The density of a particular property in a fluid's volume, multiplied with the volumetric flux of the fluid, thus defines the advective flux of that property.  The volumetric flux through a porous medium is often modelled using Darcy's law. Volumetric flux is not to be confused with volumetric flow rate, which is the volume of fluid that passes through a given surface per unit of time (as opposed to a unit surface).  [Wikipedia: https://en.wikipedia.org/wiki/Volumetric_flux] Also used for hydraulic conductivity.</t>
  </si>
  <si>
    <t>http://dbpedia.org/page/Volumetric_flux</t>
  </si>
  <si>
    <t>Has identical dimensionality to linear velocity, but is expressed differently.</t>
  </si>
  <si>
    <t>meters cubed per second per meter squared (m^3/s*m^2)</t>
  </si>
  <si>
    <t>Volumetric heat capacity</t>
  </si>
  <si>
    <t>Volumetric heat capacity (VHC), also termed volume-specific heat capacity, describes the ability of a given volume of a substance to store internal energy while undergoing a given temperature change, but without undergoing a phase transition. It is different from specific heat capacity in that the VHC is a 'per unit volume' measure of the relationship between thermal energy and temperature of a material, while the specific heat is a 'per unit mass' measure (or occasionally per molar quantity of the material).</t>
  </si>
  <si>
    <t>http://qudt.org/vocab/quantity#Volumetricheatcapacity</t>
  </si>
  <si>
    <t>Joule per cubic meter kelvin (J/(m^3 K))</t>
  </si>
  <si>
    <t>L-1M1T-2?-1</t>
  </si>
  <si>
    <t>Volumetric productivity</t>
  </si>
  <si>
    <t>In ecology, productivity or production refers to the rate of generation of biomass in an ecosystem. It is usually expressed in units of mass per unit surface (or volume) per unit time, for instance grams per square metre per day (g m?2 d?1). The mass unit may relate to dry matter or to the mass of carbon generated. Productivity of autotrophs such as plants is called primary productivity, while that of heterotrophs such as animals is called secondary productivity. [Wikipedia: https://en.wikipedia.org/wiki/Productivity_%28ecology%29]</t>
  </si>
  <si>
    <t>Kilograms per cubic meter per second</t>
  </si>
  <si>
    <t>L-3M1T-1</t>
  </si>
  <si>
    <t>Yank</t>
  </si>
  <si>
    <t>Yank is the rate of change of force.</t>
  </si>
  <si>
    <t>Newtons per second (N/s)</t>
  </si>
  <si>
    <t>L1M1T-3</t>
  </si>
  <si>
    <t>dcdtr:essentialProperty</t>
  </si>
  <si>
    <t>def/property/feature-identifier, def/property/feature-name, def/property/feature-type, def/property/location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</si>
</sst>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0"/>
      <color theme="1"/>
      <name val="Arial"/>
      <family val="2"/>
    </font>
    <font>
      <b/>
      <sz val="15"/>
      <color theme="3"/>
      <name val="Calibri"/>
      <family val="2"/>
      <scheme val="minor"/>
    </font>
    <font>
      <b/>
      <sz val="11"/>
      <color theme="3"/>
      <name val="Calibri"/>
      <family val="2"/>
      <scheme val="minor"/>
    </font>
    <font>
      <b/>
      <sz val="9"/>
      <color indexed="81"/>
      <name val="Tahoma"/>
      <family val="2"/>
    </font>
    <font>
      <sz val="9"/>
      <color indexed="81"/>
      <name val="Tahoma"/>
      <family val="2"/>
    </font>
    <font>
      <sz val="11"/>
      <color rgb="FF333333"/>
      <name val="Arial"/>
      <family val="2"/>
    </font>
    <font>
      <u/>
      <sz val="10"/>
      <color theme="10"/>
      <name val="Arial"/>
      <family val="2"/>
    </font>
    <font>
      <sz val="11"/>
      <color theme="0"/>
      <name val="Calibri"/>
      <family val="2"/>
      <scheme val="minor"/>
    </font>
    <font>
      <sz val="11"/>
      <color rgb="FF252525"/>
      <name val="Arial"/>
      <family val="2"/>
    </font>
    <font>
      <sz val="10"/>
      <color theme="1"/>
      <name val="Arial"/>
      <family val="2"/>
    </font>
    <font>
      <sz val="11"/>
      <color theme="1"/>
      <name val="Arial"/>
      <family val="2"/>
    </font>
    <font>
      <sz val="11"/>
      <color rgb="FF000000"/>
      <name val="Arial"/>
      <family val="2"/>
    </font>
    <font>
      <sz val="11"/>
      <color indexed="8"/>
      <name val="Arial"/>
      <family val="2"/>
    </font>
    <font>
      <strike/>
      <sz val="11"/>
      <color theme="1"/>
      <name val="Arial"/>
      <family val="2"/>
    </font>
    <font>
      <strike/>
      <sz val="11"/>
      <color rgb="FF000000"/>
      <name val="Arial"/>
      <family val="2"/>
    </font>
    <font>
      <sz val="11"/>
      <name val="Arial"/>
      <family val="2"/>
    </font>
    <font>
      <sz val="11"/>
      <color theme="0"/>
      <name val="Arial"/>
      <family val="2"/>
    </font>
    <font>
      <u/>
      <sz val="11"/>
      <name val="Arial"/>
      <family val="2"/>
    </font>
    <font>
      <u/>
      <sz val="11"/>
      <color theme="10"/>
      <name val="Arial"/>
      <family val="2"/>
    </font>
    <font>
      <sz val="11"/>
      <color rgb="FF222222"/>
      <name val="Arial"/>
      <family val="2"/>
    </font>
    <font>
      <sz val="11"/>
      <color rgb="FFFFFFFF"/>
      <name val="Arial"/>
      <family val="2"/>
    </font>
  </fonts>
  <fills count="4">
    <fill>
      <patternFill patternType="none"/>
    </fill>
    <fill>
      <patternFill patternType="gray125"/>
    </fill>
    <fill>
      <patternFill patternType="solid">
        <fgColor theme="4"/>
      </patternFill>
    </fill>
    <fill>
      <patternFill patternType="solid">
        <fgColor rgb="FF5B9BD5"/>
        <bgColor indexed="64"/>
      </patternFill>
    </fill>
  </fills>
  <borders count="6">
    <border>
      <left/>
      <right/>
      <top/>
      <bottom/>
      <diagonal/>
    </border>
    <border>
      <left/>
      <right/>
      <top/>
      <bottom style="thick">
        <color theme="4"/>
      </bottom>
      <diagonal/>
    </border>
    <border>
      <left/>
      <right/>
      <top/>
      <bottom style="medium">
        <color theme="4" tint="0.39997558519241921"/>
      </bottom>
      <diagonal/>
    </border>
    <border>
      <left/>
      <right/>
      <top/>
      <bottom style="thin">
        <color theme="5"/>
      </bottom>
      <diagonal/>
    </border>
    <border>
      <left style="medium">
        <color theme="8" tint="-0.249977111117893"/>
      </left>
      <right/>
      <top/>
      <bottom/>
      <diagonal/>
    </border>
    <border>
      <left style="thin">
        <color indexed="64"/>
      </left>
      <right style="thin">
        <color indexed="64"/>
      </right>
      <top style="thin">
        <color indexed="64"/>
      </top>
      <bottom style="thin">
        <color indexed="64"/>
      </bottom>
      <diagonal/>
    </border>
  </borders>
  <cellStyleXfs count="5">
    <xf numFmtId="0" fontId="0" fillId="0" borderId="0" applyProtection="0"/>
    <xf numFmtId="0" fontId="1" fillId="0" borderId="1" applyNumberFormat="0" applyFill="0" applyAlignment="0" applyProtection="0"/>
    <xf numFmtId="0" fontId="2" fillId="0" borderId="2"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cellStyleXfs>
  <cellXfs count="49">
    <xf numFmtId="0" fontId="0" fillId="0" borderId="0" xfId="0"/>
    <xf numFmtId="0" fontId="2" fillId="0" borderId="2" xfId="2" applyAlignment="1">
      <alignment horizontal="left" vertical="top" wrapText="1"/>
    </xf>
    <xf numFmtId="0" fontId="2" fillId="0" borderId="2" xfId="2"/>
    <xf numFmtId="0" fontId="1" fillId="0" borderId="1" xfId="1" applyAlignment="1">
      <alignment horizontal="left" vertical="top" wrapText="1"/>
    </xf>
    <xf numFmtId="0" fontId="0" fillId="0" borderId="0" xfId="0" applyAlignment="1">
      <alignment horizontal="left" vertical="top" wrapText="1"/>
    </xf>
    <xf numFmtId="0" fontId="0" fillId="0" borderId="4" xfId="0" applyBorder="1"/>
    <xf numFmtId="0" fontId="0" fillId="0" borderId="0" xfId="0" applyAlignment="1">
      <alignment vertical="top"/>
    </xf>
    <xf numFmtId="0" fontId="5" fillId="0" borderId="0" xfId="0" applyFont="1" applyAlignment="1">
      <alignment vertical="top" wrapText="1"/>
    </xf>
    <xf numFmtId="0" fontId="0" fillId="0" borderId="0" xfId="0" applyFill="1"/>
    <xf numFmtId="0" fontId="0" fillId="0" borderId="0" xfId="0" applyBorder="1"/>
    <xf numFmtId="0" fontId="0" fillId="0" borderId="0" xfId="0" applyAlignment="1">
      <alignment horizontal="left" vertical="top" wrapText="1"/>
    </xf>
    <xf numFmtId="0" fontId="5" fillId="0" borderId="0" xfId="0" applyFont="1" applyAlignment="1">
      <alignment wrapText="1"/>
    </xf>
    <xf numFmtId="0" fontId="0" fillId="0" borderId="0" xfId="0" applyAlignment="1">
      <alignment vertical="top" wrapText="1"/>
    </xf>
    <xf numFmtId="0" fontId="0" fillId="0" borderId="0" xfId="0" applyAlignment="1">
      <alignment horizontal="left" vertical="top" wrapText="1"/>
    </xf>
    <xf numFmtId="0" fontId="8" fillId="0" borderId="0" xfId="0" applyFont="1" applyAlignment="1">
      <alignment vertical="top" wrapText="1"/>
    </xf>
    <xf numFmtId="0" fontId="10" fillId="0" borderId="0" xfId="0" applyFont="1" applyAlignment="1">
      <alignment horizontal="left" vertical="top" wrapText="1"/>
    </xf>
    <xf numFmtId="0" fontId="11" fillId="0" borderId="0" xfId="0" applyFont="1" applyAlignment="1">
      <alignment vertical="top" wrapText="1"/>
    </xf>
    <xf numFmtId="0" fontId="12" fillId="0" borderId="0" xfId="0" applyFont="1" applyBorder="1" applyAlignment="1">
      <alignment horizontal="left" vertical="top" wrapText="1"/>
    </xf>
    <xf numFmtId="0" fontId="10" fillId="0" borderId="0" xfId="0" applyFont="1" applyAlignment="1">
      <alignment vertical="top"/>
    </xf>
    <xf numFmtId="0" fontId="10" fillId="0" borderId="0" xfId="0" applyFont="1" applyBorder="1" applyAlignment="1">
      <alignment horizontal="left" vertical="top" wrapText="1"/>
    </xf>
    <xf numFmtId="0" fontId="10" fillId="0" borderId="5" xfId="0" applyFont="1" applyBorder="1" applyAlignment="1">
      <alignment horizontal="left" vertical="top" wrapText="1"/>
    </xf>
    <xf numFmtId="0" fontId="10" fillId="0" borderId="0" xfId="0" applyFont="1" applyFill="1" applyBorder="1" applyAlignment="1">
      <alignment horizontal="left" vertical="top" wrapText="1"/>
    </xf>
    <xf numFmtId="0" fontId="10" fillId="0" borderId="0" xfId="0" applyFont="1" applyAlignment="1">
      <alignment vertical="top" wrapText="1"/>
    </xf>
    <xf numFmtId="0" fontId="13" fillId="0" borderId="0" xfId="0" applyFont="1" applyAlignment="1">
      <alignment vertical="top"/>
    </xf>
    <xf numFmtId="0" fontId="13" fillId="0" borderId="0" xfId="0" applyFont="1" applyAlignment="1">
      <alignment horizontal="left" vertical="top" wrapText="1"/>
    </xf>
    <xf numFmtId="0" fontId="14" fillId="0" borderId="0" xfId="0" applyFont="1" applyAlignment="1">
      <alignment vertical="top" wrapText="1"/>
    </xf>
    <xf numFmtId="0" fontId="10" fillId="0" borderId="5" xfId="0" applyFont="1" applyBorder="1" applyAlignment="1">
      <alignment vertical="top" wrapText="1"/>
    </xf>
    <xf numFmtId="0" fontId="10" fillId="0" borderId="0" xfId="0" applyFont="1" applyBorder="1" applyAlignment="1">
      <alignment vertical="top" wrapText="1"/>
    </xf>
    <xf numFmtId="0" fontId="15" fillId="0" borderId="0" xfId="0" applyFont="1" applyFill="1" applyBorder="1" applyAlignment="1">
      <alignment horizontal="left" vertical="top" wrapText="1"/>
    </xf>
    <xf numFmtId="0" fontId="15" fillId="0" borderId="0" xfId="0" applyFont="1" applyBorder="1" applyAlignment="1">
      <alignment horizontal="left" vertical="top" wrapText="1"/>
    </xf>
    <xf numFmtId="0" fontId="15" fillId="0" borderId="5" xfId="0" applyFont="1" applyBorder="1" applyAlignment="1">
      <alignment horizontal="left" vertical="top" wrapText="1"/>
    </xf>
    <xf numFmtId="0" fontId="10" fillId="0" borderId="0" xfId="0" applyFont="1"/>
    <xf numFmtId="0" fontId="17" fillId="0" borderId="0" xfId="3" applyFont="1" applyFill="1" applyAlignment="1">
      <alignment horizontal="left" vertical="top" wrapText="1"/>
    </xf>
    <xf numFmtId="0" fontId="10" fillId="0" borderId="0" xfId="0" applyFont="1" applyFill="1" applyAlignment="1">
      <alignment vertical="top"/>
    </xf>
    <xf numFmtId="0" fontId="18" fillId="0" borderId="0" xfId="3" applyFont="1" applyAlignment="1">
      <alignment horizontal="left" vertical="top" wrapText="1"/>
    </xf>
    <xf numFmtId="0" fontId="10" fillId="0" borderId="0" xfId="0" applyFont="1" applyFill="1" applyAlignment="1">
      <alignment horizontal="left" vertical="top" wrapText="1"/>
    </xf>
    <xf numFmtId="0" fontId="10" fillId="0" borderId="0" xfId="0" applyFont="1" applyFill="1"/>
    <xf numFmtId="0" fontId="19" fillId="0" borderId="0" xfId="0" applyFont="1" applyAlignment="1">
      <alignment vertical="top" wrapText="1"/>
    </xf>
    <xf numFmtId="0" fontId="11" fillId="0" borderId="0" xfId="0" applyFont="1" applyAlignment="1">
      <alignment vertical="top"/>
    </xf>
    <xf numFmtId="0" fontId="10" fillId="0" borderId="3" xfId="0" applyFont="1" applyBorder="1"/>
    <xf numFmtId="0" fontId="16" fillId="2" borderId="0" xfId="4" applyFont="1" applyAlignment="1">
      <alignment horizontal="left" vertical="top" wrapText="1"/>
    </xf>
    <xf numFmtId="0" fontId="20" fillId="3" borderId="0" xfId="0" applyFont="1" applyFill="1" applyAlignment="1">
      <alignment vertical="top" wrapText="1"/>
    </xf>
    <xf numFmtId="0" fontId="9" fillId="0" borderId="0" xfId="0" applyFont="1"/>
    <xf numFmtId="0" fontId="9" fillId="0" borderId="4" xfId="0" applyFont="1" applyBorder="1"/>
    <xf numFmtId="0" fontId="9" fillId="0" borderId="0" xfId="0" applyFont="1" applyBorder="1"/>
    <xf numFmtId="0" fontId="15" fillId="0" borderId="0" xfId="0" applyFont="1" applyFill="1" applyAlignment="1">
      <alignment vertical="top" wrapText="1"/>
    </xf>
    <xf numFmtId="0" fontId="15" fillId="0" borderId="0" xfId="4" applyFont="1" applyFill="1" applyAlignment="1">
      <alignment horizontal="left" vertical="top" wrapText="1"/>
    </xf>
    <xf numFmtId="0" fontId="0" fillId="0" borderId="0" xfId="0" applyAlignment="1">
      <alignment horizontal="left" vertical="top" wrapText="1"/>
    </xf>
    <xf numFmtId="0" fontId="0" fillId="0" borderId="0" xfId="0" applyFill="1" applyAlignment="1">
      <alignment wrapText="1"/>
    </xf>
  </cellXfs>
  <cellStyles count="5">
    <cellStyle name="Accent1" xfId="4" builtinId="29"/>
    <cellStyle name="Heading 1" xfId="1" builtinId="16"/>
    <cellStyle name="Heading 3" xfId="2" builtinId="18"/>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w3.org/TR/prov-o/"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hyperlink" Target="http://vocabulary.odm2.org/unitstyp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D25"/>
  <sheetViews>
    <sheetView zoomScale="80" zoomScaleNormal="80" workbookViewId="0">
      <pane xSplit="2" ySplit="5" topLeftCell="C30" activePane="bottomRight" state="frozen"/>
      <selection pane="topRight" activeCell="C1" sqref="C1"/>
      <selection pane="bottomLeft" activeCell="A3" sqref="A3"/>
      <selection pane="bottomRight" activeCell="B86" sqref="B86"/>
    </sheetView>
  </sheetViews>
  <sheetFormatPr defaultRowHeight="12.75" x14ac:dyDescent="0.2"/>
  <cols>
    <col min="1" max="1" width="21.28515625" style="4" customWidth="1"/>
    <col min="2" max="2" width="18.42578125" style="4" customWidth="1"/>
    <col min="3" max="3" width="67.7109375" style="4" bestFit="1" customWidth="1"/>
    <col min="4" max="4" width="23.28515625" style="4" customWidth="1"/>
  </cols>
  <sheetData>
    <row r="1" spans="1:4" ht="12.75" customHeight="1" x14ac:dyDescent="0.2">
      <c r="A1" s="47" t="s">
        <v>55</v>
      </c>
      <c r="B1" s="47"/>
    </row>
    <row r="2" spans="1:4" x14ac:dyDescent="0.2">
      <c r="A2" s="47"/>
      <c r="B2" s="47"/>
    </row>
    <row r="3" spans="1:4" ht="38.25" customHeight="1" x14ac:dyDescent="0.2">
      <c r="A3" s="47"/>
      <c r="B3" s="47"/>
    </row>
    <row r="4" spans="1:4" s="2" customFormat="1" ht="15.75" thickBot="1" x14ac:dyDescent="0.3">
      <c r="A4" s="1" t="s">
        <v>0</v>
      </c>
      <c r="B4" s="1" t="s">
        <v>1</v>
      </c>
      <c r="C4" s="1" t="s">
        <v>12</v>
      </c>
      <c r="D4" s="1" t="s">
        <v>2</v>
      </c>
    </row>
    <row r="5" spans="1:4" ht="39" thickBot="1" x14ac:dyDescent="0.25">
      <c r="A5" s="3" t="s">
        <v>3</v>
      </c>
      <c r="C5" s="4" t="s">
        <v>4</v>
      </c>
      <c r="D5" s="4" t="s">
        <v>5</v>
      </c>
    </row>
    <row r="6" spans="1:4" ht="26.25" thickTop="1" x14ac:dyDescent="0.2">
      <c r="B6" s="4" t="s">
        <v>6</v>
      </c>
      <c r="C6" s="4" t="s">
        <v>38</v>
      </c>
      <c r="D6" s="4" t="s">
        <v>7</v>
      </c>
    </row>
    <row r="7" spans="1:4" x14ac:dyDescent="0.2">
      <c r="B7" s="4" t="s">
        <v>8</v>
      </c>
      <c r="C7" s="4" t="s">
        <v>39</v>
      </c>
      <c r="D7" s="4" t="s">
        <v>9</v>
      </c>
    </row>
    <row r="8" spans="1:4" x14ac:dyDescent="0.2">
      <c r="B8" s="4" t="s">
        <v>10</v>
      </c>
      <c r="C8" s="4" t="s">
        <v>40</v>
      </c>
      <c r="D8" s="4" t="s">
        <v>11</v>
      </c>
    </row>
    <row r="9" spans="1:4" x14ac:dyDescent="0.2">
      <c r="B9" s="4" t="s">
        <v>12</v>
      </c>
      <c r="C9" s="4" t="s">
        <v>41</v>
      </c>
      <c r="D9" s="4" t="s">
        <v>11</v>
      </c>
    </row>
    <row r="10" spans="1:4" ht="38.25" x14ac:dyDescent="0.2">
      <c r="B10" s="4" t="s">
        <v>13</v>
      </c>
      <c r="C10" s="4" t="s">
        <v>54</v>
      </c>
      <c r="D10" s="6" t="s">
        <v>14</v>
      </c>
    </row>
    <row r="11" spans="1:4" ht="25.5" x14ac:dyDescent="0.2">
      <c r="B11" s="4" t="s">
        <v>15</v>
      </c>
      <c r="C11" s="4" t="s">
        <v>42</v>
      </c>
      <c r="D11" s="4" t="s">
        <v>17</v>
      </c>
    </row>
    <row r="12" spans="1:4" ht="39" thickBot="1" x14ac:dyDescent="0.25">
      <c r="A12" s="3" t="s">
        <v>18</v>
      </c>
      <c r="C12" s="4" t="s">
        <v>19</v>
      </c>
      <c r="D12" s="4" t="s">
        <v>20</v>
      </c>
    </row>
    <row r="13" spans="1:4" ht="26.25" thickTop="1" x14ac:dyDescent="0.2">
      <c r="B13" s="4" t="s">
        <v>6</v>
      </c>
      <c r="C13" s="4" t="s">
        <v>43</v>
      </c>
      <c r="D13" s="4" t="s">
        <v>7</v>
      </c>
    </row>
    <row r="14" spans="1:4" ht="25.5" x14ac:dyDescent="0.2">
      <c r="B14" s="4" t="s">
        <v>21</v>
      </c>
      <c r="C14" s="4" t="s">
        <v>44</v>
      </c>
      <c r="D14" s="4" t="s">
        <v>9</v>
      </c>
    </row>
    <row r="15" spans="1:4" ht="63.75" x14ac:dyDescent="0.2">
      <c r="B15" s="4" t="s">
        <v>22</v>
      </c>
      <c r="C15" s="4" t="s">
        <v>48</v>
      </c>
      <c r="D15" s="4" t="s">
        <v>23</v>
      </c>
    </row>
    <row r="16" spans="1:4" x14ac:dyDescent="0.2">
      <c r="B16" s="4" t="s">
        <v>24</v>
      </c>
      <c r="C16" s="4" t="s">
        <v>45</v>
      </c>
      <c r="D16" s="4" t="s">
        <v>11</v>
      </c>
    </row>
    <row r="17" spans="1:4" ht="25.5" x14ac:dyDescent="0.2">
      <c r="B17" s="4" t="s">
        <v>25</v>
      </c>
      <c r="C17" s="4" t="s">
        <v>46</v>
      </c>
      <c r="D17" s="4" t="s">
        <v>26</v>
      </c>
    </row>
    <row r="18" spans="1:4" ht="51" x14ac:dyDescent="0.2">
      <c r="B18" s="4" t="s">
        <v>27</v>
      </c>
      <c r="C18" s="4" t="s">
        <v>47</v>
      </c>
      <c r="D18" s="4" t="s">
        <v>28</v>
      </c>
    </row>
    <row r="20" spans="1:4" ht="39.75" thickBot="1" x14ac:dyDescent="0.25">
      <c r="A20" s="3" t="s">
        <v>29</v>
      </c>
      <c r="C20" s="4" t="s">
        <v>30</v>
      </c>
      <c r="D20" s="4" t="s">
        <v>31</v>
      </c>
    </row>
    <row r="21" spans="1:4" ht="39" thickTop="1" x14ac:dyDescent="0.2">
      <c r="B21" s="4" t="s">
        <v>6</v>
      </c>
      <c r="C21" s="4" t="s">
        <v>49</v>
      </c>
      <c r="D21" s="4" t="s">
        <v>7</v>
      </c>
    </row>
    <row r="22" spans="1:4" ht="38.25" x14ac:dyDescent="0.2">
      <c r="B22" s="4" t="s">
        <v>32</v>
      </c>
      <c r="C22" s="4" t="s">
        <v>50</v>
      </c>
      <c r="D22" s="4" t="s">
        <v>9</v>
      </c>
    </row>
    <row r="23" spans="1:4" ht="25.5" x14ac:dyDescent="0.2">
      <c r="B23" s="4" t="s">
        <v>33</v>
      </c>
      <c r="C23" s="4" t="s">
        <v>51</v>
      </c>
      <c r="D23" s="4" t="s">
        <v>11</v>
      </c>
    </row>
    <row r="24" spans="1:4" ht="25.5" x14ac:dyDescent="0.2">
      <c r="B24" s="4" t="s">
        <v>34</v>
      </c>
      <c r="C24" s="4" t="s">
        <v>52</v>
      </c>
      <c r="D24" s="4" t="s">
        <v>35</v>
      </c>
    </row>
    <row r="25" spans="1:4" ht="47.25" customHeight="1" x14ac:dyDescent="0.2">
      <c r="B25" s="4" t="s">
        <v>36</v>
      </c>
      <c r="C25" s="4" t="s">
        <v>53</v>
      </c>
      <c r="D25" s="4" t="s">
        <v>37</v>
      </c>
    </row>
  </sheetData>
  <mergeCells count="1">
    <mergeCell ref="A1:B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46"/>
  <sheetViews>
    <sheetView tabSelected="1" zoomScaleNormal="100" workbookViewId="0">
      <pane xSplit="2" ySplit="1" topLeftCell="C23" activePane="bottomRight" state="frozen"/>
      <selection pane="topRight" activeCell="D1" sqref="D1"/>
      <selection pane="bottomLeft" activeCell="A3" sqref="A3"/>
      <selection pane="bottomRight" activeCell="H28" sqref="H28"/>
    </sheetView>
  </sheetViews>
  <sheetFormatPr defaultRowHeight="12.75" x14ac:dyDescent="0.2"/>
  <cols>
    <col min="1" max="1" width="32.28515625" customWidth="1"/>
    <col min="2" max="2" width="23" style="6" customWidth="1"/>
    <col min="3" max="3" width="53.7109375" style="12" customWidth="1"/>
    <col min="4" max="4" width="12.28515625" customWidth="1"/>
    <col min="5" max="5" width="17" customWidth="1"/>
    <col min="6" max="6" width="24" customWidth="1"/>
    <col min="7" max="7" width="21.140625" style="6" customWidth="1"/>
    <col min="8" max="8" width="23.42578125" customWidth="1"/>
    <col min="9" max="9" width="8.5703125" customWidth="1"/>
    <col min="10" max="10" width="29" style="5" customWidth="1"/>
    <col min="11" max="11" width="29" style="9" customWidth="1"/>
    <col min="12" max="12" width="22.42578125" customWidth="1"/>
    <col min="13" max="13" width="68.85546875" customWidth="1"/>
    <col min="14" max="14" width="23.85546875" customWidth="1"/>
    <col min="15" max="15" width="16.85546875" customWidth="1"/>
  </cols>
  <sheetData>
    <row r="1" spans="1:11" s="42" customFormat="1" ht="14.25" x14ac:dyDescent="0.2">
      <c r="A1" s="40" t="s">
        <v>131</v>
      </c>
      <c r="B1" s="41" t="s">
        <v>570</v>
      </c>
      <c r="C1" s="40" t="s">
        <v>572</v>
      </c>
      <c r="D1" s="40" t="s">
        <v>593</v>
      </c>
      <c r="E1" s="40" t="s">
        <v>571</v>
      </c>
      <c r="F1" s="40" t="s">
        <v>579</v>
      </c>
      <c r="G1" s="40" t="s">
        <v>592</v>
      </c>
      <c r="H1" s="40" t="s">
        <v>1501</v>
      </c>
      <c r="J1" s="43"/>
      <c r="K1" s="44"/>
    </row>
    <row r="2" spans="1:11" ht="14.25" x14ac:dyDescent="0.2">
      <c r="A2" s="15" t="str">
        <f>"def/object-class/"&amp;LOWER(SUBSTITUTE(B2," ", "-"))</f>
        <v>def/object-class/value</v>
      </c>
      <c r="B2" s="31" t="s">
        <v>281</v>
      </c>
      <c r="C2" s="31" t="s">
        <v>348</v>
      </c>
      <c r="D2" s="31"/>
      <c r="E2" s="31"/>
      <c r="F2" s="31" t="s">
        <v>295</v>
      </c>
      <c r="G2" s="31" t="s">
        <v>136</v>
      </c>
    </row>
    <row r="3" spans="1:11" ht="42.75" x14ac:dyDescent="0.2">
      <c r="A3" s="15" t="str">
        <f>"def/object-class/"&amp;LOWER(SUBSTITUTE(B3," ", "-"))</f>
        <v>def/object-class/agent</v>
      </c>
      <c r="B3" s="45" t="s">
        <v>334</v>
      </c>
      <c r="C3" s="46" t="s">
        <v>335</v>
      </c>
      <c r="D3" s="46"/>
      <c r="E3" s="46"/>
      <c r="F3" s="32" t="s">
        <v>336</v>
      </c>
      <c r="G3" s="46"/>
    </row>
    <row r="4" spans="1:11" ht="42.75" x14ac:dyDescent="0.2">
      <c r="A4" s="15" t="str">
        <f>"def/object-class/"&amp;LOWER(SUBSTITUTE(B4," ", "-"))</f>
        <v>def/object-class/abandoned-underground-mine-feature</v>
      </c>
      <c r="B4" s="11" t="s">
        <v>591</v>
      </c>
      <c r="C4" s="46"/>
      <c r="D4" s="46"/>
      <c r="E4" s="46" t="s">
        <v>347</v>
      </c>
      <c r="F4" s="15" t="s">
        <v>16</v>
      </c>
      <c r="G4" s="33" t="s">
        <v>102</v>
      </c>
    </row>
    <row r="5" spans="1:11" ht="28.5" x14ac:dyDescent="0.2">
      <c r="A5" s="15" t="str">
        <f t="shared" ref="A5:A41" si="0">"def/object-class/"&amp;LOWER(SUBSTITUTE(B5," ", "-"))</f>
        <v>def/object-class/borehole-casing</v>
      </c>
      <c r="B5" s="18" t="s">
        <v>294</v>
      </c>
      <c r="C5" s="15" t="s">
        <v>293</v>
      </c>
      <c r="D5" s="31"/>
      <c r="E5" s="15" t="s">
        <v>294</v>
      </c>
      <c r="F5" s="15" t="s">
        <v>295</v>
      </c>
      <c r="G5" s="18" t="s">
        <v>136</v>
      </c>
    </row>
    <row r="6" spans="1:11" ht="42.75" x14ac:dyDescent="0.2">
      <c r="A6" s="15" t="str">
        <f t="shared" si="0"/>
        <v>def/object-class/borehole-collar</v>
      </c>
      <c r="B6" s="18" t="s">
        <v>323</v>
      </c>
      <c r="C6" s="15" t="s">
        <v>326</v>
      </c>
      <c r="D6" s="31"/>
      <c r="E6" s="31"/>
      <c r="F6" s="15" t="s">
        <v>295</v>
      </c>
      <c r="G6" s="18" t="s">
        <v>102</v>
      </c>
    </row>
    <row r="7" spans="1:11" ht="42.75" x14ac:dyDescent="0.2">
      <c r="A7" s="15" t="str">
        <f t="shared" si="0"/>
        <v>def/object-class/borehole-intercept</v>
      </c>
      <c r="B7" s="16" t="s">
        <v>97</v>
      </c>
      <c r="C7" s="7" t="s">
        <v>99</v>
      </c>
      <c r="D7" s="31"/>
      <c r="E7" s="15" t="s">
        <v>94</v>
      </c>
      <c r="F7" s="15" t="s">
        <v>16</v>
      </c>
      <c r="G7" s="18" t="s">
        <v>86</v>
      </c>
    </row>
    <row r="8" spans="1:11" ht="42.75" x14ac:dyDescent="0.2">
      <c r="A8" s="15" t="str">
        <f t="shared" si="0"/>
        <v>def/object-class/borehole-interval</v>
      </c>
      <c r="B8" s="16" t="s">
        <v>96</v>
      </c>
      <c r="C8" s="7" t="s">
        <v>101</v>
      </c>
      <c r="D8" s="31"/>
      <c r="E8" s="15" t="s">
        <v>95</v>
      </c>
      <c r="F8" s="15" t="s">
        <v>16</v>
      </c>
      <c r="G8" s="18" t="s">
        <v>86</v>
      </c>
    </row>
    <row r="9" spans="1:11" ht="42.75" x14ac:dyDescent="0.2">
      <c r="A9" s="15" t="str">
        <f t="shared" si="0"/>
        <v>def/object-class/borehole-temperature-observation</v>
      </c>
      <c r="B9" s="16" t="s">
        <v>58</v>
      </c>
      <c r="C9" s="15" t="s">
        <v>59</v>
      </c>
      <c r="D9" s="31"/>
      <c r="E9" s="15" t="s">
        <v>58</v>
      </c>
      <c r="F9" s="15" t="s">
        <v>16</v>
      </c>
      <c r="G9" s="18" t="s">
        <v>87</v>
      </c>
    </row>
    <row r="10" spans="1:11" ht="28.5" x14ac:dyDescent="0.2">
      <c r="A10" s="15" t="str">
        <f t="shared" si="0"/>
        <v>def/object-class/event</v>
      </c>
      <c r="B10" s="18" t="s">
        <v>302</v>
      </c>
      <c r="C10" s="15" t="s">
        <v>303</v>
      </c>
      <c r="D10" s="31"/>
      <c r="E10" s="31"/>
      <c r="F10" s="15" t="s">
        <v>295</v>
      </c>
      <c r="G10" s="18" t="s">
        <v>327</v>
      </c>
    </row>
    <row r="11" spans="1:11" ht="42.75" x14ac:dyDescent="0.2">
      <c r="A11" s="15" t="str">
        <f t="shared" si="0"/>
        <v>def/object-class/geologic-contact-feature</v>
      </c>
      <c r="B11" s="16" t="s">
        <v>74</v>
      </c>
      <c r="C11" s="15" t="s">
        <v>105</v>
      </c>
      <c r="D11" s="31"/>
      <c r="E11" s="15" t="s">
        <v>74</v>
      </c>
      <c r="F11" s="15" t="s">
        <v>16</v>
      </c>
      <c r="G11" s="18" t="s">
        <v>91</v>
      </c>
    </row>
    <row r="12" spans="1:11" ht="58.9" customHeight="1" x14ac:dyDescent="0.2">
      <c r="A12" s="15" t="str">
        <f t="shared" si="0"/>
        <v>def/object-class/geologic-fault-feature</v>
      </c>
      <c r="B12" s="16" t="s">
        <v>77</v>
      </c>
      <c r="C12" s="15" t="s">
        <v>93</v>
      </c>
      <c r="D12" s="31"/>
      <c r="E12" s="15" t="s">
        <v>167</v>
      </c>
      <c r="F12" s="15" t="s">
        <v>16</v>
      </c>
      <c r="G12" s="18" t="s">
        <v>91</v>
      </c>
    </row>
    <row r="13" spans="1:11" ht="28.5" x14ac:dyDescent="0.2">
      <c r="A13" s="15" t="str">
        <f t="shared" si="0"/>
        <v>def/object-class/geologic-reservoir-feature</v>
      </c>
      <c r="B13" s="16" t="s">
        <v>163</v>
      </c>
      <c r="C13" s="15" t="s">
        <v>106</v>
      </c>
      <c r="D13" s="31"/>
      <c r="E13" s="15" t="s">
        <v>73</v>
      </c>
      <c r="F13" s="15" t="s">
        <v>16</v>
      </c>
      <c r="G13" s="18" t="s">
        <v>134</v>
      </c>
    </row>
    <row r="14" spans="1:11" ht="156.75" x14ac:dyDescent="0.2">
      <c r="A14" s="15" t="str">
        <f t="shared" si="0"/>
        <v>def/object-class/geologic-unit-feature</v>
      </c>
      <c r="B14" s="16" t="s">
        <v>164</v>
      </c>
      <c r="C14" s="15" t="s">
        <v>109</v>
      </c>
      <c r="D14" s="31"/>
      <c r="E14" s="15" t="s">
        <v>107</v>
      </c>
      <c r="F14" s="34" t="s">
        <v>108</v>
      </c>
      <c r="G14" s="18" t="s">
        <v>134</v>
      </c>
    </row>
    <row r="15" spans="1:11" ht="28.5" x14ac:dyDescent="0.2">
      <c r="A15" s="15" t="str">
        <f t="shared" si="0"/>
        <v>def/object-class/geologic-unit-outcrop</v>
      </c>
      <c r="B15" s="16" t="s">
        <v>168</v>
      </c>
      <c r="C15" s="15" t="s">
        <v>110</v>
      </c>
      <c r="D15" s="31"/>
      <c r="E15" s="15"/>
      <c r="F15" s="34"/>
      <c r="G15" s="18" t="s">
        <v>91</v>
      </c>
    </row>
    <row r="16" spans="1:11" ht="139.9" customHeight="1" x14ac:dyDescent="0.2">
      <c r="A16" s="15" t="str">
        <f t="shared" si="0"/>
        <v>def/object-class/geothermal-area-feature</v>
      </c>
      <c r="B16" s="16" t="s">
        <v>165</v>
      </c>
      <c r="C16" s="15" t="s">
        <v>135</v>
      </c>
      <c r="D16" s="31"/>
      <c r="E16" s="15" t="s">
        <v>72</v>
      </c>
      <c r="F16" s="15" t="s">
        <v>16</v>
      </c>
      <c r="G16" s="18" t="s">
        <v>91</v>
      </c>
    </row>
    <row r="17" spans="1:8" ht="28.5" x14ac:dyDescent="0.2">
      <c r="A17" s="15" t="str">
        <f t="shared" si="0"/>
        <v>def/object-class/geothermal-direct-use-facility</v>
      </c>
      <c r="B17" s="16" t="s">
        <v>103</v>
      </c>
      <c r="C17" s="15" t="s">
        <v>75</v>
      </c>
      <c r="D17" s="31"/>
      <c r="E17" s="15" t="s">
        <v>89</v>
      </c>
      <c r="F17" s="15" t="s">
        <v>16</v>
      </c>
      <c r="G17" s="18" t="s">
        <v>85</v>
      </c>
    </row>
    <row r="18" spans="1:8" ht="42.75" x14ac:dyDescent="0.2">
      <c r="A18" s="15" t="str">
        <f t="shared" si="0"/>
        <v>def/object-class/geothermal-power-plant-facility</v>
      </c>
      <c r="B18" s="16" t="s">
        <v>76</v>
      </c>
      <c r="C18" s="15" t="s">
        <v>100</v>
      </c>
      <c r="D18" s="15"/>
      <c r="E18" s="15" t="s">
        <v>76</v>
      </c>
      <c r="F18" s="15" t="s">
        <v>16</v>
      </c>
      <c r="G18" s="15" t="s">
        <v>85</v>
      </c>
    </row>
    <row r="19" spans="1:8" ht="28.5" x14ac:dyDescent="0.2">
      <c r="A19" s="15" t="str">
        <f t="shared" si="0"/>
        <v>def/object-class/gravity-observation</v>
      </c>
      <c r="B19" s="16" t="s">
        <v>166</v>
      </c>
      <c r="C19" s="15" t="s">
        <v>133</v>
      </c>
      <c r="D19" s="31"/>
      <c r="E19" s="15" t="s">
        <v>78</v>
      </c>
      <c r="F19" s="15" t="s">
        <v>16</v>
      </c>
      <c r="G19" s="18" t="s">
        <v>87</v>
      </c>
    </row>
    <row r="20" spans="1:8" ht="28.5" x14ac:dyDescent="0.2">
      <c r="A20" s="15" t="str">
        <f t="shared" si="0"/>
        <v>def/object-class/heat-flow-observation</v>
      </c>
      <c r="B20" s="16" t="s">
        <v>84</v>
      </c>
      <c r="C20" s="15" t="s">
        <v>71</v>
      </c>
      <c r="D20" s="31"/>
      <c r="E20" s="15" t="s">
        <v>84</v>
      </c>
      <c r="F20" s="15" t="s">
        <v>16</v>
      </c>
      <c r="G20" s="18" t="s">
        <v>87</v>
      </c>
    </row>
    <row r="21" spans="1:8" s="8" customFormat="1" ht="28.5" x14ac:dyDescent="0.2">
      <c r="A21" s="15" t="str">
        <f t="shared" si="0"/>
        <v>def/object-class/heat-pump-facility</v>
      </c>
      <c r="B21" s="16" t="s">
        <v>61</v>
      </c>
      <c r="C21" s="35" t="s">
        <v>62</v>
      </c>
      <c r="D21" s="36"/>
      <c r="E21" s="15" t="s">
        <v>61</v>
      </c>
      <c r="F21" s="35" t="s">
        <v>16</v>
      </c>
      <c r="G21" s="33" t="s">
        <v>85</v>
      </c>
    </row>
    <row r="22" spans="1:8" s="8" customFormat="1" ht="42.75" x14ac:dyDescent="0.2">
      <c r="A22" s="15" t="str">
        <f t="shared" si="0"/>
        <v>def/object-class/hydraulic-properties-observation</v>
      </c>
      <c r="B22" s="16" t="s">
        <v>83</v>
      </c>
      <c r="C22" s="35" t="s">
        <v>331</v>
      </c>
      <c r="D22" s="36"/>
      <c r="E22" s="15" t="s">
        <v>83</v>
      </c>
      <c r="F22" s="15" t="s">
        <v>16</v>
      </c>
      <c r="G22" s="33" t="s">
        <v>87</v>
      </c>
    </row>
    <row r="23" spans="1:8" s="8" customFormat="1" ht="28.5" x14ac:dyDescent="0.2">
      <c r="A23" s="15" t="str">
        <f t="shared" si="0"/>
        <v>def/object-class/isopleth-feature</v>
      </c>
      <c r="B23" s="16" t="s">
        <v>162</v>
      </c>
      <c r="C23" s="37" t="s">
        <v>98</v>
      </c>
      <c r="D23" s="31"/>
      <c r="E23" s="15" t="s">
        <v>88</v>
      </c>
      <c r="F23" s="15" t="s">
        <v>16</v>
      </c>
      <c r="G23" s="18" t="s">
        <v>102</v>
      </c>
    </row>
    <row r="24" spans="1:8" s="8" customFormat="1" ht="114" x14ac:dyDescent="0.2">
      <c r="A24" s="15" t="str">
        <f t="shared" si="0"/>
        <v>def/object-class/mineral-recovery-brine-experimental-data</v>
      </c>
      <c r="B24" s="16" t="s">
        <v>137</v>
      </c>
      <c r="C24" s="35" t="s">
        <v>155</v>
      </c>
      <c r="D24" s="36"/>
      <c r="E24" s="15" t="s">
        <v>138</v>
      </c>
      <c r="F24" s="15" t="s">
        <v>16</v>
      </c>
      <c r="G24" s="33" t="s">
        <v>136</v>
      </c>
    </row>
    <row r="25" spans="1:8" s="8" customFormat="1" ht="99.75" x14ac:dyDescent="0.2">
      <c r="A25" s="15" t="str">
        <f t="shared" si="0"/>
        <v>def/object-class/mineral-recovery-brine-process-and-economics</v>
      </c>
      <c r="B25" s="16" t="s">
        <v>159</v>
      </c>
      <c r="C25" s="35" t="s">
        <v>156</v>
      </c>
      <c r="D25" s="36"/>
      <c r="E25" s="15" t="s">
        <v>138</v>
      </c>
      <c r="F25" s="15" t="s">
        <v>16</v>
      </c>
      <c r="G25" s="33" t="s">
        <v>136</v>
      </c>
    </row>
    <row r="26" spans="1:8" s="8" customFormat="1" ht="42.75" x14ac:dyDescent="0.2">
      <c r="A26" s="15" t="str">
        <f t="shared" si="0"/>
        <v>def/object-class/physical-sample</v>
      </c>
      <c r="B26" s="16" t="s">
        <v>70</v>
      </c>
      <c r="C26" s="35" t="s">
        <v>140</v>
      </c>
      <c r="D26" s="36"/>
      <c r="E26" s="15" t="s">
        <v>70</v>
      </c>
      <c r="F26" s="15" t="s">
        <v>16</v>
      </c>
      <c r="G26" s="33" t="s">
        <v>86</v>
      </c>
    </row>
    <row r="27" spans="1:8" s="8" customFormat="1" ht="42.75" x14ac:dyDescent="0.2">
      <c r="A27" s="15" t="str">
        <f t="shared" si="0"/>
        <v>def/object-class/powell-and-cumming-geothermometry-observation</v>
      </c>
      <c r="B27" s="16" t="s">
        <v>160</v>
      </c>
      <c r="C27" s="35" t="s">
        <v>139</v>
      </c>
      <c r="D27" s="36"/>
      <c r="E27" s="15" t="s">
        <v>79</v>
      </c>
      <c r="F27" s="15" t="s">
        <v>16</v>
      </c>
      <c r="G27" s="33" t="s">
        <v>87</v>
      </c>
    </row>
    <row r="28" spans="1:8" s="8" customFormat="1" ht="63.75" x14ac:dyDescent="0.2">
      <c r="A28" s="15" t="str">
        <f t="shared" si="0"/>
        <v>def/object-class/power-plant-production-observation</v>
      </c>
      <c r="B28" s="16" t="s">
        <v>143</v>
      </c>
      <c r="C28" s="35" t="s">
        <v>141</v>
      </c>
      <c r="D28" s="36"/>
      <c r="E28" s="15" t="s">
        <v>69</v>
      </c>
      <c r="F28" s="15" t="s">
        <v>16</v>
      </c>
      <c r="G28" s="33" t="s">
        <v>87</v>
      </c>
      <c r="H28" s="48" t="s">
        <v>1502</v>
      </c>
    </row>
    <row r="29" spans="1:8" s="8" customFormat="1" ht="57" x14ac:dyDescent="0.2">
      <c r="A29" s="15" t="str">
        <f t="shared" si="0"/>
        <v>def/object-class/radiogenic-heat-production-observation</v>
      </c>
      <c r="B29" s="16" t="s">
        <v>142</v>
      </c>
      <c r="C29" s="35" t="s">
        <v>144</v>
      </c>
      <c r="D29" s="36"/>
      <c r="E29" s="15" t="s">
        <v>68</v>
      </c>
      <c r="F29" s="15" t="s">
        <v>16</v>
      </c>
      <c r="G29" s="33" t="s">
        <v>87</v>
      </c>
    </row>
    <row r="30" spans="1:8" s="8" customFormat="1" ht="42.75" x14ac:dyDescent="0.2">
      <c r="A30" s="15" t="str">
        <f t="shared" si="0"/>
        <v>def/object-class/resource-documentation</v>
      </c>
      <c r="B30" s="16" t="s">
        <v>306</v>
      </c>
      <c r="C30" s="15" t="s">
        <v>132</v>
      </c>
      <c r="D30" s="31"/>
      <c r="E30" s="15" t="s">
        <v>291</v>
      </c>
      <c r="F30" s="15" t="s">
        <v>16</v>
      </c>
      <c r="G30" s="18" t="s">
        <v>136</v>
      </c>
    </row>
    <row r="31" spans="1:8" s="8" customFormat="1" ht="42.75" x14ac:dyDescent="0.2">
      <c r="A31" s="15" t="str">
        <f t="shared" si="0"/>
        <v>def/object-class/rock-chemical-composition-observation</v>
      </c>
      <c r="B31" s="16" t="s">
        <v>161</v>
      </c>
      <c r="C31" s="35" t="s">
        <v>146</v>
      </c>
      <c r="D31" s="36"/>
      <c r="E31" s="15" t="s">
        <v>67</v>
      </c>
      <c r="F31" s="15" t="s">
        <v>16</v>
      </c>
      <c r="G31" s="33" t="s">
        <v>87</v>
      </c>
    </row>
    <row r="32" spans="1:8" s="8" customFormat="1" ht="42.75" x14ac:dyDescent="0.2">
      <c r="A32" s="15" t="str">
        <f t="shared" si="0"/>
        <v>def/object-class/seismic-event-hypocenter-observation</v>
      </c>
      <c r="B32" s="16" t="s">
        <v>145</v>
      </c>
      <c r="C32" s="35" t="s">
        <v>147</v>
      </c>
      <c r="D32" s="36"/>
      <c r="E32" s="15" t="s">
        <v>66</v>
      </c>
      <c r="F32" s="15" t="s">
        <v>16</v>
      </c>
      <c r="G32" s="33" t="s">
        <v>87</v>
      </c>
    </row>
    <row r="33" spans="1:7" s="8" customFormat="1" ht="42.75" x14ac:dyDescent="0.2">
      <c r="A33" s="15" t="str">
        <f t="shared" si="0"/>
        <v>def/object-class/thermal-conductivity-observation</v>
      </c>
      <c r="B33" s="16" t="s">
        <v>65</v>
      </c>
      <c r="C33" s="35" t="s">
        <v>148</v>
      </c>
      <c r="D33" s="36"/>
      <c r="E33" s="15" t="s">
        <v>65</v>
      </c>
      <c r="F33" s="15" t="s">
        <v>16</v>
      </c>
      <c r="G33" s="33" t="s">
        <v>87</v>
      </c>
    </row>
    <row r="34" spans="1:7" s="8" customFormat="1" ht="14.25" x14ac:dyDescent="0.2">
      <c r="A34" s="15" t="str">
        <f t="shared" si="0"/>
        <v>def/object-class/thermal-spring</v>
      </c>
      <c r="B34" s="16" t="s">
        <v>80</v>
      </c>
      <c r="C34" s="35" t="s">
        <v>64</v>
      </c>
      <c r="D34" s="36"/>
      <c r="E34" s="15" t="s">
        <v>80</v>
      </c>
      <c r="F34" s="15" t="s">
        <v>16</v>
      </c>
      <c r="G34" s="33" t="s">
        <v>149</v>
      </c>
    </row>
    <row r="35" spans="1:7" s="8" customFormat="1" ht="28.5" x14ac:dyDescent="0.2">
      <c r="A35" s="15" t="str">
        <f t="shared" si="0"/>
        <v>def/object-class/volcanic-vent-feature</v>
      </c>
      <c r="B35" s="16" t="s">
        <v>150</v>
      </c>
      <c r="C35" s="35" t="s">
        <v>153</v>
      </c>
      <c r="D35" s="36"/>
      <c r="E35" s="15" t="s">
        <v>81</v>
      </c>
      <c r="F35" s="15" t="s">
        <v>16</v>
      </c>
      <c r="G35" s="33" t="s">
        <v>134</v>
      </c>
    </row>
    <row r="36" spans="1:7" ht="57" x14ac:dyDescent="0.2">
      <c r="A36" s="15" t="str">
        <f t="shared" si="0"/>
        <v>def/object-class/well</v>
      </c>
      <c r="B36" s="18" t="s">
        <v>324</v>
      </c>
      <c r="C36" s="15" t="s">
        <v>325</v>
      </c>
      <c r="D36" s="31"/>
      <c r="E36" s="31"/>
      <c r="F36" s="31"/>
      <c r="G36" s="18" t="s">
        <v>102</v>
      </c>
    </row>
    <row r="37" spans="1:7" ht="57" x14ac:dyDescent="0.2">
      <c r="A37" s="15" t="str">
        <f t="shared" si="0"/>
        <v>def/object-class/well-fluid-flux-observation</v>
      </c>
      <c r="B37" s="16" t="s">
        <v>104</v>
      </c>
      <c r="C37" s="15" t="s">
        <v>329</v>
      </c>
      <c r="D37" s="31"/>
      <c r="E37" s="15" t="s">
        <v>90</v>
      </c>
      <c r="F37" s="15" t="s">
        <v>16</v>
      </c>
      <c r="G37" s="18" t="s">
        <v>87</v>
      </c>
    </row>
    <row r="38" spans="1:7" ht="71.25" x14ac:dyDescent="0.2">
      <c r="A38" s="15" t="str">
        <f t="shared" si="0"/>
        <v>def/object-class/well-fluid-production-observation</v>
      </c>
      <c r="B38" s="16" t="s">
        <v>151</v>
      </c>
      <c r="C38" s="35" t="s">
        <v>330</v>
      </c>
      <c r="D38" s="36"/>
      <c r="E38" s="15" t="s">
        <v>63</v>
      </c>
      <c r="F38" s="15" t="s">
        <v>16</v>
      </c>
      <c r="G38" s="33" t="s">
        <v>87</v>
      </c>
    </row>
    <row r="39" spans="1:7" ht="57" x14ac:dyDescent="0.2">
      <c r="A39" s="15" t="str">
        <f t="shared" si="0"/>
        <v>def/object-class/well-header-feature</v>
      </c>
      <c r="B39" s="16" t="s">
        <v>152</v>
      </c>
      <c r="C39" s="35" t="s">
        <v>328</v>
      </c>
      <c r="D39" s="36"/>
      <c r="E39" s="15" t="s">
        <v>56</v>
      </c>
      <c r="F39" s="15" t="s">
        <v>16</v>
      </c>
      <c r="G39" s="33" t="s">
        <v>102</v>
      </c>
    </row>
    <row r="40" spans="1:7" ht="42.75" x14ac:dyDescent="0.2">
      <c r="A40" s="15" t="str">
        <f t="shared" si="0"/>
        <v>def/object-class/well-log-observation</v>
      </c>
      <c r="B40" s="38" t="s">
        <v>57</v>
      </c>
      <c r="C40" s="15" t="s">
        <v>154</v>
      </c>
      <c r="D40" s="31"/>
      <c r="E40" s="15" t="s">
        <v>57</v>
      </c>
      <c r="F40" s="15" t="s">
        <v>16</v>
      </c>
      <c r="G40" s="18" t="s">
        <v>87</v>
      </c>
    </row>
    <row r="41" spans="1:7" ht="42.75" x14ac:dyDescent="0.2">
      <c r="A41" s="15" t="str">
        <f t="shared" si="0"/>
        <v>def/object-class/well-test-observation</v>
      </c>
      <c r="B41" s="16" t="s">
        <v>158</v>
      </c>
      <c r="C41" s="22" t="s">
        <v>157</v>
      </c>
      <c r="D41" s="31"/>
      <c r="E41" s="15" t="s">
        <v>82</v>
      </c>
      <c r="F41" s="15" t="s">
        <v>16</v>
      </c>
      <c r="G41" s="18" t="s">
        <v>87</v>
      </c>
    </row>
    <row r="42" spans="1:7" ht="28.5" x14ac:dyDescent="0.2">
      <c r="A42" s="15" t="str">
        <f>"def/object-class/"&amp;LOWER(SUBSTITUTE(B42," ", "-"))</f>
        <v>def/object-class/geospatial-position</v>
      </c>
      <c r="B42" s="22" t="s">
        <v>214</v>
      </c>
      <c r="C42" s="22" t="s">
        <v>446</v>
      </c>
      <c r="D42" s="39"/>
      <c r="E42" s="31"/>
      <c r="F42" s="31"/>
      <c r="G42" s="18"/>
    </row>
    <row r="43" spans="1:7" x14ac:dyDescent="0.2">
      <c r="A43" s="10"/>
    </row>
    <row r="44" spans="1:7" x14ac:dyDescent="0.2">
      <c r="A44" s="13"/>
    </row>
    <row r="45" spans="1:7" x14ac:dyDescent="0.2">
      <c r="A45" s="10"/>
    </row>
    <row r="46" spans="1:7" x14ac:dyDescent="0.2">
      <c r="A46" s="10"/>
    </row>
  </sheetData>
  <sortState ref="A3:G39">
    <sortCondition ref="B3:B39"/>
  </sortState>
  <hyperlinks>
    <hyperlink ref="F3" r:id="rId1" location="Agent"/>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K615"/>
  <sheetViews>
    <sheetView zoomScaleNormal="100" workbookViewId="0">
      <pane xSplit="3" ySplit="1" topLeftCell="D95" activePane="bottomRight" state="frozen"/>
      <selection pane="topRight" activeCell="C1" sqref="C1"/>
      <selection pane="bottomLeft" activeCell="A2" sqref="A2"/>
      <selection pane="bottomRight" activeCell="G1" sqref="G1"/>
    </sheetView>
  </sheetViews>
  <sheetFormatPr defaultColWidth="8.85546875" defaultRowHeight="14.25" x14ac:dyDescent="0.2"/>
  <cols>
    <col min="1" max="1" width="34.140625" style="15" customWidth="1"/>
    <col min="2" max="3" width="25.85546875" style="19" customWidth="1"/>
    <col min="4" max="4" width="45.85546875" style="15" customWidth="1"/>
    <col min="5" max="5" width="26.28515625" style="15" customWidth="1"/>
    <col min="6" max="6" width="37.7109375" style="15" customWidth="1"/>
    <col min="7" max="16384" width="8.85546875" style="18"/>
  </cols>
  <sheetData>
    <row r="1" spans="1:11" s="42" customFormat="1" x14ac:dyDescent="0.2">
      <c r="A1" s="40" t="s">
        <v>131</v>
      </c>
      <c r="B1" s="41" t="s">
        <v>570</v>
      </c>
      <c r="C1" s="40" t="s">
        <v>571</v>
      </c>
      <c r="D1" s="40" t="s">
        <v>572</v>
      </c>
      <c r="E1" s="40" t="s">
        <v>312</v>
      </c>
      <c r="F1" s="40" t="s">
        <v>628</v>
      </c>
      <c r="G1" s="40"/>
      <c r="J1" s="43"/>
      <c r="K1" s="44"/>
    </row>
    <row r="2" spans="1:11" ht="57" x14ac:dyDescent="0.2">
      <c r="A2" s="15" t="str">
        <f>"class/data-type/" &amp; LOWER(SUBSTITUTE(B2, " ", "-"))</f>
        <v>class/data-type/access-link</v>
      </c>
      <c r="B2" s="16" t="s">
        <v>169</v>
      </c>
      <c r="C2" s="16"/>
      <c r="D2" s="17" t="s">
        <v>381</v>
      </c>
      <c r="E2" s="15" t="s">
        <v>594</v>
      </c>
    </row>
    <row r="3" spans="1:11" ht="28.5" x14ac:dyDescent="0.2">
      <c r="A3" s="15" t="str">
        <f t="shared" ref="A3:A65" si="0">"def/property/" &amp; LOWER(SUBSTITUTE(B3, " ", "-"))</f>
        <v>def/property/administrative-position-name</v>
      </c>
      <c r="B3" s="19" t="s">
        <v>476</v>
      </c>
      <c r="E3" s="15" t="s">
        <v>595</v>
      </c>
    </row>
    <row r="4" spans="1:11" ht="28.5" x14ac:dyDescent="0.2">
      <c r="A4" s="15" t="str">
        <f t="shared" si="0"/>
        <v>def/property/age</v>
      </c>
      <c r="B4" s="16" t="s">
        <v>130</v>
      </c>
      <c r="C4" s="16"/>
      <c r="D4" s="15" t="s">
        <v>553</v>
      </c>
      <c r="E4" s="15" t="s">
        <v>627</v>
      </c>
    </row>
    <row r="5" spans="1:11" ht="28.5" x14ac:dyDescent="0.2">
      <c r="A5" s="15" t="str">
        <f t="shared" si="0"/>
        <v>def/property/agent-identifier</v>
      </c>
      <c r="B5" s="16" t="s">
        <v>170</v>
      </c>
      <c r="C5" s="16"/>
      <c r="D5" s="15" t="s">
        <v>364</v>
      </c>
      <c r="E5" s="15" t="s">
        <v>434</v>
      </c>
      <c r="F5" s="15" t="s">
        <v>554</v>
      </c>
    </row>
    <row r="6" spans="1:11" x14ac:dyDescent="0.2">
      <c r="A6" s="15" t="str">
        <f t="shared" si="0"/>
        <v>def/property/agent-name</v>
      </c>
      <c r="B6" s="19" t="s">
        <v>477</v>
      </c>
      <c r="E6" s="15" t="s">
        <v>595</v>
      </c>
      <c r="F6" s="15" t="s">
        <v>554</v>
      </c>
    </row>
    <row r="7" spans="1:11" ht="28.5" x14ac:dyDescent="0.2">
      <c r="A7" s="15" t="str">
        <f t="shared" si="0"/>
        <v>def/property/air-permeability</v>
      </c>
      <c r="B7" s="15" t="s">
        <v>562</v>
      </c>
      <c r="C7" s="15"/>
      <c r="D7" s="20" t="s">
        <v>526</v>
      </c>
      <c r="E7" s="15" t="s">
        <v>531</v>
      </c>
      <c r="F7" s="15" t="s">
        <v>629</v>
      </c>
    </row>
    <row r="8" spans="1:11" ht="28.15" customHeight="1" x14ac:dyDescent="0.2">
      <c r="A8" s="15" t="str">
        <f t="shared" si="0"/>
        <v>def/property/analytical-procedure-metadata</v>
      </c>
      <c r="B8" s="16" t="s">
        <v>171</v>
      </c>
      <c r="C8" s="16"/>
      <c r="D8" s="21" t="s">
        <v>382</v>
      </c>
      <c r="E8" s="15" t="s">
        <v>434</v>
      </c>
      <c r="F8" s="15" t="s">
        <v>555</v>
      </c>
    </row>
    <row r="9" spans="1:11" ht="114" x14ac:dyDescent="0.2">
      <c r="A9" s="15" t="str">
        <f t="shared" si="0"/>
        <v>def/property/aquifer-productivity</v>
      </c>
      <c r="B9" s="16" t="s">
        <v>172</v>
      </c>
      <c r="C9" s="16"/>
      <c r="D9" s="19" t="s">
        <v>383</v>
      </c>
      <c r="F9" s="15" t="s">
        <v>539</v>
      </c>
    </row>
    <row r="10" spans="1:11" ht="28.5" x14ac:dyDescent="0.2">
      <c r="A10" s="15" t="str">
        <f t="shared" si="0"/>
        <v>def/property/area</v>
      </c>
      <c r="B10" s="16" t="s">
        <v>173</v>
      </c>
      <c r="C10" s="16"/>
      <c r="D10" s="22" t="s">
        <v>404</v>
      </c>
      <c r="E10" s="15" t="s">
        <v>596</v>
      </c>
      <c r="F10" s="15" t="s">
        <v>540</v>
      </c>
    </row>
    <row r="11" spans="1:11" ht="42.75" x14ac:dyDescent="0.2">
      <c r="A11" s="15" t="str">
        <f t="shared" si="0"/>
        <v>def/property/auto-id</v>
      </c>
      <c r="B11" s="19" t="s">
        <v>483</v>
      </c>
      <c r="D11" s="15" t="s">
        <v>556</v>
      </c>
      <c r="E11" s="15" t="s">
        <v>434</v>
      </c>
      <c r="F11" s="15" t="s">
        <v>136</v>
      </c>
    </row>
    <row r="12" spans="1:11" ht="28.5" x14ac:dyDescent="0.2">
      <c r="A12" s="15" t="str">
        <f t="shared" si="0"/>
        <v>def/property/borehole-casing-extent</v>
      </c>
      <c r="B12" s="16" t="s">
        <v>174</v>
      </c>
      <c r="C12" s="16"/>
      <c r="D12" s="15" t="s">
        <v>292</v>
      </c>
      <c r="E12" s="15" t="s">
        <v>597</v>
      </c>
      <c r="F12" s="15" t="s">
        <v>541</v>
      </c>
    </row>
    <row r="13" spans="1:11" ht="71.25" x14ac:dyDescent="0.2">
      <c r="A13" s="15" t="str">
        <f t="shared" si="0"/>
        <v>def/property/borehole-casing-thickness</v>
      </c>
      <c r="B13" s="16" t="s">
        <v>175</v>
      </c>
      <c r="C13" s="16"/>
      <c r="D13" s="22" t="s">
        <v>395</v>
      </c>
      <c r="E13" s="15" t="s">
        <v>542</v>
      </c>
      <c r="F13" s="15" t="s">
        <v>541</v>
      </c>
    </row>
    <row r="14" spans="1:11" ht="28.5" x14ac:dyDescent="0.2">
      <c r="A14" s="15" t="str">
        <f t="shared" si="0"/>
        <v>def/property/borehole-casing-weight</v>
      </c>
      <c r="B14" s="16" t="s">
        <v>176</v>
      </c>
      <c r="C14" s="16"/>
      <c r="D14" s="17" t="s">
        <v>349</v>
      </c>
      <c r="E14" s="15" t="s">
        <v>543</v>
      </c>
      <c r="F14" s="15" t="s">
        <v>541</v>
      </c>
    </row>
    <row r="15" spans="1:11" ht="28.5" x14ac:dyDescent="0.2">
      <c r="A15" s="15" t="str">
        <f t="shared" si="0"/>
        <v>def/property/borehole-casing-weight-uom</v>
      </c>
      <c r="B15" s="16" t="s">
        <v>177</v>
      </c>
      <c r="C15" s="16"/>
      <c r="D15" s="17" t="s">
        <v>350</v>
      </c>
      <c r="F15" s="15" t="s">
        <v>544</v>
      </c>
    </row>
    <row r="16" spans="1:11" ht="28.5" x14ac:dyDescent="0.2">
      <c r="A16" s="15" t="str">
        <f t="shared" si="0"/>
        <v>def/property/borehole-collar-elevation</v>
      </c>
      <c r="B16" s="16" t="s">
        <v>178</v>
      </c>
      <c r="C16" s="16"/>
      <c r="D16" s="22"/>
    </row>
    <row r="17" spans="1:6" ht="28.5" x14ac:dyDescent="0.2">
      <c r="A17" s="15" t="str">
        <f t="shared" si="0"/>
        <v>def/property/borehole-spacing</v>
      </c>
      <c r="B17" s="16" t="s">
        <v>179</v>
      </c>
      <c r="C17" s="16"/>
      <c r="D17" s="19" t="s">
        <v>385</v>
      </c>
    </row>
    <row r="18" spans="1:6" ht="28.5" x14ac:dyDescent="0.2">
      <c r="A18" s="15" t="str">
        <f t="shared" si="0"/>
        <v>def/property/capacity_mw</v>
      </c>
      <c r="B18" s="19" t="s">
        <v>478</v>
      </c>
      <c r="E18" s="15" t="s">
        <v>598</v>
      </c>
    </row>
    <row r="19" spans="1:6" x14ac:dyDescent="0.2">
      <c r="A19" s="15" t="str">
        <f t="shared" si="0"/>
        <v>def/property/category--name</v>
      </c>
      <c r="B19" s="16" t="s">
        <v>129</v>
      </c>
      <c r="C19" s="16"/>
      <c r="D19" s="22" t="s">
        <v>342</v>
      </c>
      <c r="E19" s="15" t="s">
        <v>595</v>
      </c>
    </row>
    <row r="20" spans="1:6" ht="78.599999999999994" customHeight="1" x14ac:dyDescent="0.2">
      <c r="A20" s="15" t="str">
        <f t="shared" si="0"/>
        <v>def/property/cementation-factor</v>
      </c>
      <c r="B20" s="15" t="s">
        <v>522</v>
      </c>
      <c r="C20" s="15" t="s">
        <v>534</v>
      </c>
      <c r="D20" s="15" t="s">
        <v>533</v>
      </c>
      <c r="F20" s="15" t="s">
        <v>629</v>
      </c>
    </row>
    <row r="21" spans="1:6" ht="28.5" x14ac:dyDescent="0.2">
      <c r="A21" s="15" t="str">
        <f t="shared" si="0"/>
        <v>def/property/chemical-character</v>
      </c>
      <c r="B21" s="16" t="s">
        <v>180</v>
      </c>
      <c r="C21" s="16"/>
      <c r="D21" s="22" t="s">
        <v>394</v>
      </c>
    </row>
    <row r="22" spans="1:6" ht="28.5" x14ac:dyDescent="0.2">
      <c r="A22" s="15" t="str">
        <f t="shared" si="0"/>
        <v>def/property/composition</v>
      </c>
      <c r="B22" s="16" t="s">
        <v>181</v>
      </c>
      <c r="C22" s="16"/>
      <c r="D22" s="22" t="s">
        <v>398</v>
      </c>
      <c r="F22" s="15" t="s">
        <v>557</v>
      </c>
    </row>
    <row r="23" spans="1:6" x14ac:dyDescent="0.2">
      <c r="A23" s="15" t="str">
        <f t="shared" si="0"/>
        <v>def/property/conductivity</v>
      </c>
      <c r="B23" s="19" t="s">
        <v>567</v>
      </c>
    </row>
    <row r="24" spans="1:6" x14ac:dyDescent="0.2">
      <c r="A24" s="15" t="str">
        <f t="shared" si="0"/>
        <v>def/property/constituent-type</v>
      </c>
      <c r="B24" s="16" t="s">
        <v>182</v>
      </c>
      <c r="C24" s="16"/>
      <c r="D24" s="22"/>
      <c r="E24" s="15" t="s">
        <v>599</v>
      </c>
    </row>
    <row r="25" spans="1:6" ht="28.5" x14ac:dyDescent="0.2">
      <c r="A25" s="15" t="str">
        <f t="shared" si="0"/>
        <v>def/property/contact-information</v>
      </c>
      <c r="B25" s="19" t="s">
        <v>333</v>
      </c>
      <c r="D25" s="15" t="s">
        <v>479</v>
      </c>
      <c r="E25" s="15" t="s">
        <v>600</v>
      </c>
      <c r="F25" s="15" t="s">
        <v>554</v>
      </c>
    </row>
    <row r="26" spans="1:6" ht="28.5" x14ac:dyDescent="0.2">
      <c r="A26" s="15" t="str">
        <f t="shared" si="0"/>
        <v>def/property/contour-identifier</v>
      </c>
      <c r="B26" s="16" t="s">
        <v>183</v>
      </c>
      <c r="C26" s="16"/>
      <c r="D26" s="15" t="s">
        <v>366</v>
      </c>
      <c r="E26" s="15" t="s">
        <v>434</v>
      </c>
    </row>
    <row r="27" spans="1:6" ht="28.5" x14ac:dyDescent="0.2">
      <c r="A27" s="15" t="str">
        <f t="shared" si="0"/>
        <v>def/property/coordinate</v>
      </c>
      <c r="B27" s="16" t="s">
        <v>343</v>
      </c>
      <c r="C27" s="16"/>
      <c r="D27" s="15" t="s">
        <v>344</v>
      </c>
    </row>
    <row r="28" spans="1:6" ht="28.5" x14ac:dyDescent="0.2">
      <c r="A28" s="15" t="str">
        <f t="shared" si="0"/>
        <v>def/property/coordinate-location</v>
      </c>
      <c r="B28" s="19" t="s">
        <v>480</v>
      </c>
      <c r="E28" s="15" t="s">
        <v>601</v>
      </c>
    </row>
    <row r="29" spans="1:6" ht="28.5" x14ac:dyDescent="0.2">
      <c r="A29" s="15" t="str">
        <f t="shared" si="0"/>
        <v>def/property/coordinate-reference-system</v>
      </c>
      <c r="B29" s="19" t="s">
        <v>481</v>
      </c>
      <c r="D29" s="15" t="s">
        <v>482</v>
      </c>
      <c r="E29" s="15" t="s">
        <v>602</v>
      </c>
    </row>
    <row r="30" spans="1:6" x14ac:dyDescent="0.2">
      <c r="A30" s="15" t="str">
        <f t="shared" si="0"/>
        <v>def/property/correction</v>
      </c>
      <c r="B30" s="16" t="s">
        <v>184</v>
      </c>
      <c r="C30" s="16"/>
      <c r="D30" s="22"/>
      <c r="E30" s="15" t="s">
        <v>603</v>
      </c>
    </row>
    <row r="31" spans="1:6" ht="28.5" x14ac:dyDescent="0.2">
      <c r="A31" s="15" t="str">
        <f t="shared" si="0"/>
        <v>def/property/count</v>
      </c>
      <c r="B31" s="16" t="s">
        <v>290</v>
      </c>
      <c r="C31" s="16"/>
      <c r="D31" s="22" t="s">
        <v>392</v>
      </c>
    </row>
    <row r="32" spans="1:6" ht="28.5" x14ac:dyDescent="0.2">
      <c r="A32" s="15" t="str">
        <f t="shared" si="0"/>
        <v>def/property/coverage-domain-bound</v>
      </c>
      <c r="B32" s="16" t="s">
        <v>185</v>
      </c>
      <c r="C32" s="16"/>
      <c r="D32" s="19" t="s">
        <v>386</v>
      </c>
    </row>
    <row r="33" spans="1:5" ht="42.75" x14ac:dyDescent="0.2">
      <c r="A33" s="15" t="str">
        <f t="shared" si="0"/>
        <v>def/property/curation-location</v>
      </c>
      <c r="B33" s="16" t="s">
        <v>186</v>
      </c>
      <c r="C33" s="16"/>
      <c r="D33" s="19" t="s">
        <v>388</v>
      </c>
      <c r="E33" s="15" t="s">
        <v>595</v>
      </c>
    </row>
    <row r="34" spans="1:5" ht="28.5" x14ac:dyDescent="0.2">
      <c r="A34" s="15" t="str">
        <f t="shared" si="0"/>
        <v>def/property/customer</v>
      </c>
      <c r="B34" s="16" t="s">
        <v>187</v>
      </c>
      <c r="C34" s="16"/>
      <c r="D34" s="19" t="s">
        <v>391</v>
      </c>
      <c r="E34" s="15" t="s">
        <v>595</v>
      </c>
    </row>
    <row r="35" spans="1:5" ht="28.5" x14ac:dyDescent="0.2">
      <c r="A35" s="15" t="str">
        <f t="shared" si="0"/>
        <v>def/property/data-history</v>
      </c>
      <c r="B35" s="16" t="s">
        <v>319</v>
      </c>
      <c r="C35" s="16"/>
      <c r="D35" s="15" t="s">
        <v>322</v>
      </c>
      <c r="E35" s="15" t="s">
        <v>604</v>
      </c>
    </row>
    <row r="36" spans="1:5" x14ac:dyDescent="0.2">
      <c r="A36" s="15" t="str">
        <f t="shared" si="0"/>
        <v>def/property/datum-type</v>
      </c>
      <c r="B36" s="16" t="s">
        <v>188</v>
      </c>
      <c r="C36" s="16"/>
      <c r="D36" s="15" t="s">
        <v>351</v>
      </c>
      <c r="E36" s="15" t="s">
        <v>599</v>
      </c>
    </row>
    <row r="37" spans="1:5" x14ac:dyDescent="0.2">
      <c r="A37" s="15" t="str">
        <f t="shared" si="0"/>
        <v>def/property/density</v>
      </c>
      <c r="B37" s="16" t="s">
        <v>128</v>
      </c>
      <c r="C37" s="16"/>
      <c r="D37" s="15" t="s">
        <v>352</v>
      </c>
    </row>
    <row r="38" spans="1:5" ht="42.75" x14ac:dyDescent="0.2">
      <c r="A38" s="15" t="str">
        <f t="shared" si="0"/>
        <v>def/property/description</v>
      </c>
      <c r="B38" s="16" t="s">
        <v>189</v>
      </c>
      <c r="C38" s="16"/>
      <c r="D38" s="15" t="s">
        <v>316</v>
      </c>
    </row>
    <row r="39" spans="1:5" ht="57" x14ac:dyDescent="0.2">
      <c r="A39" s="15" t="str">
        <f t="shared" si="0"/>
        <v>def/property/designation</v>
      </c>
      <c r="B39" s="16" t="s">
        <v>314</v>
      </c>
      <c r="C39" s="16"/>
      <c r="D39" s="15" t="s">
        <v>315</v>
      </c>
    </row>
    <row r="40" spans="1:5" ht="28.5" x14ac:dyDescent="0.2">
      <c r="A40" s="15" t="str">
        <f t="shared" si="0"/>
        <v>def/property/displacement</v>
      </c>
      <c r="B40" s="16" t="s">
        <v>190</v>
      </c>
      <c r="C40" s="16"/>
      <c r="D40" s="22" t="s">
        <v>393</v>
      </c>
    </row>
    <row r="41" spans="1:5" x14ac:dyDescent="0.2">
      <c r="A41" s="15" t="str">
        <f t="shared" si="0"/>
        <v>def/property/documentation</v>
      </c>
      <c r="B41" s="16" t="s">
        <v>191</v>
      </c>
      <c r="C41" s="16"/>
      <c r="D41" s="22"/>
    </row>
    <row r="42" spans="1:5" ht="42.75" x14ac:dyDescent="0.2">
      <c r="A42" s="15" t="str">
        <f t="shared" si="0"/>
        <v>def/property/drilling-method</v>
      </c>
      <c r="B42" s="16" t="s">
        <v>192</v>
      </c>
      <c r="C42" s="16"/>
      <c r="D42" s="15" t="s">
        <v>353</v>
      </c>
    </row>
    <row r="43" spans="1:5" x14ac:dyDescent="0.2">
      <c r="A43" s="15" t="str">
        <f t="shared" si="0"/>
        <v>def/property/duration</v>
      </c>
      <c r="B43" s="16" t="s">
        <v>193</v>
      </c>
      <c r="C43" s="16"/>
      <c r="D43" s="22" t="s">
        <v>399</v>
      </c>
    </row>
    <row r="44" spans="1:5" x14ac:dyDescent="0.2">
      <c r="A44" s="15" t="str">
        <f t="shared" si="0"/>
        <v>def/property/elevation</v>
      </c>
      <c r="B44" s="19" t="s">
        <v>565</v>
      </c>
    </row>
    <row r="45" spans="1:5" x14ac:dyDescent="0.2">
      <c r="A45" s="15" t="str">
        <f t="shared" si="0"/>
        <v>def/property/elevation-datum</v>
      </c>
      <c r="B45" s="16" t="s">
        <v>288</v>
      </c>
      <c r="C45" s="16"/>
      <c r="D45" s="22"/>
    </row>
    <row r="46" spans="1:5" ht="28.5" x14ac:dyDescent="0.2">
      <c r="A46" s="15" t="str">
        <f t="shared" si="0"/>
        <v>def/property/e-mail-address</v>
      </c>
      <c r="B46" s="16" t="s">
        <v>194</v>
      </c>
      <c r="C46" s="16"/>
      <c r="D46" s="15" t="s">
        <v>354</v>
      </c>
      <c r="E46" s="15" t="s">
        <v>605</v>
      </c>
    </row>
    <row r="47" spans="1:5" ht="28.5" x14ac:dyDescent="0.2">
      <c r="A47" s="15" t="str">
        <f t="shared" si="0"/>
        <v>def/property/energy</v>
      </c>
      <c r="B47" s="16" t="s">
        <v>127</v>
      </c>
      <c r="C47" s="16"/>
      <c r="D47" s="22" t="s">
        <v>405</v>
      </c>
    </row>
    <row r="48" spans="1:5" x14ac:dyDescent="0.2">
      <c r="A48" s="15" t="str">
        <f t="shared" si="0"/>
        <v>def/property/eruptive-style-type</v>
      </c>
      <c r="B48" s="16" t="s">
        <v>126</v>
      </c>
      <c r="C48" s="16"/>
      <c r="D48" s="22" t="s">
        <v>390</v>
      </c>
      <c r="E48" s="15" t="s">
        <v>599</v>
      </c>
    </row>
    <row r="49" spans="1:6" x14ac:dyDescent="0.2">
      <c r="A49" s="15" t="str">
        <f t="shared" si="0"/>
        <v>def/property/event-in-history</v>
      </c>
      <c r="B49" s="16" t="s">
        <v>457</v>
      </c>
      <c r="C49" s="16"/>
      <c r="D49" s="22" t="s">
        <v>458</v>
      </c>
    </row>
    <row r="50" spans="1:6" x14ac:dyDescent="0.2">
      <c r="A50" s="15" t="str">
        <f t="shared" si="0"/>
        <v>def/property/event-name</v>
      </c>
      <c r="B50" s="16" t="s">
        <v>125</v>
      </c>
      <c r="C50" s="16"/>
      <c r="D50" s="22" t="s">
        <v>340</v>
      </c>
      <c r="E50" s="15" t="s">
        <v>595</v>
      </c>
    </row>
    <row r="51" spans="1:6" ht="28.5" x14ac:dyDescent="0.2">
      <c r="A51" s="15" t="str">
        <f t="shared" si="0"/>
        <v>def/property/event-type</v>
      </c>
      <c r="B51" s="16" t="s">
        <v>124</v>
      </c>
      <c r="C51" s="16"/>
      <c r="D51" s="22" t="s">
        <v>389</v>
      </c>
      <c r="E51" s="15" t="s">
        <v>599</v>
      </c>
      <c r="F51" s="15" t="s">
        <v>558</v>
      </c>
    </row>
    <row r="52" spans="1:6" x14ac:dyDescent="0.2">
      <c r="A52" s="15" t="str">
        <f t="shared" si="0"/>
        <v>def/property/extent</v>
      </c>
      <c r="B52" s="16" t="s">
        <v>195</v>
      </c>
      <c r="C52" s="16"/>
      <c r="D52" s="22" t="s">
        <v>414</v>
      </c>
      <c r="E52" s="15" t="s">
        <v>597</v>
      </c>
    </row>
    <row r="53" spans="1:6" ht="28.5" x14ac:dyDescent="0.2">
      <c r="A53" s="15" t="str">
        <f t="shared" si="0"/>
        <v>def/property/facility-contact</v>
      </c>
      <c r="B53" s="19" t="s">
        <v>484</v>
      </c>
      <c r="E53" s="15" t="s">
        <v>606</v>
      </c>
    </row>
    <row r="54" spans="1:6" s="23" customFormat="1" ht="57" x14ac:dyDescent="0.2">
      <c r="A54" s="15" t="str">
        <f t="shared" si="0"/>
        <v>def/property/facility-name</v>
      </c>
      <c r="B54" s="16" t="s">
        <v>455</v>
      </c>
      <c r="C54" s="16"/>
      <c r="D54" s="15" t="s">
        <v>355</v>
      </c>
      <c r="E54" s="15" t="s">
        <v>595</v>
      </c>
      <c r="F54" s="15"/>
    </row>
    <row r="55" spans="1:6" ht="28.5" x14ac:dyDescent="0.2">
      <c r="A55" s="15" t="str">
        <f t="shared" si="0"/>
        <v>def/property/facility-operational-date</v>
      </c>
      <c r="B55" s="16" t="s">
        <v>520</v>
      </c>
      <c r="C55" s="16"/>
      <c r="D55" s="22" t="s">
        <v>521</v>
      </c>
    </row>
    <row r="56" spans="1:6" ht="28.5" x14ac:dyDescent="0.2">
      <c r="A56" s="15" t="str">
        <f t="shared" si="0"/>
        <v>def/property/facility-operator</v>
      </c>
      <c r="B56" s="16" t="s">
        <v>459</v>
      </c>
      <c r="C56" s="16"/>
      <c r="D56" s="22" t="s">
        <v>460</v>
      </c>
      <c r="E56" s="15" t="s">
        <v>461</v>
      </c>
      <c r="F56" s="15" t="s">
        <v>85</v>
      </c>
    </row>
    <row r="57" spans="1:6" ht="28.5" x14ac:dyDescent="0.2">
      <c r="A57" s="15" t="str">
        <f t="shared" si="0"/>
        <v>def/property/facility-status</v>
      </c>
      <c r="B57" s="16" t="s">
        <v>464</v>
      </c>
      <c r="C57" s="16"/>
      <c r="D57" s="22" t="s">
        <v>456</v>
      </c>
    </row>
    <row r="58" spans="1:6" x14ac:dyDescent="0.2">
      <c r="A58" s="15" t="str">
        <f t="shared" si="0"/>
        <v>def/property/fault-boundary</v>
      </c>
      <c r="B58" s="16" t="s">
        <v>196</v>
      </c>
      <c r="C58" s="16"/>
      <c r="D58" s="22" t="s">
        <v>429</v>
      </c>
    </row>
    <row r="59" spans="1:6" x14ac:dyDescent="0.2">
      <c r="A59" s="15" t="str">
        <f t="shared" si="0"/>
        <v>def/property/fault-count</v>
      </c>
      <c r="B59" s="16" t="s">
        <v>197</v>
      </c>
      <c r="C59" s="16"/>
      <c r="D59" s="15" t="s">
        <v>356</v>
      </c>
    </row>
    <row r="60" spans="1:6" ht="42.75" x14ac:dyDescent="0.2">
      <c r="A60" s="15" t="str">
        <f t="shared" si="0"/>
        <v>def/property/fault-movement-type</v>
      </c>
      <c r="B60" s="16" t="s">
        <v>123</v>
      </c>
      <c r="C60" s="16"/>
      <c r="D60" s="22" t="s">
        <v>427</v>
      </c>
      <c r="E60" s="15" t="s">
        <v>599</v>
      </c>
    </row>
    <row r="61" spans="1:6" x14ac:dyDescent="0.2">
      <c r="A61" s="15" t="str">
        <f t="shared" si="0"/>
        <v>def/property/feature-count</v>
      </c>
      <c r="B61" s="16" t="s">
        <v>198</v>
      </c>
      <c r="C61" s="16"/>
      <c r="D61" s="22" t="s">
        <v>396</v>
      </c>
    </row>
    <row r="62" spans="1:6" ht="57" x14ac:dyDescent="0.2">
      <c r="A62" s="15" t="str">
        <f t="shared" si="0"/>
        <v>def/property/feature-description</v>
      </c>
      <c r="B62" s="16" t="s">
        <v>199</v>
      </c>
      <c r="C62" s="16"/>
      <c r="D62" s="19" t="s">
        <v>387</v>
      </c>
      <c r="E62" s="15" t="s">
        <v>607</v>
      </c>
    </row>
    <row r="63" spans="1:6" ht="28.5" x14ac:dyDescent="0.2">
      <c r="A63" s="15" t="str">
        <f t="shared" si="0"/>
        <v>def/property/feature-extent</v>
      </c>
      <c r="B63" s="16" t="s">
        <v>200</v>
      </c>
      <c r="C63" s="16"/>
      <c r="D63" s="15" t="s">
        <v>321</v>
      </c>
      <c r="E63" s="15" t="s">
        <v>597</v>
      </c>
    </row>
    <row r="64" spans="1:6" ht="28.5" x14ac:dyDescent="0.2">
      <c r="A64" s="15" t="str">
        <f t="shared" si="0"/>
        <v>def/property/feature-history</v>
      </c>
      <c r="B64" s="16" t="s">
        <v>201</v>
      </c>
      <c r="C64" s="16"/>
      <c r="D64" s="22" t="s">
        <v>362</v>
      </c>
      <c r="E64" s="15" t="s">
        <v>604</v>
      </c>
    </row>
    <row r="65" spans="1:6" ht="28.5" x14ac:dyDescent="0.2">
      <c r="A65" s="15" t="str">
        <f t="shared" si="0"/>
        <v>def/property/feature-identifier</v>
      </c>
      <c r="B65" s="16" t="s">
        <v>122</v>
      </c>
      <c r="C65" s="16"/>
      <c r="D65" s="15" t="s">
        <v>308</v>
      </c>
      <c r="E65" s="15" t="s">
        <v>434</v>
      </c>
    </row>
    <row r="66" spans="1:6" x14ac:dyDescent="0.2">
      <c r="A66" s="15" t="str">
        <f t="shared" ref="A66:A129" si="1">"def/property/" &amp; LOWER(SUBSTITUTE(B66, " ", "-"))</f>
        <v>def/property/feature-name</v>
      </c>
      <c r="B66" s="16" t="s">
        <v>202</v>
      </c>
      <c r="C66" s="16"/>
      <c r="D66" s="15" t="s">
        <v>307</v>
      </c>
      <c r="E66" s="15" t="s">
        <v>595</v>
      </c>
    </row>
    <row r="67" spans="1:6" x14ac:dyDescent="0.2">
      <c r="A67" s="15" t="str">
        <f t="shared" si="1"/>
        <v>def/property/feature-of-interest</v>
      </c>
      <c r="B67" s="16" t="s">
        <v>289</v>
      </c>
      <c r="C67" s="16"/>
      <c r="D67" s="22"/>
      <c r="F67" s="15" t="s">
        <v>87</v>
      </c>
    </row>
    <row r="68" spans="1:6" x14ac:dyDescent="0.2">
      <c r="A68" s="15" t="str">
        <f t="shared" si="1"/>
        <v>def/property/feature-shape</v>
      </c>
      <c r="B68" s="16" t="s">
        <v>203</v>
      </c>
      <c r="C68" s="16"/>
      <c r="D68" s="24"/>
      <c r="E68" s="24"/>
      <c r="F68" s="24"/>
    </row>
    <row r="69" spans="1:6" ht="28.5" x14ac:dyDescent="0.2">
      <c r="A69" s="15" t="str">
        <f t="shared" si="1"/>
        <v>def/property/feature-type</v>
      </c>
      <c r="B69" s="16" t="s">
        <v>121</v>
      </c>
      <c r="C69" s="16"/>
      <c r="D69" s="15" t="s">
        <v>309</v>
      </c>
      <c r="E69" s="15" t="s">
        <v>599</v>
      </c>
    </row>
    <row r="70" spans="1:6" x14ac:dyDescent="0.2">
      <c r="A70" s="15" t="str">
        <f t="shared" si="1"/>
        <v>def/property/fiat-geographic-area</v>
      </c>
      <c r="B70" s="25" t="s">
        <v>204</v>
      </c>
      <c r="C70" s="25"/>
      <c r="D70" s="22"/>
    </row>
    <row r="71" spans="1:6" ht="28.5" x14ac:dyDescent="0.2">
      <c r="A71" s="15" t="str">
        <f t="shared" si="1"/>
        <v>def/property/fiat-geographic-position</v>
      </c>
      <c r="B71" s="16" t="s">
        <v>205</v>
      </c>
      <c r="C71" s="16"/>
      <c r="D71" s="15" t="s">
        <v>345</v>
      </c>
      <c r="E71" s="15" t="s">
        <v>596</v>
      </c>
    </row>
    <row r="72" spans="1:6" ht="71.25" x14ac:dyDescent="0.2">
      <c r="A72" s="15" t="str">
        <f t="shared" si="1"/>
        <v>def/property/flow-continuity</v>
      </c>
      <c r="B72" s="16" t="s">
        <v>206</v>
      </c>
      <c r="C72" s="16"/>
      <c r="D72" s="15" t="s">
        <v>430</v>
      </c>
    </row>
    <row r="73" spans="1:6" x14ac:dyDescent="0.2">
      <c r="A73" s="15" t="str">
        <f t="shared" si="1"/>
        <v>def/property/flow-direction</v>
      </c>
      <c r="B73" s="16" t="s">
        <v>207</v>
      </c>
      <c r="C73" s="16"/>
      <c r="D73" s="15" t="s">
        <v>357</v>
      </c>
    </row>
    <row r="74" spans="1:6" ht="28.5" x14ac:dyDescent="0.2">
      <c r="A74" s="15" t="str">
        <f t="shared" si="1"/>
        <v>def/property/flow-velocity-magnitude</v>
      </c>
      <c r="B74" s="16" t="s">
        <v>208</v>
      </c>
      <c r="C74" s="16"/>
      <c r="D74" s="22" t="s">
        <v>403</v>
      </c>
    </row>
    <row r="75" spans="1:6" x14ac:dyDescent="0.2">
      <c r="A75" s="15" t="str">
        <f t="shared" si="1"/>
        <v>def/property/fluid-flux</v>
      </c>
      <c r="B75" s="16" t="s">
        <v>209</v>
      </c>
      <c r="C75" s="16"/>
      <c r="D75" s="15" t="s">
        <v>358</v>
      </c>
    </row>
    <row r="76" spans="1:6" x14ac:dyDescent="0.2">
      <c r="A76" s="15" t="str">
        <f t="shared" si="1"/>
        <v>def/property/fluid-pressure</v>
      </c>
      <c r="B76" s="16" t="s">
        <v>210</v>
      </c>
      <c r="C76" s="16"/>
      <c r="D76" s="22"/>
    </row>
    <row r="77" spans="1:6" x14ac:dyDescent="0.2">
      <c r="A77" s="15" t="str">
        <f t="shared" si="1"/>
        <v>def/property/fluid-quantity</v>
      </c>
      <c r="B77" s="16" t="s">
        <v>211</v>
      </c>
      <c r="C77" s="16"/>
      <c r="D77" s="15" t="s">
        <v>431</v>
      </c>
    </row>
    <row r="78" spans="1:6" x14ac:dyDescent="0.2">
      <c r="A78" s="15" t="str">
        <f t="shared" si="1"/>
        <v>def/property/fluid-temperature</v>
      </c>
      <c r="B78" s="19" t="s">
        <v>559</v>
      </c>
      <c r="E78" s="15" t="s">
        <v>608</v>
      </c>
    </row>
    <row r="79" spans="1:6" ht="28.5" x14ac:dyDescent="0.2">
      <c r="A79" s="15" t="str">
        <f t="shared" si="1"/>
        <v>def/property/functional-characterization</v>
      </c>
      <c r="B79" s="16" t="s">
        <v>212</v>
      </c>
      <c r="C79" s="16"/>
      <c r="D79" s="22"/>
      <c r="E79" s="22"/>
    </row>
    <row r="80" spans="1:6" ht="28.5" x14ac:dyDescent="0.2">
      <c r="A80" s="15" t="str">
        <f t="shared" si="1"/>
        <v>def/property/geospatial-coordinate-extent</v>
      </c>
      <c r="B80" s="19" t="s">
        <v>485</v>
      </c>
      <c r="E80" s="15" t="s">
        <v>609</v>
      </c>
    </row>
    <row r="81" spans="1:6" ht="28.5" x14ac:dyDescent="0.2">
      <c r="A81" s="15" t="str">
        <f t="shared" si="1"/>
        <v>def/property/geospatial-extent</v>
      </c>
      <c r="B81" s="16" t="s">
        <v>318</v>
      </c>
      <c r="C81" s="16"/>
      <c r="D81" s="15" t="s">
        <v>321</v>
      </c>
      <c r="E81" s="15" t="s">
        <v>597</v>
      </c>
    </row>
    <row r="82" spans="1:6" x14ac:dyDescent="0.2">
      <c r="A82" s="15" t="str">
        <f t="shared" si="1"/>
        <v>def/property/geospatial-orientation</v>
      </c>
      <c r="B82" s="16" t="s">
        <v>213</v>
      </c>
      <c r="C82" s="16"/>
      <c r="D82" s="22" t="s">
        <v>400</v>
      </c>
      <c r="E82" s="15" t="s">
        <v>596</v>
      </c>
    </row>
    <row r="83" spans="1:6" ht="28.5" x14ac:dyDescent="0.2">
      <c r="A83" s="15" t="str">
        <f t="shared" si="1"/>
        <v>def/property/geospatial-position</v>
      </c>
      <c r="B83" s="16" t="s">
        <v>214</v>
      </c>
      <c r="C83" s="16"/>
      <c r="D83" s="15" t="s">
        <v>320</v>
      </c>
      <c r="E83" s="15" t="s">
        <v>596</v>
      </c>
    </row>
    <row r="84" spans="1:6" ht="28.5" x14ac:dyDescent="0.2">
      <c r="A84" s="15" t="str">
        <f t="shared" si="1"/>
        <v>def/property/geospatial-x-coordinate</v>
      </c>
      <c r="B84" s="16" t="s">
        <v>442</v>
      </c>
      <c r="C84" s="16"/>
      <c r="D84" s="15" t="s">
        <v>444</v>
      </c>
    </row>
    <row r="85" spans="1:6" ht="28.5" x14ac:dyDescent="0.2">
      <c r="A85" s="15" t="str">
        <f t="shared" si="1"/>
        <v>def/property/geospatial-y-coordinate</v>
      </c>
      <c r="B85" s="16" t="s">
        <v>443</v>
      </c>
      <c r="C85" s="16"/>
      <c r="D85" s="15" t="s">
        <v>445</v>
      </c>
    </row>
    <row r="86" spans="1:6" ht="28.5" x14ac:dyDescent="0.2">
      <c r="A86" s="15" t="str">
        <f t="shared" si="1"/>
        <v>def/property/geothermal-resource-type</v>
      </c>
      <c r="B86" s="16" t="s">
        <v>215</v>
      </c>
      <c r="C86" s="16"/>
      <c r="D86" s="22" t="s">
        <v>428</v>
      </c>
      <c r="E86" s="15" t="s">
        <v>599</v>
      </c>
    </row>
    <row r="87" spans="1:6" ht="42.75" x14ac:dyDescent="0.2">
      <c r="A87" s="15" t="str">
        <f t="shared" si="1"/>
        <v>def/property/gravity-observation-correction</v>
      </c>
      <c r="B87" s="16" t="s">
        <v>216</v>
      </c>
      <c r="C87" s="16"/>
      <c r="D87" s="22" t="s">
        <v>397</v>
      </c>
      <c r="E87" s="15" t="s">
        <v>603</v>
      </c>
    </row>
    <row r="88" spans="1:6" ht="28.5" x14ac:dyDescent="0.2">
      <c r="A88" s="15" t="str">
        <f t="shared" si="1"/>
        <v>def/property/gravity-observed-value</v>
      </c>
      <c r="B88" s="16" t="s">
        <v>466</v>
      </c>
      <c r="C88" s="16"/>
      <c r="D88" s="22" t="s">
        <v>467</v>
      </c>
    </row>
    <row r="89" spans="1:6" x14ac:dyDescent="0.2">
      <c r="A89" s="15" t="str">
        <f t="shared" si="1"/>
        <v>def/property/ground-elevation</v>
      </c>
      <c r="B89" s="16" t="s">
        <v>262</v>
      </c>
      <c r="C89" s="16"/>
      <c r="D89" s="22"/>
    </row>
    <row r="90" spans="1:6" ht="28.5" x14ac:dyDescent="0.2">
      <c r="A90" s="15" t="str">
        <f t="shared" si="1"/>
        <v>def/property/heat-flow</v>
      </c>
      <c r="B90" s="16" t="s">
        <v>60</v>
      </c>
      <c r="C90" s="16"/>
      <c r="D90" s="22" t="s">
        <v>408</v>
      </c>
    </row>
    <row r="91" spans="1:6" ht="28.5" x14ac:dyDescent="0.2">
      <c r="A91" s="15" t="str">
        <f t="shared" si="1"/>
        <v>def/property/history</v>
      </c>
      <c r="B91" s="16" t="s">
        <v>217</v>
      </c>
      <c r="C91" s="16"/>
      <c r="D91" s="15" t="s">
        <v>300</v>
      </c>
      <c r="E91" s="15" t="s">
        <v>604</v>
      </c>
    </row>
    <row r="92" spans="1:6" ht="114" x14ac:dyDescent="0.2">
      <c r="A92" s="15" t="str">
        <f t="shared" si="1"/>
        <v>def/property/hydraulic-conductivity</v>
      </c>
      <c r="B92" s="15" t="s">
        <v>529</v>
      </c>
      <c r="C92" s="15"/>
      <c r="D92" s="15" t="s">
        <v>525</v>
      </c>
      <c r="E92" s="18"/>
      <c r="F92" s="15" t="s">
        <v>629</v>
      </c>
    </row>
    <row r="93" spans="1:6" ht="71.25" x14ac:dyDescent="0.2">
      <c r="A93" s="15" t="str">
        <f t="shared" si="1"/>
        <v>def/property/hydraulic-transmissivity</v>
      </c>
      <c r="B93" s="16" t="s">
        <v>218</v>
      </c>
      <c r="C93" s="16"/>
      <c r="D93" s="22" t="s">
        <v>433</v>
      </c>
    </row>
    <row r="94" spans="1:6" ht="42.75" x14ac:dyDescent="0.2">
      <c r="A94" s="15" t="str">
        <f t="shared" si="1"/>
        <v>def/property/hydrologic-setting</v>
      </c>
      <c r="B94" s="16" t="s">
        <v>219</v>
      </c>
      <c r="C94" s="16"/>
      <c r="D94" s="22" t="s">
        <v>465</v>
      </c>
    </row>
    <row r="95" spans="1:6" ht="42.75" x14ac:dyDescent="0.2">
      <c r="A95" s="15" t="str">
        <f t="shared" si="1"/>
        <v>def/property/identifier</v>
      </c>
      <c r="B95" s="16" t="s">
        <v>92</v>
      </c>
      <c r="C95" s="16"/>
      <c r="D95" s="15" t="s">
        <v>317</v>
      </c>
      <c r="E95" s="15" t="s">
        <v>610</v>
      </c>
    </row>
    <row r="96" spans="1:6" x14ac:dyDescent="0.2">
      <c r="A96" s="15" t="str">
        <f t="shared" si="1"/>
        <v>def/property/index-term</v>
      </c>
      <c r="B96" s="16" t="s">
        <v>220</v>
      </c>
      <c r="C96" s="16"/>
      <c r="D96" s="14" t="s">
        <v>423</v>
      </c>
    </row>
    <row r="97" spans="1:6" x14ac:dyDescent="0.2">
      <c r="A97" s="15" t="str">
        <f t="shared" si="1"/>
        <v>def/property/individual-name</v>
      </c>
      <c r="B97" s="19" t="s">
        <v>486</v>
      </c>
      <c r="D97" s="15" t="s">
        <v>487</v>
      </c>
      <c r="E97" s="15" t="s">
        <v>595</v>
      </c>
    </row>
    <row r="98" spans="1:6" ht="42.75" x14ac:dyDescent="0.2">
      <c r="A98" s="15" t="str">
        <f t="shared" si="1"/>
        <v>def/property/information</v>
      </c>
      <c r="B98" s="16" t="s">
        <v>221</v>
      </c>
      <c r="C98" s="16"/>
      <c r="D98" s="15" t="s">
        <v>301</v>
      </c>
      <c r="E98" s="15" t="s">
        <v>611</v>
      </c>
    </row>
    <row r="99" spans="1:6" ht="28.5" x14ac:dyDescent="0.2">
      <c r="A99" s="15" t="str">
        <f t="shared" si="1"/>
        <v>def/property/instrument-name</v>
      </c>
      <c r="B99" s="16" t="s">
        <v>222</v>
      </c>
      <c r="C99" s="16"/>
      <c r="D99" s="22" t="s">
        <v>341</v>
      </c>
      <c r="E99" s="15" t="s">
        <v>595</v>
      </c>
    </row>
    <row r="100" spans="1:6" ht="71.25" x14ac:dyDescent="0.2">
      <c r="A100" s="15" t="str">
        <f t="shared" si="1"/>
        <v>def/property/intrinsic-permeability</v>
      </c>
      <c r="B100" s="15" t="s">
        <v>528</v>
      </c>
      <c r="C100" s="15"/>
      <c r="D100" s="15" t="s">
        <v>523</v>
      </c>
      <c r="E100" s="15" t="s">
        <v>531</v>
      </c>
      <c r="F100" s="15" t="s">
        <v>629</v>
      </c>
    </row>
    <row r="101" spans="1:6" ht="28.5" x14ac:dyDescent="0.2">
      <c r="A101" s="15" t="str">
        <f t="shared" si="1"/>
        <v>def/property/label</v>
      </c>
      <c r="B101" s="19" t="s">
        <v>488</v>
      </c>
      <c r="D101" s="15" t="s">
        <v>489</v>
      </c>
      <c r="E101" s="15" t="s">
        <v>612</v>
      </c>
    </row>
    <row r="102" spans="1:6" ht="28.5" x14ac:dyDescent="0.2">
      <c r="A102" s="15" t="str">
        <f t="shared" si="1"/>
        <v>def/property/latitude</v>
      </c>
      <c r="B102" s="16" t="s">
        <v>471</v>
      </c>
      <c r="C102" s="16"/>
      <c r="E102" s="15" t="s">
        <v>474</v>
      </c>
    </row>
    <row r="103" spans="1:6" x14ac:dyDescent="0.2">
      <c r="A103" s="15" t="str">
        <f t="shared" si="1"/>
        <v>def/property/lithology-type</v>
      </c>
      <c r="B103" s="16" t="s">
        <v>223</v>
      </c>
      <c r="C103" s="16"/>
      <c r="D103" s="22" t="s">
        <v>422</v>
      </c>
      <c r="E103" s="15" t="s">
        <v>599</v>
      </c>
    </row>
    <row r="104" spans="1:6" ht="28.5" x14ac:dyDescent="0.2">
      <c r="A104" s="15" t="str">
        <f t="shared" si="1"/>
        <v>def/property/local-identifier</v>
      </c>
      <c r="B104" s="16" t="s">
        <v>120</v>
      </c>
      <c r="C104" s="16"/>
      <c r="D104" s="15" t="s">
        <v>370</v>
      </c>
      <c r="E104" s="15" t="s">
        <v>434</v>
      </c>
    </row>
    <row r="105" spans="1:6" ht="57" x14ac:dyDescent="0.2">
      <c r="A105" s="15" t="str">
        <f t="shared" si="1"/>
        <v>def/property/local-permeability</v>
      </c>
      <c r="B105" s="15" t="s">
        <v>560</v>
      </c>
      <c r="C105" s="15"/>
      <c r="D105" s="15" t="s">
        <v>535</v>
      </c>
      <c r="E105" s="15" t="s">
        <v>531</v>
      </c>
      <c r="F105" s="15" t="s">
        <v>629</v>
      </c>
    </row>
    <row r="106" spans="1:6" ht="28.5" x14ac:dyDescent="0.2">
      <c r="A106" s="15" t="str">
        <f t="shared" si="1"/>
        <v>def/property/location</v>
      </c>
      <c r="B106" s="16" t="s">
        <v>224</v>
      </c>
      <c r="C106" s="16"/>
      <c r="D106" s="15" t="s">
        <v>310</v>
      </c>
      <c r="E106" s="15" t="s">
        <v>596</v>
      </c>
    </row>
    <row r="107" spans="1:6" x14ac:dyDescent="0.2">
      <c r="A107" s="15" t="str">
        <f t="shared" si="1"/>
        <v>def/property/location-name</v>
      </c>
      <c r="B107" s="19" t="s">
        <v>311</v>
      </c>
      <c r="E107" s="15" t="s">
        <v>596</v>
      </c>
    </row>
    <row r="108" spans="1:6" x14ac:dyDescent="0.2">
      <c r="A108" s="15" t="str">
        <f t="shared" si="1"/>
        <v>def/property/location-uncertainty</v>
      </c>
      <c r="B108" s="16" t="s">
        <v>225</v>
      </c>
      <c r="C108" s="16"/>
      <c r="D108" s="26" t="s">
        <v>374</v>
      </c>
    </row>
    <row r="109" spans="1:6" ht="28.5" x14ac:dyDescent="0.2">
      <c r="A109" s="15" t="str">
        <f t="shared" si="1"/>
        <v>def/property/location-uncertainty-code</v>
      </c>
      <c r="B109" s="19" t="s">
        <v>490</v>
      </c>
      <c r="E109" s="15" t="s">
        <v>518</v>
      </c>
    </row>
    <row r="110" spans="1:6" ht="28.5" x14ac:dyDescent="0.2">
      <c r="A110" s="15" t="str">
        <f t="shared" si="1"/>
        <v>def/property/longitude</v>
      </c>
      <c r="B110" s="16" t="s">
        <v>472</v>
      </c>
      <c r="C110" s="16"/>
      <c r="E110" s="15" t="s">
        <v>473</v>
      </c>
    </row>
    <row r="111" spans="1:6" ht="42.75" x14ac:dyDescent="0.2">
      <c r="A111" s="15" t="str">
        <f t="shared" si="1"/>
        <v>def/property/market-proximity</v>
      </c>
      <c r="B111" s="16" t="s">
        <v>226</v>
      </c>
      <c r="C111" s="16"/>
      <c r="D111" s="15" t="s">
        <v>305</v>
      </c>
    </row>
    <row r="112" spans="1:6" x14ac:dyDescent="0.2">
      <c r="A112" s="15" t="str">
        <f t="shared" si="1"/>
        <v>def/property/mass</v>
      </c>
      <c r="B112" s="16" t="s">
        <v>227</v>
      </c>
      <c r="C112" s="16"/>
      <c r="D112" s="22"/>
    </row>
    <row r="113" spans="1:5" x14ac:dyDescent="0.2">
      <c r="A113" s="15" t="str">
        <f t="shared" si="1"/>
        <v>def/property/material-type</v>
      </c>
      <c r="B113" s="16" t="s">
        <v>119</v>
      </c>
      <c r="C113" s="16"/>
      <c r="D113" s="22" t="s">
        <v>421</v>
      </c>
      <c r="E113" s="15" t="s">
        <v>599</v>
      </c>
    </row>
    <row r="114" spans="1:5" ht="28.5" x14ac:dyDescent="0.2">
      <c r="A114" s="15" t="str">
        <f t="shared" si="1"/>
        <v>def/property/measurement-count</v>
      </c>
      <c r="B114" s="16" t="s">
        <v>228</v>
      </c>
      <c r="C114" s="16"/>
      <c r="D114" s="22" t="s">
        <v>371</v>
      </c>
    </row>
    <row r="115" spans="1:5" ht="28.5" x14ac:dyDescent="0.2">
      <c r="A115" s="15" t="str">
        <f t="shared" si="1"/>
        <v>def/property/metadata-reference</v>
      </c>
      <c r="B115" s="19" t="s">
        <v>491</v>
      </c>
      <c r="D115" s="19" t="s">
        <v>492</v>
      </c>
      <c r="E115" s="15" t="s">
        <v>434</v>
      </c>
    </row>
    <row r="116" spans="1:5" x14ac:dyDescent="0.2">
      <c r="A116" s="15" t="str">
        <f t="shared" si="1"/>
        <v>def/property/name</v>
      </c>
      <c r="B116" s="16" t="s">
        <v>118</v>
      </c>
      <c r="C116" s="16"/>
      <c r="D116" s="15" t="s">
        <v>337</v>
      </c>
      <c r="E116" s="15" t="s">
        <v>595</v>
      </c>
    </row>
    <row r="117" spans="1:5" x14ac:dyDescent="0.2">
      <c r="A117" s="15" t="str">
        <f t="shared" si="1"/>
        <v>def/property/notes</v>
      </c>
      <c r="B117" s="19" t="s">
        <v>493</v>
      </c>
      <c r="E117" s="15" t="s">
        <v>611</v>
      </c>
    </row>
    <row r="118" spans="1:5" ht="57" x14ac:dyDescent="0.2">
      <c r="A118" s="15" t="str">
        <f t="shared" si="1"/>
        <v>def/property/notional-location</v>
      </c>
      <c r="B118" s="16" t="s">
        <v>229</v>
      </c>
      <c r="C118" s="16"/>
      <c r="D118" s="15" t="s">
        <v>304</v>
      </c>
      <c r="E118" s="15" t="s">
        <v>613</v>
      </c>
    </row>
    <row r="119" spans="1:5" ht="28.5" x14ac:dyDescent="0.2">
      <c r="A119" s="15" t="str">
        <f t="shared" si="1"/>
        <v>def/property/observation-history</v>
      </c>
      <c r="B119" s="16" t="s">
        <v>231</v>
      </c>
      <c r="C119" s="16"/>
      <c r="D119" s="15" t="s">
        <v>363</v>
      </c>
      <c r="E119" s="15" t="s">
        <v>604</v>
      </c>
    </row>
    <row r="120" spans="1:5" ht="28.5" x14ac:dyDescent="0.2">
      <c r="A120" s="15" t="str">
        <f t="shared" si="1"/>
        <v>def/property/observation-identifier</v>
      </c>
      <c r="B120" s="16" t="s">
        <v>232</v>
      </c>
      <c r="C120" s="16"/>
      <c r="D120" s="15" t="s">
        <v>369</v>
      </c>
      <c r="E120" s="15" t="s">
        <v>434</v>
      </c>
    </row>
    <row r="121" spans="1:5" ht="28.5" x14ac:dyDescent="0.2">
      <c r="A121" s="15" t="str">
        <f t="shared" si="1"/>
        <v>def/property/observation-name</v>
      </c>
      <c r="B121" s="16" t="s">
        <v>117</v>
      </c>
      <c r="C121" s="16"/>
      <c r="D121" s="15" t="s">
        <v>338</v>
      </c>
      <c r="E121" s="15" t="s">
        <v>595</v>
      </c>
    </row>
    <row r="122" spans="1:5" ht="28.5" x14ac:dyDescent="0.2">
      <c r="A122" s="15" t="str">
        <f t="shared" si="1"/>
        <v>def/property/observation-procedure</v>
      </c>
      <c r="B122" s="16" t="s">
        <v>233</v>
      </c>
      <c r="C122" s="16"/>
      <c r="D122" s="22" t="s">
        <v>425</v>
      </c>
    </row>
    <row r="123" spans="1:5" x14ac:dyDescent="0.2">
      <c r="A123" s="15" t="str">
        <f t="shared" si="1"/>
        <v>def/property/observation-type</v>
      </c>
      <c r="B123" s="16" t="s">
        <v>230</v>
      </c>
      <c r="C123" s="16"/>
      <c r="D123" s="22"/>
      <c r="E123" s="15" t="s">
        <v>599</v>
      </c>
    </row>
    <row r="124" spans="1:5" ht="28.5" x14ac:dyDescent="0.2">
      <c r="A124" s="15" t="str">
        <f t="shared" si="1"/>
        <v>def/property/operational-date</v>
      </c>
      <c r="B124" s="19" t="s">
        <v>494</v>
      </c>
      <c r="E124" s="15" t="s">
        <v>614</v>
      </c>
    </row>
    <row r="125" spans="1:5" ht="28.5" x14ac:dyDescent="0.2">
      <c r="A125" s="15" t="str">
        <f t="shared" si="1"/>
        <v>def/property/operator</v>
      </c>
      <c r="B125" s="19" t="s">
        <v>495</v>
      </c>
      <c r="E125" s="15" t="s">
        <v>461</v>
      </c>
    </row>
    <row r="126" spans="1:5" x14ac:dyDescent="0.2">
      <c r="A126" s="15" t="str">
        <f t="shared" si="1"/>
        <v>def/property/organization-name</v>
      </c>
      <c r="B126" s="19" t="s">
        <v>496</v>
      </c>
      <c r="E126" s="15" t="s">
        <v>595</v>
      </c>
    </row>
    <row r="127" spans="1:5" x14ac:dyDescent="0.2">
      <c r="A127" s="15" t="str">
        <f t="shared" si="1"/>
        <v>def/property/orientation</v>
      </c>
      <c r="B127" s="16" t="s">
        <v>234</v>
      </c>
      <c r="C127" s="16"/>
      <c r="D127" s="22" t="s">
        <v>384</v>
      </c>
      <c r="E127" s="15" t="s">
        <v>596</v>
      </c>
    </row>
    <row r="128" spans="1:5" ht="28.5" x14ac:dyDescent="0.2">
      <c r="A128" s="15" t="str">
        <f t="shared" si="1"/>
        <v>def/property/otherid</v>
      </c>
      <c r="B128" s="19" t="s">
        <v>497</v>
      </c>
      <c r="E128" s="15" t="s">
        <v>615</v>
      </c>
    </row>
    <row r="129" spans="1:6" ht="28.5" x14ac:dyDescent="0.2">
      <c r="A129" s="15" t="str">
        <f t="shared" si="1"/>
        <v>def/property/owner</v>
      </c>
      <c r="B129" s="19" t="s">
        <v>498</v>
      </c>
      <c r="E129" s="15" t="s">
        <v>616</v>
      </c>
    </row>
    <row r="130" spans="1:6" ht="28.5" x14ac:dyDescent="0.2">
      <c r="A130" s="15" t="str">
        <f t="shared" ref="A130:A193" si="2">"def/property/" &amp; LOWER(SUBSTITUTE(B130, " ", "-"))</f>
        <v>def/property/parent-feature-identifier</v>
      </c>
      <c r="B130" s="16" t="s">
        <v>116</v>
      </c>
      <c r="C130" s="16"/>
      <c r="D130" s="15" t="s">
        <v>365</v>
      </c>
      <c r="E130" s="15" t="s">
        <v>434</v>
      </c>
    </row>
    <row r="131" spans="1:6" x14ac:dyDescent="0.2">
      <c r="A131" s="15" t="str">
        <f t="shared" si="2"/>
        <v>def/property/periodicity</v>
      </c>
      <c r="B131" s="16" t="s">
        <v>235</v>
      </c>
      <c r="C131" s="16"/>
      <c r="D131" s="22" t="s">
        <v>409</v>
      </c>
      <c r="E131" s="15" t="s">
        <v>604</v>
      </c>
    </row>
    <row r="132" spans="1:6" ht="42.75" x14ac:dyDescent="0.2">
      <c r="A132" s="15" t="str">
        <f t="shared" si="2"/>
        <v>def/property/permeability</v>
      </c>
      <c r="B132" s="16" t="s">
        <v>236</v>
      </c>
      <c r="C132" s="16"/>
      <c r="D132" s="22" t="s">
        <v>406</v>
      </c>
    </row>
    <row r="133" spans="1:6" ht="99.75" x14ac:dyDescent="0.2">
      <c r="A133" s="15" t="str">
        <f t="shared" si="2"/>
        <v>def/property/permeability</v>
      </c>
      <c r="B133" s="15" t="s">
        <v>530</v>
      </c>
      <c r="C133" s="15"/>
      <c r="D133" s="15" t="s">
        <v>524</v>
      </c>
      <c r="E133" s="18"/>
      <c r="F133" s="15" t="s">
        <v>629</v>
      </c>
    </row>
    <row r="134" spans="1:6" ht="28.5" x14ac:dyDescent="0.2">
      <c r="A134" s="15" t="str">
        <f t="shared" si="2"/>
        <v>def/property/pipe-extent-</v>
      </c>
      <c r="B134" s="16" t="s">
        <v>237</v>
      </c>
      <c r="C134" s="16"/>
      <c r="D134" s="19" t="s">
        <v>372</v>
      </c>
      <c r="E134" s="15" t="s">
        <v>597</v>
      </c>
    </row>
    <row r="135" spans="1:6" x14ac:dyDescent="0.2">
      <c r="A135" s="15" t="str">
        <f t="shared" si="2"/>
        <v>def/property/plant-name</v>
      </c>
      <c r="B135" s="19" t="s">
        <v>499</v>
      </c>
      <c r="E135" s="15" t="s">
        <v>612</v>
      </c>
    </row>
    <row r="136" spans="1:6" x14ac:dyDescent="0.2">
      <c r="A136" s="15" t="str">
        <f t="shared" si="2"/>
        <v>def/property/plant-type</v>
      </c>
      <c r="B136" s="19" t="s">
        <v>500</v>
      </c>
      <c r="E136" s="15" t="s">
        <v>617</v>
      </c>
    </row>
    <row r="137" spans="1:6" ht="28.5" x14ac:dyDescent="0.2">
      <c r="A137" s="15" t="str">
        <f t="shared" si="2"/>
        <v>def/property/point-of-contact</v>
      </c>
      <c r="B137" s="16" t="s">
        <v>238</v>
      </c>
      <c r="C137" s="16"/>
      <c r="D137" s="22" t="s">
        <v>468</v>
      </c>
    </row>
    <row r="138" spans="1:6" ht="42.75" x14ac:dyDescent="0.2">
      <c r="A138" s="15" t="str">
        <f t="shared" si="2"/>
        <v>def/property/pore-scale-permeability</v>
      </c>
      <c r="B138" s="15" t="s">
        <v>561</v>
      </c>
      <c r="C138" s="15"/>
      <c r="D138" s="15" t="s">
        <v>536</v>
      </c>
      <c r="E138" s="15" t="s">
        <v>531</v>
      </c>
      <c r="F138" s="15" t="s">
        <v>629</v>
      </c>
    </row>
    <row r="139" spans="1:6" x14ac:dyDescent="0.2">
      <c r="A139" s="15" t="str">
        <f t="shared" si="2"/>
        <v>def/property/porosity</v>
      </c>
      <c r="B139" s="16" t="s">
        <v>239</v>
      </c>
      <c r="C139" s="16"/>
      <c r="D139" s="22"/>
    </row>
    <row r="140" spans="1:6" ht="42.75" x14ac:dyDescent="0.2">
      <c r="A140" s="15" t="str">
        <f t="shared" si="2"/>
        <v>def/property/porosity</v>
      </c>
      <c r="B140" s="15" t="s">
        <v>527</v>
      </c>
      <c r="C140" s="15"/>
      <c r="D140" s="15" t="s">
        <v>532</v>
      </c>
      <c r="F140" s="15" t="s">
        <v>629</v>
      </c>
    </row>
    <row r="141" spans="1:6" ht="28.5" x14ac:dyDescent="0.2">
      <c r="A141" s="15" t="str">
        <f t="shared" si="2"/>
        <v>def/property/postal-address</v>
      </c>
      <c r="B141" s="19" t="s">
        <v>501</v>
      </c>
      <c r="E141" s="15" t="s">
        <v>618</v>
      </c>
    </row>
    <row r="142" spans="1:6" x14ac:dyDescent="0.2">
      <c r="A142" s="15" t="str">
        <f t="shared" si="2"/>
        <v>def/property/power</v>
      </c>
      <c r="B142" s="16" t="s">
        <v>240</v>
      </c>
      <c r="C142" s="16"/>
      <c r="D142" s="27"/>
    </row>
    <row r="143" spans="1:6" ht="28.5" x14ac:dyDescent="0.2">
      <c r="A143" s="15" t="str">
        <f t="shared" si="2"/>
        <v>def/property/power-production-capacity</v>
      </c>
      <c r="B143" s="16" t="s">
        <v>241</v>
      </c>
      <c r="C143" s="16"/>
      <c r="D143" s="28" t="s">
        <v>297</v>
      </c>
    </row>
    <row r="144" spans="1:6" ht="85.5" x14ac:dyDescent="0.2">
      <c r="A144" s="15" t="str">
        <f t="shared" si="2"/>
        <v>def/property/precipitation-quantity</v>
      </c>
      <c r="B144" s="16" t="s">
        <v>242</v>
      </c>
      <c r="C144" s="16"/>
      <c r="D144" s="21" t="s">
        <v>380</v>
      </c>
    </row>
    <row r="145" spans="1:6" x14ac:dyDescent="0.2">
      <c r="A145" s="15" t="str">
        <f t="shared" si="2"/>
        <v>def/property/pressure</v>
      </c>
      <c r="B145" s="16" t="s">
        <v>243</v>
      </c>
      <c r="C145" s="16"/>
      <c r="D145" s="27"/>
    </row>
    <row r="146" spans="1:6" x14ac:dyDescent="0.2">
      <c r="A146" s="15" t="str">
        <f t="shared" si="2"/>
        <v>def/property/procedure-description</v>
      </c>
      <c r="B146" s="16" t="s">
        <v>244</v>
      </c>
      <c r="C146" s="16"/>
      <c r="D146" s="27" t="s">
        <v>416</v>
      </c>
    </row>
    <row r="147" spans="1:6" ht="28.5" x14ac:dyDescent="0.2">
      <c r="A147" s="15" t="str">
        <f t="shared" si="2"/>
        <v>def/property/procedure-name</v>
      </c>
      <c r="B147" s="16" t="s">
        <v>245</v>
      </c>
      <c r="C147" s="16"/>
      <c r="D147" s="27" t="s">
        <v>339</v>
      </c>
      <c r="E147" s="29" t="s">
        <v>595</v>
      </c>
      <c r="F147" s="29"/>
    </row>
    <row r="148" spans="1:6" x14ac:dyDescent="0.2">
      <c r="A148" s="15" t="str">
        <f t="shared" si="2"/>
        <v>def/property/procedure-type</v>
      </c>
      <c r="B148" s="16" t="s">
        <v>115</v>
      </c>
      <c r="C148" s="16"/>
      <c r="D148" s="27" t="s">
        <v>415</v>
      </c>
      <c r="E148" s="15" t="s">
        <v>599</v>
      </c>
    </row>
    <row r="149" spans="1:6" x14ac:dyDescent="0.2">
      <c r="A149" s="15" t="str">
        <f t="shared" si="2"/>
        <v>def/property/process-type</v>
      </c>
      <c r="B149" s="16" t="s">
        <v>246</v>
      </c>
      <c r="C149" s="16"/>
      <c r="D149" s="27"/>
      <c r="E149" s="15" t="s">
        <v>599</v>
      </c>
    </row>
    <row r="150" spans="1:6" x14ac:dyDescent="0.2">
      <c r="A150" s="15" t="str">
        <f t="shared" si="2"/>
        <v>def/property/provenance</v>
      </c>
      <c r="B150" s="16" t="s">
        <v>247</v>
      </c>
      <c r="C150" s="16"/>
      <c r="D150" s="30" t="s">
        <v>298</v>
      </c>
    </row>
    <row r="151" spans="1:6" ht="128.25" x14ac:dyDescent="0.2">
      <c r="A151" s="15" t="str">
        <f t="shared" si="2"/>
        <v>def/property/publication-date</v>
      </c>
      <c r="B151" s="16" t="s">
        <v>248</v>
      </c>
      <c r="C151" s="16"/>
      <c r="D151" s="27" t="s">
        <v>375</v>
      </c>
      <c r="E151" s="15" t="s">
        <v>604</v>
      </c>
    </row>
    <row r="152" spans="1:6" x14ac:dyDescent="0.2">
      <c r="A152" s="15" t="str">
        <f t="shared" si="2"/>
        <v>def/property/purpose</v>
      </c>
      <c r="B152" s="16" t="s">
        <v>114</v>
      </c>
      <c r="C152" s="16"/>
      <c r="D152" s="22" t="s">
        <v>401</v>
      </c>
    </row>
    <row r="153" spans="1:6" ht="28.5" x14ac:dyDescent="0.2">
      <c r="A153" s="15" t="str">
        <f t="shared" si="2"/>
        <v>def/property/quantifier</v>
      </c>
      <c r="B153" s="16" t="s">
        <v>249</v>
      </c>
      <c r="C153" s="16"/>
      <c r="D153" s="22" t="s">
        <v>402</v>
      </c>
    </row>
    <row r="154" spans="1:6" ht="28.5" x14ac:dyDescent="0.2">
      <c r="A154" s="15" t="str">
        <f t="shared" si="2"/>
        <v>def/property/range-number</v>
      </c>
      <c r="B154" s="16" t="s">
        <v>514</v>
      </c>
      <c r="C154" s="16"/>
      <c r="E154" s="15" t="s">
        <v>473</v>
      </c>
    </row>
    <row r="155" spans="1:6" x14ac:dyDescent="0.2">
      <c r="A155" s="15" t="str">
        <f t="shared" si="2"/>
        <v>def/property/recharge-extent</v>
      </c>
      <c r="B155" s="16" t="s">
        <v>250</v>
      </c>
      <c r="C155" s="16"/>
      <c r="D155" s="22" t="s">
        <v>424</v>
      </c>
      <c r="E155" s="15" t="s">
        <v>597</v>
      </c>
    </row>
    <row r="156" spans="1:6" ht="42.75" x14ac:dyDescent="0.2">
      <c r="A156" s="15" t="str">
        <f t="shared" si="2"/>
        <v>def/property/reference-identifier</v>
      </c>
      <c r="B156" s="19" t="s">
        <v>519</v>
      </c>
      <c r="D156" s="15" t="s">
        <v>512</v>
      </c>
      <c r="E156" s="15" t="s">
        <v>434</v>
      </c>
    </row>
    <row r="157" spans="1:6" x14ac:dyDescent="0.2">
      <c r="A157" s="15" t="str">
        <f t="shared" si="2"/>
        <v>def/property/related-resource</v>
      </c>
      <c r="B157" s="16" t="s">
        <v>251</v>
      </c>
      <c r="C157" s="16"/>
      <c r="D157" s="22"/>
    </row>
    <row r="158" spans="1:6" ht="42.75" x14ac:dyDescent="0.2">
      <c r="A158" s="15" t="str">
        <f t="shared" si="2"/>
        <v>def/property/relation</v>
      </c>
      <c r="B158" s="16" t="s">
        <v>252</v>
      </c>
      <c r="C158" s="16"/>
      <c r="D158" s="15" t="s">
        <v>299</v>
      </c>
    </row>
    <row r="159" spans="1:6" ht="28.5" x14ac:dyDescent="0.2">
      <c r="A159" s="15" t="str">
        <f t="shared" si="2"/>
        <v>def/property/reporting-date</v>
      </c>
      <c r="B159" s="16" t="s">
        <v>462</v>
      </c>
      <c r="C159" s="16"/>
      <c r="D159" s="15" t="s">
        <v>463</v>
      </c>
    </row>
    <row r="160" spans="1:6" x14ac:dyDescent="0.2">
      <c r="A160" s="15" t="str">
        <f t="shared" si="2"/>
        <v>def/property/representation</v>
      </c>
      <c r="B160" s="16" t="s">
        <v>253</v>
      </c>
      <c r="C160" s="16"/>
      <c r="D160" s="27"/>
    </row>
    <row r="161" spans="1:6" x14ac:dyDescent="0.2">
      <c r="A161" s="15" t="str">
        <f t="shared" si="2"/>
        <v>def/property/residence-time</v>
      </c>
      <c r="B161" s="16" t="s">
        <v>254</v>
      </c>
      <c r="C161" s="16"/>
      <c r="D161" s="22"/>
    </row>
    <row r="162" spans="1:6" ht="28.5" x14ac:dyDescent="0.2">
      <c r="A162" s="15" t="str">
        <f t="shared" si="2"/>
        <v>def/property/resistivity</v>
      </c>
      <c r="B162" s="16" t="s">
        <v>255</v>
      </c>
      <c r="C162" s="16"/>
      <c r="D162" s="22" t="s">
        <v>412</v>
      </c>
    </row>
    <row r="163" spans="1:6" x14ac:dyDescent="0.2">
      <c r="A163" s="15" t="str">
        <f t="shared" si="2"/>
        <v>def/property/resource-assessment</v>
      </c>
      <c r="B163" s="16" t="s">
        <v>256</v>
      </c>
      <c r="C163" s="16"/>
      <c r="D163" s="22"/>
    </row>
    <row r="164" spans="1:6" ht="28.5" x14ac:dyDescent="0.2">
      <c r="A164" s="15" t="str">
        <f t="shared" si="2"/>
        <v>def/property/resource-history</v>
      </c>
      <c r="B164" s="16" t="s">
        <v>257</v>
      </c>
      <c r="C164" s="16"/>
      <c r="D164" s="15" t="s">
        <v>300</v>
      </c>
      <c r="E164" s="15" t="s">
        <v>604</v>
      </c>
    </row>
    <row r="165" spans="1:6" x14ac:dyDescent="0.2">
      <c r="A165" s="15" t="str">
        <f t="shared" si="2"/>
        <v>def/property/resource-link</v>
      </c>
      <c r="B165" s="19" t="s">
        <v>502</v>
      </c>
      <c r="E165" s="15" t="s">
        <v>619</v>
      </c>
    </row>
    <row r="166" spans="1:6" ht="42.75" x14ac:dyDescent="0.2">
      <c r="A166" s="15" t="str">
        <f t="shared" si="2"/>
        <v>def/property/resource-owner</v>
      </c>
      <c r="B166" s="16" t="s">
        <v>258</v>
      </c>
      <c r="C166" s="16"/>
      <c r="D166" s="19" t="s">
        <v>346</v>
      </c>
      <c r="E166" s="15" t="s">
        <v>595</v>
      </c>
    </row>
    <row r="167" spans="1:6" ht="28.5" x14ac:dyDescent="0.2">
      <c r="A167" s="15" t="str">
        <f t="shared" si="2"/>
        <v>def/property/resource-reference</v>
      </c>
      <c r="B167" s="16" t="s">
        <v>449</v>
      </c>
      <c r="C167" s="16"/>
      <c r="D167" s="15" t="s">
        <v>450</v>
      </c>
      <c r="E167" s="15" t="s">
        <v>434</v>
      </c>
    </row>
    <row r="168" spans="1:6" ht="57" x14ac:dyDescent="0.2">
      <c r="A168" s="15" t="str">
        <f t="shared" si="2"/>
        <v>def/property/resource-responsible-party</v>
      </c>
      <c r="B168" s="16" t="s">
        <v>259</v>
      </c>
      <c r="C168" s="16"/>
      <c r="D168" s="19" t="s">
        <v>379</v>
      </c>
      <c r="E168" s="15" t="s">
        <v>595</v>
      </c>
    </row>
    <row r="169" spans="1:6" x14ac:dyDescent="0.2">
      <c r="A169" s="15" t="str">
        <f t="shared" si="2"/>
        <v>def/property/resource-state</v>
      </c>
      <c r="B169" s="16" t="s">
        <v>260</v>
      </c>
      <c r="C169" s="16"/>
      <c r="D169" s="22"/>
      <c r="E169" s="22"/>
    </row>
    <row r="170" spans="1:6" ht="28.5" x14ac:dyDescent="0.2">
      <c r="A170" s="15" t="str">
        <f t="shared" si="2"/>
        <v>def/property/resource-use-restriction</v>
      </c>
      <c r="B170" s="16" t="s">
        <v>261</v>
      </c>
      <c r="C170" s="16"/>
      <c r="D170" s="22"/>
    </row>
    <row r="171" spans="1:6" x14ac:dyDescent="0.2">
      <c r="A171" s="15" t="str">
        <f t="shared" si="2"/>
        <v>def/property/sample-type</v>
      </c>
      <c r="B171" s="16" t="s">
        <v>113</v>
      </c>
      <c r="C171" s="16"/>
      <c r="D171" s="22" t="s">
        <v>419</v>
      </c>
      <c r="E171" s="15" t="s">
        <v>599</v>
      </c>
    </row>
    <row r="172" spans="1:6" ht="42.75" x14ac:dyDescent="0.2">
      <c r="A172" s="15" t="str">
        <f t="shared" si="2"/>
        <v>def/property/sampling-feature-identifier</v>
      </c>
      <c r="B172" s="16" t="s">
        <v>112</v>
      </c>
      <c r="C172" s="16"/>
      <c r="D172" s="15" t="s">
        <v>368</v>
      </c>
      <c r="E172" s="15" t="s">
        <v>434</v>
      </c>
      <c r="F172" s="15" t="s">
        <v>86</v>
      </c>
    </row>
    <row r="173" spans="1:6" x14ac:dyDescent="0.2">
      <c r="A173" s="15" t="str">
        <f t="shared" si="2"/>
        <v>def/property/section-number</v>
      </c>
      <c r="B173" s="16" t="s">
        <v>515</v>
      </c>
      <c r="C173" s="16"/>
      <c r="E173" s="15" t="s">
        <v>620</v>
      </c>
      <c r="F173" s="15" t="s">
        <v>547</v>
      </c>
    </row>
    <row r="174" spans="1:6" ht="28.5" x14ac:dyDescent="0.2">
      <c r="A174" s="15" t="str">
        <f t="shared" si="2"/>
        <v>def/property/section-part</v>
      </c>
      <c r="B174" s="16" t="s">
        <v>516</v>
      </c>
      <c r="C174" s="16"/>
      <c r="D174" s="15" t="s">
        <v>546</v>
      </c>
      <c r="E174" s="15" t="s">
        <v>620</v>
      </c>
      <c r="F174" s="15" t="s">
        <v>547</v>
      </c>
    </row>
    <row r="175" spans="1:6" ht="28.5" x14ac:dyDescent="0.2">
      <c r="A175" s="15" t="str">
        <f t="shared" si="2"/>
        <v>def/property/sedimentary-rock-cement</v>
      </c>
      <c r="B175" s="16" t="s">
        <v>263</v>
      </c>
      <c r="C175" s="16"/>
      <c r="D175" s="22"/>
      <c r="F175" s="15" t="s">
        <v>548</v>
      </c>
    </row>
    <row r="176" spans="1:6" ht="28.5" x14ac:dyDescent="0.2">
      <c r="A176" s="15" t="str">
        <f t="shared" si="2"/>
        <v>def/property/seismic-magnitude</v>
      </c>
      <c r="B176" s="16" t="s">
        <v>264</v>
      </c>
      <c r="C176" s="16"/>
      <c r="D176" s="22" t="s">
        <v>418</v>
      </c>
      <c r="E176" s="22"/>
      <c r="F176" s="15" t="s">
        <v>549</v>
      </c>
    </row>
    <row r="177" spans="1:6" ht="42.75" x14ac:dyDescent="0.2">
      <c r="A177" s="15" t="str">
        <f t="shared" si="2"/>
        <v>def/property/self-identifier</v>
      </c>
      <c r="B177" s="18" t="s">
        <v>447</v>
      </c>
      <c r="C177" s="18"/>
      <c r="D177" s="22" t="s">
        <v>448</v>
      </c>
      <c r="E177" s="15" t="s">
        <v>434</v>
      </c>
      <c r="F177" s="15" t="s">
        <v>550</v>
      </c>
    </row>
    <row r="178" spans="1:6" ht="71.25" x14ac:dyDescent="0.2">
      <c r="A178" s="15" t="str">
        <f t="shared" si="2"/>
        <v>def/property/shape</v>
      </c>
      <c r="B178" s="16" t="s">
        <v>265</v>
      </c>
      <c r="C178" s="16"/>
      <c r="D178" s="15" t="s">
        <v>313</v>
      </c>
      <c r="E178" s="15" t="s">
        <v>596</v>
      </c>
      <c r="F178" s="15" t="s">
        <v>551</v>
      </c>
    </row>
    <row r="179" spans="1:6" ht="28.5" x14ac:dyDescent="0.2">
      <c r="A179" s="15" t="str">
        <f t="shared" si="2"/>
        <v>def/property/source-citation</v>
      </c>
      <c r="B179" s="19" t="s">
        <v>503</v>
      </c>
      <c r="D179" s="15" t="s">
        <v>552</v>
      </c>
      <c r="E179" s="15" t="s">
        <v>621</v>
      </c>
    </row>
    <row r="180" spans="1:6" ht="28.5" x14ac:dyDescent="0.2">
      <c r="A180" s="15" t="str">
        <f t="shared" si="2"/>
        <v>def/property/source-identifier</v>
      </c>
      <c r="B180" s="16" t="s">
        <v>266</v>
      </c>
      <c r="C180" s="16"/>
      <c r="D180" s="15" t="s">
        <v>367</v>
      </c>
      <c r="E180" s="15" t="s">
        <v>517</v>
      </c>
    </row>
    <row r="181" spans="1:6" ht="28.5" x14ac:dyDescent="0.2">
      <c r="A181" s="15" t="str">
        <f t="shared" si="2"/>
        <v>def/property/spacing</v>
      </c>
      <c r="B181" s="19" t="s">
        <v>566</v>
      </c>
      <c r="D181" s="15" t="s">
        <v>545</v>
      </c>
    </row>
    <row r="182" spans="1:6" ht="28.5" x14ac:dyDescent="0.2">
      <c r="A182" s="15" t="str">
        <f t="shared" si="2"/>
        <v>def/property/spatial-reference-system</v>
      </c>
      <c r="B182" s="16" t="s">
        <v>267</v>
      </c>
      <c r="C182" s="16"/>
      <c r="D182" s="22" t="s">
        <v>410</v>
      </c>
    </row>
    <row r="183" spans="1:6" ht="28.5" x14ac:dyDescent="0.2">
      <c r="A183" s="15" t="str">
        <f t="shared" si="2"/>
        <v>def/property/specific-heat</v>
      </c>
      <c r="B183" s="16" t="s">
        <v>268</v>
      </c>
      <c r="C183" s="16"/>
      <c r="D183" s="22" t="s">
        <v>432</v>
      </c>
    </row>
    <row r="184" spans="1:6" ht="28.5" x14ac:dyDescent="0.2">
      <c r="A184" s="15" t="str">
        <f t="shared" si="2"/>
        <v>def/property/status</v>
      </c>
      <c r="B184" s="19" t="s">
        <v>504</v>
      </c>
      <c r="E184" s="15" t="s">
        <v>622</v>
      </c>
    </row>
    <row r="185" spans="1:6" ht="28.5" x14ac:dyDescent="0.2">
      <c r="A185" s="15" t="str">
        <f t="shared" si="2"/>
        <v>def/property/status-date</v>
      </c>
      <c r="B185" s="19" t="s">
        <v>505</v>
      </c>
      <c r="E185" s="15" t="s">
        <v>614</v>
      </c>
    </row>
    <row r="186" spans="1:6" x14ac:dyDescent="0.2">
      <c r="A186" s="15" t="str">
        <f t="shared" si="2"/>
        <v>def/property/substance-of-interest</v>
      </c>
      <c r="B186" s="16" t="s">
        <v>269</v>
      </c>
      <c r="C186" s="16"/>
      <c r="D186" s="22"/>
    </row>
    <row r="187" spans="1:6" x14ac:dyDescent="0.2">
      <c r="A187" s="15" t="str">
        <f t="shared" si="2"/>
        <v>def/property/telephone-number</v>
      </c>
      <c r="B187" s="16" t="s">
        <v>270</v>
      </c>
      <c r="C187" s="16"/>
      <c r="D187" s="29" t="s">
        <v>373</v>
      </c>
    </row>
    <row r="188" spans="1:6" x14ac:dyDescent="0.2">
      <c r="A188" s="15" t="str">
        <f t="shared" si="2"/>
        <v>def/property/temperature</v>
      </c>
      <c r="B188" s="16" t="s">
        <v>271</v>
      </c>
      <c r="C188" s="16"/>
      <c r="D188" s="22" t="s">
        <v>411</v>
      </c>
    </row>
    <row r="189" spans="1:6" x14ac:dyDescent="0.2">
      <c r="A189" s="15" t="str">
        <f t="shared" si="2"/>
        <v>def/property/temperature-gradient</v>
      </c>
      <c r="B189" s="16" t="s">
        <v>272</v>
      </c>
      <c r="C189" s="16"/>
      <c r="D189" s="22" t="s">
        <v>377</v>
      </c>
    </row>
    <row r="190" spans="1:6" ht="28.5" x14ac:dyDescent="0.2">
      <c r="A190" s="15" t="str">
        <f t="shared" si="2"/>
        <v>def/property/thermal-conductivity</v>
      </c>
      <c r="B190" s="16" t="s">
        <v>273</v>
      </c>
      <c r="C190" s="16"/>
      <c r="D190" s="22" t="s">
        <v>407</v>
      </c>
    </row>
    <row r="191" spans="1:6" ht="28.5" x14ac:dyDescent="0.2">
      <c r="A191" s="15" t="str">
        <f t="shared" si="2"/>
        <v>def/property/thermal-conductivity-correction</v>
      </c>
      <c r="B191" s="16" t="s">
        <v>274</v>
      </c>
      <c r="C191" s="16"/>
      <c r="D191" s="19" t="s">
        <v>378</v>
      </c>
      <c r="E191" s="15" t="s">
        <v>603</v>
      </c>
    </row>
    <row r="192" spans="1:6" ht="28.5" x14ac:dyDescent="0.2">
      <c r="A192" s="15" t="str">
        <f t="shared" si="2"/>
        <v>def/property/thermal-diffusivity</v>
      </c>
      <c r="B192" s="16" t="s">
        <v>275</v>
      </c>
      <c r="C192" s="16"/>
      <c r="D192" s="19" t="s">
        <v>359</v>
      </c>
    </row>
    <row r="193" spans="1:5" x14ac:dyDescent="0.2">
      <c r="A193" s="15" t="str">
        <f t="shared" si="2"/>
        <v>def/property/thickness</v>
      </c>
      <c r="B193" s="19" t="s">
        <v>563</v>
      </c>
    </row>
    <row r="194" spans="1:5" x14ac:dyDescent="0.2">
      <c r="A194" s="15" t="str">
        <f t="shared" ref="A194:A218" si="3">"def/property/" &amp; LOWER(SUBSTITUTE(B194, " ", "-"))</f>
        <v>def/property/time-position</v>
      </c>
      <c r="B194" s="16" t="s">
        <v>276</v>
      </c>
      <c r="C194" s="16"/>
      <c r="D194" s="22" t="s">
        <v>426</v>
      </c>
      <c r="E194" s="15" t="s">
        <v>604</v>
      </c>
    </row>
    <row r="195" spans="1:5" ht="28.5" x14ac:dyDescent="0.2">
      <c r="A195" s="15" t="str">
        <f t="shared" si="3"/>
        <v>def/property/township-number</v>
      </c>
      <c r="B195" s="16" t="s">
        <v>513</v>
      </c>
      <c r="C195" s="16"/>
      <c r="E195" s="15" t="s">
        <v>474</v>
      </c>
    </row>
    <row r="196" spans="1:5" x14ac:dyDescent="0.2">
      <c r="A196" s="15" t="str">
        <f t="shared" si="3"/>
        <v>def/property/uncertainty</v>
      </c>
      <c r="B196" s="16" t="s">
        <v>277</v>
      </c>
      <c r="C196" s="16"/>
      <c r="D196" s="22"/>
    </row>
    <row r="197" spans="1:5" x14ac:dyDescent="0.2">
      <c r="A197" s="15" t="str">
        <f t="shared" si="3"/>
        <v>def/property/unit-of-measure</v>
      </c>
      <c r="B197" s="16" t="s">
        <v>278</v>
      </c>
      <c r="C197" s="16"/>
      <c r="D197" s="22" t="s">
        <v>417</v>
      </c>
    </row>
    <row r="198" spans="1:5" x14ac:dyDescent="0.2">
      <c r="A198" s="15" t="str">
        <f t="shared" si="3"/>
        <v>def/property/update-time-stamp</v>
      </c>
      <c r="B198" s="19" t="s">
        <v>506</v>
      </c>
      <c r="E198" s="15" t="s">
        <v>623</v>
      </c>
    </row>
    <row r="199" spans="1:5" ht="28.5" x14ac:dyDescent="0.2">
      <c r="A199" s="15" t="str">
        <f t="shared" si="3"/>
        <v>def/property/us-cadastral-location</v>
      </c>
      <c r="B199" s="19" t="s">
        <v>475</v>
      </c>
      <c r="E199" s="15" t="s">
        <v>609</v>
      </c>
    </row>
    <row r="200" spans="1:5" x14ac:dyDescent="0.2">
      <c r="A200" s="15" t="str">
        <f t="shared" si="3"/>
        <v>def/property/usage</v>
      </c>
      <c r="B200" s="16" t="s">
        <v>279</v>
      </c>
      <c r="C200" s="16"/>
      <c r="D200" s="15" t="s">
        <v>296</v>
      </c>
    </row>
    <row r="201" spans="1:5" x14ac:dyDescent="0.2">
      <c r="A201" s="15" t="str">
        <f t="shared" si="3"/>
        <v>def/property/use-application</v>
      </c>
      <c r="B201" s="19" t="s">
        <v>507</v>
      </c>
      <c r="E201" s="15" t="s">
        <v>624</v>
      </c>
    </row>
    <row r="202" spans="1:5" x14ac:dyDescent="0.2">
      <c r="A202" s="15" t="str">
        <f t="shared" si="3"/>
        <v>def/property/utilization</v>
      </c>
      <c r="B202" s="16" t="s">
        <v>280</v>
      </c>
      <c r="C202" s="16"/>
      <c r="D202" s="22" t="s">
        <v>413</v>
      </c>
    </row>
    <row r="203" spans="1:5" ht="28.5" x14ac:dyDescent="0.2">
      <c r="A203" s="15" t="str">
        <f t="shared" si="3"/>
        <v>def/property/utm-easting</v>
      </c>
      <c r="B203" s="16" t="s">
        <v>469</v>
      </c>
      <c r="C203" s="16"/>
      <c r="E203" s="15" t="s">
        <v>473</v>
      </c>
    </row>
    <row r="204" spans="1:5" ht="28.5" x14ac:dyDescent="0.2">
      <c r="A204" s="15" t="str">
        <f t="shared" si="3"/>
        <v>def/property/utm-northing</v>
      </c>
      <c r="B204" s="16" t="s">
        <v>470</v>
      </c>
      <c r="C204" s="16"/>
      <c r="E204" s="15" t="s">
        <v>474</v>
      </c>
    </row>
    <row r="205" spans="1:5" x14ac:dyDescent="0.2">
      <c r="A205" s="15" t="str">
        <f t="shared" si="3"/>
        <v>def/property/value</v>
      </c>
      <c r="B205" s="16" t="s">
        <v>281</v>
      </c>
      <c r="C205" s="16"/>
      <c r="D205" s="22"/>
    </row>
    <row r="206" spans="1:5" x14ac:dyDescent="0.2">
      <c r="A206" s="15" t="str">
        <f t="shared" si="3"/>
        <v>def/property/variable-type</v>
      </c>
      <c r="B206" s="16" t="s">
        <v>111</v>
      </c>
      <c r="C206" s="16"/>
      <c r="D206" s="22" t="s">
        <v>420</v>
      </c>
      <c r="E206" s="15" t="s">
        <v>599</v>
      </c>
    </row>
    <row r="207" spans="1:5" x14ac:dyDescent="0.2">
      <c r="A207" s="15" t="str">
        <f t="shared" si="3"/>
        <v>def/property/velocity-magnitude</v>
      </c>
      <c r="B207" s="16" t="s">
        <v>282</v>
      </c>
      <c r="C207" s="16"/>
      <c r="D207" s="22"/>
    </row>
    <row r="208" spans="1:5" ht="42.75" x14ac:dyDescent="0.2">
      <c r="A208" s="15" t="str">
        <f t="shared" si="3"/>
        <v>def/property/vertical-datum</v>
      </c>
      <c r="B208" s="16" t="s">
        <v>283</v>
      </c>
      <c r="C208" s="16"/>
      <c r="D208" s="15" t="s">
        <v>360</v>
      </c>
    </row>
    <row r="209" spans="1:5" ht="28.5" x14ac:dyDescent="0.2">
      <c r="A209" s="15" t="str">
        <f t="shared" si="3"/>
        <v>def/property/vertical-extent</v>
      </c>
      <c r="B209" s="16" t="s">
        <v>284</v>
      </c>
      <c r="C209" s="16"/>
      <c r="D209" s="22" t="s">
        <v>453</v>
      </c>
      <c r="E209" s="15" t="s">
        <v>597</v>
      </c>
    </row>
    <row r="210" spans="1:5" ht="28.5" x14ac:dyDescent="0.2">
      <c r="A210" s="15" t="str">
        <f t="shared" si="3"/>
        <v>def/property/vertical-position</v>
      </c>
      <c r="B210" s="16" t="s">
        <v>285</v>
      </c>
      <c r="C210" s="16"/>
      <c r="D210" s="22" t="s">
        <v>454</v>
      </c>
    </row>
    <row r="211" spans="1:5" ht="28.5" x14ac:dyDescent="0.2">
      <c r="A211" s="15" t="str">
        <f t="shared" si="3"/>
        <v>def/property/viscosity</v>
      </c>
      <c r="B211" s="16" t="s">
        <v>286</v>
      </c>
      <c r="C211" s="16"/>
      <c r="D211" s="19" t="s">
        <v>376</v>
      </c>
    </row>
    <row r="212" spans="1:5" ht="28.5" x14ac:dyDescent="0.2">
      <c r="A212" s="15" t="str">
        <f t="shared" si="3"/>
        <v>def/property/voice-telephone</v>
      </c>
      <c r="B212" s="19" t="s">
        <v>508</v>
      </c>
      <c r="E212" s="15" t="s">
        <v>625</v>
      </c>
    </row>
    <row r="213" spans="1:5" x14ac:dyDescent="0.2">
      <c r="A213" s="15" t="str">
        <f t="shared" si="3"/>
        <v>def/property/volume</v>
      </c>
      <c r="B213" s="16" t="s">
        <v>287</v>
      </c>
      <c r="C213" s="16"/>
      <c r="D213" s="15" t="s">
        <v>361</v>
      </c>
    </row>
    <row r="214" spans="1:5" x14ac:dyDescent="0.2">
      <c r="A214" s="15" t="str">
        <f t="shared" si="3"/>
        <v>def/property/weight</v>
      </c>
      <c r="B214" s="19" t="s">
        <v>564</v>
      </c>
    </row>
    <row r="215" spans="1:5" x14ac:dyDescent="0.2">
      <c r="A215" s="15" t="str">
        <f t="shared" si="3"/>
        <v>def/property/x-coordinate</v>
      </c>
      <c r="B215" s="19" t="s">
        <v>509</v>
      </c>
      <c r="E215" s="15" t="s">
        <v>626</v>
      </c>
    </row>
    <row r="216" spans="1:5" x14ac:dyDescent="0.2">
      <c r="A216" s="15" t="str">
        <f t="shared" si="3"/>
        <v>def/property/y-coordinate</v>
      </c>
      <c r="B216" s="19" t="s">
        <v>510</v>
      </c>
      <c r="E216" s="15" t="s">
        <v>626</v>
      </c>
    </row>
    <row r="217" spans="1:5" x14ac:dyDescent="0.2">
      <c r="A217" s="15" t="str">
        <f t="shared" si="3"/>
        <v>def/property/younger-age</v>
      </c>
      <c r="B217" s="16" t="s">
        <v>451</v>
      </c>
      <c r="C217" s="16"/>
      <c r="D217" s="19" t="s">
        <v>452</v>
      </c>
    </row>
    <row r="218" spans="1:5" x14ac:dyDescent="0.2">
      <c r="A218" s="15" t="str">
        <f t="shared" si="3"/>
        <v>def/property/zip-code</v>
      </c>
      <c r="B218" s="19" t="s">
        <v>511</v>
      </c>
      <c r="E218" s="15" t="s">
        <v>620</v>
      </c>
    </row>
    <row r="615" spans="2:2" x14ac:dyDescent="0.2"/>
  </sheetData>
  <sortState ref="B2:J219">
    <sortCondition ref="B2:B219"/>
  </sortState>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15"/>
  <sheetViews>
    <sheetView workbookViewId="0">
      <selection activeCell="C40" sqref="C40"/>
    </sheetView>
  </sheetViews>
  <sheetFormatPr defaultRowHeight="14.25" x14ac:dyDescent="0.2"/>
  <cols>
    <col min="1" max="1" width="28" style="31" customWidth="1"/>
    <col min="2" max="2" width="23.85546875" style="31" customWidth="1"/>
    <col min="3" max="3" width="39.140625" style="31" customWidth="1"/>
    <col min="4" max="4" width="19.140625" style="31" customWidth="1"/>
    <col min="5" max="5" width="22.42578125" style="31" customWidth="1"/>
    <col min="6" max="16384" width="9.140625" style="31"/>
  </cols>
  <sheetData>
    <row r="1" spans="1:5" s="42" customFormat="1" x14ac:dyDescent="0.2">
      <c r="A1" s="40" t="s">
        <v>131</v>
      </c>
      <c r="B1" s="41" t="s">
        <v>570</v>
      </c>
      <c r="C1" s="40" t="s">
        <v>572</v>
      </c>
      <c r="D1" s="40" t="s">
        <v>579</v>
      </c>
      <c r="E1" s="40" t="s">
        <v>630</v>
      </c>
    </row>
    <row r="2" spans="1:5" x14ac:dyDescent="0.2">
      <c r="A2" s="31" t="str">
        <f>"def/uom/" &amp; LOWER(SUBSTITUTE(B2, " ", "-"))</f>
        <v>def/uom/megawatt</v>
      </c>
      <c r="B2" s="31" t="s">
        <v>332</v>
      </c>
    </row>
    <row r="3" spans="1:5" x14ac:dyDescent="0.2">
      <c r="A3" s="31" t="str">
        <f t="shared" ref="A3:A13" si="0">"def/uom/" &amp; LOWER(SUBSTITUTE(B3, " ", "-"))</f>
        <v>def/uom/gallons-per-minute</v>
      </c>
      <c r="B3" s="31" t="s">
        <v>435</v>
      </c>
    </row>
    <row r="4" spans="1:5" x14ac:dyDescent="0.2">
      <c r="A4" s="31" t="str">
        <f t="shared" si="0"/>
        <v>def/uom/degree-celsius</v>
      </c>
      <c r="B4" s="31" t="s">
        <v>441</v>
      </c>
    </row>
    <row r="5" spans="1:5" x14ac:dyDescent="0.2">
      <c r="A5" s="31" t="str">
        <f t="shared" si="0"/>
        <v>def/uom/degree</v>
      </c>
      <c r="B5" s="31" t="s">
        <v>440</v>
      </c>
      <c r="C5" s="31" t="s">
        <v>436</v>
      </c>
    </row>
    <row r="6" spans="1:5" x14ac:dyDescent="0.2">
      <c r="A6" s="31" t="str">
        <f t="shared" si="0"/>
        <v>def/uom/meter</v>
      </c>
      <c r="B6" s="31" t="s">
        <v>437</v>
      </c>
    </row>
    <row r="7" spans="1:5" x14ac:dyDescent="0.2">
      <c r="A7" s="31" t="str">
        <f t="shared" si="0"/>
        <v>def/uom/feet</v>
      </c>
      <c r="B7" s="31" t="s">
        <v>438</v>
      </c>
    </row>
    <row r="8" spans="1:5" x14ac:dyDescent="0.2">
      <c r="A8" s="31" t="str">
        <f t="shared" si="0"/>
        <v>def/uom/kilometer</v>
      </c>
      <c r="B8" s="31" t="s">
        <v>439</v>
      </c>
    </row>
    <row r="9" spans="1:5" x14ac:dyDescent="0.2">
      <c r="A9" s="31" t="str">
        <f t="shared" si="0"/>
        <v>def/uom/darcy</v>
      </c>
      <c r="B9" s="31" t="s">
        <v>537</v>
      </c>
    </row>
    <row r="10" spans="1:5" ht="42.75" x14ac:dyDescent="0.2">
      <c r="A10" s="31" t="str">
        <f t="shared" si="0"/>
        <v>def/uom/millidarcy</v>
      </c>
      <c r="B10" s="31" t="s">
        <v>538</v>
      </c>
      <c r="C10" s="22" t="s">
        <v>574</v>
      </c>
    </row>
    <row r="11" spans="1:5" x14ac:dyDescent="0.2">
      <c r="A11" s="31" t="str">
        <f t="shared" si="0"/>
        <v>def/uom/feet-per-day</v>
      </c>
      <c r="B11" s="31" t="s">
        <v>568</v>
      </c>
    </row>
    <row r="12" spans="1:5" x14ac:dyDescent="0.2">
      <c r="A12" s="31" t="str">
        <f t="shared" si="0"/>
        <v>def/uom/meters-per-sec</v>
      </c>
      <c r="B12" s="31" t="s">
        <v>569</v>
      </c>
    </row>
    <row r="13" spans="1:5" x14ac:dyDescent="0.2">
      <c r="A13" s="18" t="str">
        <f t="shared" si="0"/>
        <v>def/uom/percent</v>
      </c>
      <c r="B13" s="31" t="s">
        <v>590</v>
      </c>
    </row>
    <row r="14" spans="1:5" x14ac:dyDescent="0.2">
      <c r="A14" s="18" t="s">
        <v>576</v>
      </c>
      <c r="B14" s="18" t="s">
        <v>575</v>
      </c>
      <c r="D14" s="18"/>
      <c r="E14" s="18"/>
    </row>
    <row r="15" spans="1:5" x14ac:dyDescent="0.2">
      <c r="A15" s="18" t="s">
        <v>573</v>
      </c>
      <c r="B15" s="18" t="s">
        <v>435</v>
      </c>
      <c r="C15" s="22"/>
      <c r="D15" s="18"/>
      <c r="E15" s="1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P180"/>
  <sheetViews>
    <sheetView topLeftCell="B1" workbookViewId="0">
      <selection activeCell="E1" sqref="E1"/>
    </sheetView>
  </sheetViews>
  <sheetFormatPr defaultRowHeight="14.25" x14ac:dyDescent="0.2"/>
  <cols>
    <col min="1" max="1" width="38.5703125" style="31" customWidth="1"/>
    <col min="2" max="2" width="23" style="31" customWidth="1"/>
    <col min="3" max="3" width="15.5703125" style="31" customWidth="1"/>
    <col min="4" max="4" width="15.7109375" style="31" customWidth="1"/>
    <col min="5" max="5" width="17.7109375" style="31" customWidth="1"/>
    <col min="6" max="6" width="12.28515625" style="31" customWidth="1"/>
    <col min="7" max="7" width="10.42578125" style="31" customWidth="1"/>
    <col min="8" max="8" width="9.140625" style="31"/>
    <col min="9" max="13" width="13.42578125" style="31" customWidth="1"/>
    <col min="14" max="14" width="15.7109375" style="31" customWidth="1"/>
    <col min="15" max="16" width="13.42578125" style="31" customWidth="1"/>
    <col min="17" max="16384" width="9.140625" style="31"/>
  </cols>
  <sheetData>
    <row r="1" spans="1:16" s="42" customFormat="1" ht="28.5" x14ac:dyDescent="0.2">
      <c r="A1" s="40" t="s">
        <v>131</v>
      </c>
      <c r="B1" s="41" t="s">
        <v>570</v>
      </c>
      <c r="C1" s="40" t="s">
        <v>572</v>
      </c>
      <c r="D1" s="40" t="s">
        <v>632</v>
      </c>
      <c r="E1" s="40" t="s">
        <v>633</v>
      </c>
      <c r="F1" s="40" t="s">
        <v>634</v>
      </c>
      <c r="G1" s="40" t="s">
        <v>635</v>
      </c>
      <c r="H1" s="40" t="s">
        <v>636</v>
      </c>
      <c r="I1" s="40" t="s">
        <v>637</v>
      </c>
      <c r="J1" s="40" t="s">
        <v>638</v>
      </c>
      <c r="K1" s="40" t="s">
        <v>639</v>
      </c>
      <c r="L1" s="40" t="s">
        <v>640</v>
      </c>
      <c r="M1" s="40" t="s">
        <v>641</v>
      </c>
      <c r="N1" s="40" t="s">
        <v>642</v>
      </c>
      <c r="O1" s="40" t="s">
        <v>643</v>
      </c>
      <c r="P1" s="40" t="s">
        <v>644</v>
      </c>
    </row>
    <row r="2" spans="1:16" x14ac:dyDescent="0.2">
      <c r="A2" s="31" t="str">
        <f>"def/measure-class/" &amp; LOWER(SUBSTITUTE(B2, " ", "-"))</f>
        <v>def/measure-class/absorbed-dose</v>
      </c>
      <c r="B2" s="31" t="s">
        <v>645</v>
      </c>
      <c r="C2" s="31" t="s">
        <v>646</v>
      </c>
      <c r="D2" s="31" t="s">
        <v>647</v>
      </c>
      <c r="E2" s="31" t="s">
        <v>648</v>
      </c>
      <c r="F2" s="31" t="s">
        <v>649</v>
      </c>
      <c r="G2" s="31" t="s">
        <v>650</v>
      </c>
      <c r="H2" s="31" t="s">
        <v>651</v>
      </c>
      <c r="I2" s="31" t="s">
        <v>652</v>
      </c>
      <c r="J2" s="31">
        <v>0</v>
      </c>
      <c r="K2" s="31">
        <v>2</v>
      </c>
      <c r="L2" s="31">
        <v>0</v>
      </c>
      <c r="M2" s="31">
        <v>-2</v>
      </c>
      <c r="N2" s="31">
        <v>0</v>
      </c>
      <c r="O2" s="31">
        <v>0</v>
      </c>
      <c r="P2" s="31">
        <v>0</v>
      </c>
    </row>
    <row r="3" spans="1:16" x14ac:dyDescent="0.2">
      <c r="A3" s="31" t="str">
        <f t="shared" ref="A3:A66" si="0">"def/measure-class/" &amp; LOWER(SUBSTITUTE(B3, " ", "-"))</f>
        <v>def/measure-class/absorbed-dose-rate</v>
      </c>
      <c r="B3" s="31" t="s">
        <v>653</v>
      </c>
      <c r="C3" s="31" t="s">
        <v>654</v>
      </c>
      <c r="D3" s="31" t="s">
        <v>647</v>
      </c>
      <c r="E3" s="31" t="s">
        <v>648</v>
      </c>
      <c r="F3" s="31" t="s">
        <v>655</v>
      </c>
      <c r="H3" s="31" t="s">
        <v>656</v>
      </c>
      <c r="I3" s="31" t="s">
        <v>657</v>
      </c>
      <c r="J3" s="31">
        <v>0</v>
      </c>
      <c r="K3" s="31">
        <v>2</v>
      </c>
      <c r="L3" s="31">
        <v>0</v>
      </c>
      <c r="M3" s="31">
        <v>-3</v>
      </c>
      <c r="N3" s="31">
        <v>0</v>
      </c>
      <c r="O3" s="31">
        <v>0</v>
      </c>
      <c r="P3" s="31">
        <v>0</v>
      </c>
    </row>
    <row r="4" spans="1:16" x14ac:dyDescent="0.2">
      <c r="A4" s="31" t="str">
        <f t="shared" si="0"/>
        <v>def/measure-class/amount-of-information</v>
      </c>
      <c r="B4" s="31" t="s">
        <v>658</v>
      </c>
      <c r="C4" s="31" t="s">
        <v>659</v>
      </c>
      <c r="D4" s="31" t="s">
        <v>221</v>
      </c>
      <c r="E4" s="31" t="s">
        <v>660</v>
      </c>
      <c r="F4" s="31" t="s">
        <v>661</v>
      </c>
      <c r="H4" s="31" t="s">
        <v>662</v>
      </c>
      <c r="I4" s="31" t="s">
        <v>663</v>
      </c>
      <c r="J4" s="31">
        <v>1</v>
      </c>
      <c r="K4" s="31">
        <v>0</v>
      </c>
      <c r="L4" s="31">
        <v>0</v>
      </c>
      <c r="M4" s="31">
        <v>0</v>
      </c>
      <c r="N4" s="31">
        <v>0</v>
      </c>
      <c r="O4" s="31">
        <v>0</v>
      </c>
      <c r="P4" s="31">
        <v>0</v>
      </c>
    </row>
    <row r="5" spans="1:16" x14ac:dyDescent="0.2">
      <c r="A5" s="31" t="str">
        <f t="shared" si="0"/>
        <v>def/measure-class/angle</v>
      </c>
      <c r="B5" s="31" t="s">
        <v>664</v>
      </c>
      <c r="C5" s="31" t="s">
        <v>665</v>
      </c>
      <c r="D5" s="31" t="s">
        <v>666</v>
      </c>
      <c r="E5" s="31" t="s">
        <v>648</v>
      </c>
      <c r="F5" s="31" t="s">
        <v>667</v>
      </c>
      <c r="H5" s="31" t="s">
        <v>668</v>
      </c>
      <c r="I5" s="31" t="s">
        <v>663</v>
      </c>
      <c r="J5" s="31">
        <v>1</v>
      </c>
      <c r="K5" s="31">
        <v>0</v>
      </c>
      <c r="L5" s="31">
        <v>0</v>
      </c>
      <c r="M5" s="31">
        <v>0</v>
      </c>
      <c r="N5" s="31">
        <v>0</v>
      </c>
      <c r="O5" s="31">
        <v>0</v>
      </c>
      <c r="P5" s="31">
        <v>0</v>
      </c>
    </row>
    <row r="6" spans="1:16" x14ac:dyDescent="0.2">
      <c r="A6" s="31" t="str">
        <f t="shared" si="0"/>
        <v>def/measure-class/angular-acceleration</v>
      </c>
      <c r="B6" s="31" t="s">
        <v>669</v>
      </c>
      <c r="C6" s="31" t="s">
        <v>670</v>
      </c>
      <c r="D6" s="31" t="s">
        <v>666</v>
      </c>
      <c r="E6" s="31" t="s">
        <v>648</v>
      </c>
      <c r="F6" s="31" t="s">
        <v>671</v>
      </c>
      <c r="H6" s="31" t="s">
        <v>672</v>
      </c>
      <c r="I6" s="31" t="s">
        <v>673</v>
      </c>
      <c r="J6" s="31">
        <v>1</v>
      </c>
      <c r="K6" s="31">
        <v>0</v>
      </c>
      <c r="L6" s="31">
        <v>0</v>
      </c>
      <c r="M6" s="31">
        <v>-2</v>
      </c>
      <c r="N6" s="31">
        <v>0</v>
      </c>
      <c r="O6" s="31">
        <v>0</v>
      </c>
      <c r="P6" s="31">
        <v>0</v>
      </c>
    </row>
    <row r="7" spans="1:16" x14ac:dyDescent="0.2">
      <c r="A7" s="31" t="str">
        <f t="shared" si="0"/>
        <v>def/measure-class/angular-mass</v>
      </c>
      <c r="B7" s="31" t="s">
        <v>674</v>
      </c>
      <c r="C7" s="31" t="s">
        <v>675</v>
      </c>
      <c r="D7" s="31" t="s">
        <v>666</v>
      </c>
      <c r="E7" s="31" t="s">
        <v>648</v>
      </c>
      <c r="F7" s="31" t="s">
        <v>676</v>
      </c>
      <c r="H7" s="31" t="s">
        <v>677</v>
      </c>
      <c r="I7" s="31" t="s">
        <v>678</v>
      </c>
      <c r="J7" s="31">
        <v>0</v>
      </c>
      <c r="K7" s="31">
        <v>2</v>
      </c>
      <c r="L7" s="31">
        <v>1</v>
      </c>
      <c r="M7" s="31">
        <v>0</v>
      </c>
      <c r="N7" s="31">
        <v>0</v>
      </c>
      <c r="O7" s="31">
        <v>0</v>
      </c>
      <c r="P7" s="31">
        <v>0</v>
      </c>
    </row>
    <row r="8" spans="1:16" x14ac:dyDescent="0.2">
      <c r="A8" s="31" t="str">
        <f t="shared" si="0"/>
        <v>def/measure-class/angular-momentum</v>
      </c>
      <c r="B8" s="31" t="s">
        <v>679</v>
      </c>
      <c r="C8" s="31" t="s">
        <v>680</v>
      </c>
      <c r="D8" s="31" t="s">
        <v>681</v>
      </c>
      <c r="E8" s="31" t="s">
        <v>648</v>
      </c>
      <c r="F8" s="31" t="s">
        <v>682</v>
      </c>
      <c r="H8" s="31" t="s">
        <v>683</v>
      </c>
      <c r="I8" s="31" t="s">
        <v>684</v>
      </c>
      <c r="J8" s="31">
        <v>0</v>
      </c>
      <c r="K8" s="31">
        <v>2</v>
      </c>
      <c r="L8" s="31">
        <v>1</v>
      </c>
      <c r="M8" s="31">
        <v>-1</v>
      </c>
      <c r="N8" s="31">
        <v>0</v>
      </c>
      <c r="O8" s="31">
        <v>0</v>
      </c>
      <c r="P8" s="31">
        <v>0</v>
      </c>
    </row>
    <row r="9" spans="1:16" x14ac:dyDescent="0.2">
      <c r="A9" s="31" t="str">
        <f t="shared" si="0"/>
        <v>def/measure-class/angular-velocity-or-frequency</v>
      </c>
      <c r="B9" s="31" t="s">
        <v>685</v>
      </c>
      <c r="C9" s="31" t="s">
        <v>686</v>
      </c>
      <c r="D9" s="31" t="s">
        <v>666</v>
      </c>
      <c r="E9" s="31" t="s">
        <v>648</v>
      </c>
      <c r="F9" s="31" t="s">
        <v>687</v>
      </c>
      <c r="G9" s="31" t="s">
        <v>688</v>
      </c>
      <c r="H9" s="31" t="s">
        <v>689</v>
      </c>
      <c r="I9" s="31" t="s">
        <v>690</v>
      </c>
      <c r="J9" s="31">
        <v>1</v>
      </c>
      <c r="K9" s="31">
        <v>0</v>
      </c>
      <c r="L9" s="31">
        <v>0</v>
      </c>
      <c r="M9" s="31">
        <v>-1</v>
      </c>
      <c r="N9" s="31">
        <v>0</v>
      </c>
      <c r="O9" s="31">
        <v>0</v>
      </c>
      <c r="P9" s="31">
        <v>0</v>
      </c>
    </row>
    <row r="10" spans="1:16" x14ac:dyDescent="0.2">
      <c r="A10" s="31" t="str">
        <f t="shared" si="0"/>
        <v>def/measure-class/area</v>
      </c>
      <c r="B10" s="31" t="s">
        <v>173</v>
      </c>
      <c r="C10" s="31" t="s">
        <v>691</v>
      </c>
      <c r="D10" s="31" t="s">
        <v>666</v>
      </c>
      <c r="E10" s="31" t="s">
        <v>648</v>
      </c>
      <c r="F10" s="31" t="s">
        <v>692</v>
      </c>
      <c r="H10" s="31" t="s">
        <v>693</v>
      </c>
      <c r="I10" s="31" t="s">
        <v>694</v>
      </c>
      <c r="J10" s="31">
        <v>0</v>
      </c>
      <c r="K10" s="31">
        <v>2</v>
      </c>
      <c r="L10" s="31">
        <v>0</v>
      </c>
      <c r="M10" s="31">
        <v>0</v>
      </c>
      <c r="N10" s="31">
        <v>0</v>
      </c>
      <c r="O10" s="31">
        <v>0</v>
      </c>
      <c r="P10" s="31">
        <v>0</v>
      </c>
    </row>
    <row r="11" spans="1:16" x14ac:dyDescent="0.2">
      <c r="A11" s="31" t="str">
        <f t="shared" si="0"/>
        <v>def/measure-class/area-angle</v>
      </c>
      <c r="B11" s="31" t="s">
        <v>695</v>
      </c>
      <c r="D11" s="31" t="s">
        <v>666</v>
      </c>
      <c r="E11" s="31" t="s">
        <v>648</v>
      </c>
      <c r="F11" s="31" t="s">
        <v>696</v>
      </c>
      <c r="H11" s="31" t="s">
        <v>697</v>
      </c>
      <c r="I11" s="31" t="s">
        <v>698</v>
      </c>
      <c r="J11" s="31">
        <v>1</v>
      </c>
      <c r="K11" s="31">
        <v>2</v>
      </c>
      <c r="L11" s="31">
        <v>0</v>
      </c>
      <c r="M11" s="31">
        <v>0</v>
      </c>
      <c r="N11" s="31">
        <v>0</v>
      </c>
      <c r="O11" s="31">
        <v>0</v>
      </c>
      <c r="P11" s="31">
        <v>0</v>
      </c>
    </row>
    <row r="12" spans="1:16" x14ac:dyDescent="0.2">
      <c r="A12" s="31" t="str">
        <f t="shared" si="0"/>
        <v>def/measure-class/area-per-length</v>
      </c>
      <c r="B12" s="31" t="s">
        <v>699</v>
      </c>
      <c r="C12" s="31" t="s">
        <v>700</v>
      </c>
      <c r="D12" s="31" t="s">
        <v>666</v>
      </c>
      <c r="E12" s="31" t="s">
        <v>701</v>
      </c>
      <c r="F12" s="31" t="s">
        <v>702</v>
      </c>
      <c r="H12" s="31" t="s">
        <v>703</v>
      </c>
      <c r="I12" s="31" t="s">
        <v>704</v>
      </c>
      <c r="J12" s="31">
        <v>0</v>
      </c>
      <c r="K12" s="31">
        <v>1</v>
      </c>
      <c r="L12" s="31">
        <v>0</v>
      </c>
      <c r="M12" s="31">
        <v>0</v>
      </c>
      <c r="N12" s="31">
        <v>0</v>
      </c>
      <c r="O12" s="31">
        <v>0</v>
      </c>
      <c r="P12" s="31">
        <v>0</v>
      </c>
    </row>
    <row r="13" spans="1:16" x14ac:dyDescent="0.2">
      <c r="A13" s="31" t="str">
        <f t="shared" si="0"/>
        <v>def/measure-class/area-temperature</v>
      </c>
      <c r="B13" s="31" t="s">
        <v>705</v>
      </c>
      <c r="D13" s="31" t="s">
        <v>706</v>
      </c>
      <c r="E13" s="31" t="s">
        <v>648</v>
      </c>
      <c r="F13" s="31" t="s">
        <v>707</v>
      </c>
      <c r="H13" s="31" t="s">
        <v>708</v>
      </c>
      <c r="I13" s="31" t="s">
        <v>709</v>
      </c>
      <c r="J13" s="31">
        <v>0</v>
      </c>
      <c r="K13" s="31">
        <v>2</v>
      </c>
      <c r="L13" s="31">
        <v>0</v>
      </c>
      <c r="M13" s="31">
        <v>0</v>
      </c>
      <c r="N13" s="31">
        <v>0</v>
      </c>
      <c r="O13" s="31">
        <v>1</v>
      </c>
      <c r="P13" s="31">
        <v>0</v>
      </c>
    </row>
    <row r="14" spans="1:16" x14ac:dyDescent="0.2">
      <c r="A14" s="31" t="str">
        <f t="shared" si="0"/>
        <v>def/measure-class/area-thermal-expansion</v>
      </c>
      <c r="B14" s="31" t="s">
        <v>710</v>
      </c>
      <c r="C14" s="31" t="s">
        <v>711</v>
      </c>
      <c r="D14" s="31" t="s">
        <v>706</v>
      </c>
      <c r="E14" s="31" t="s">
        <v>648</v>
      </c>
      <c r="F14" s="31" t="s">
        <v>712</v>
      </c>
      <c r="H14" s="31" t="s">
        <v>713</v>
      </c>
      <c r="I14" s="31" t="s">
        <v>714</v>
      </c>
      <c r="J14" s="31">
        <v>0</v>
      </c>
      <c r="K14" s="31">
        <v>2</v>
      </c>
      <c r="L14" s="31">
        <v>0</v>
      </c>
      <c r="M14" s="31">
        <v>0</v>
      </c>
      <c r="N14" s="31">
        <v>0</v>
      </c>
      <c r="O14" s="31">
        <v>-1</v>
      </c>
      <c r="P14" s="31">
        <v>0</v>
      </c>
    </row>
    <row r="15" spans="1:16" x14ac:dyDescent="0.2">
      <c r="A15" s="31" t="str">
        <f t="shared" si="0"/>
        <v>def/measure-class/area-time</v>
      </c>
      <c r="B15" s="31" t="s">
        <v>715</v>
      </c>
      <c r="D15" s="31" t="s">
        <v>666</v>
      </c>
      <c r="E15" s="31" t="s">
        <v>648</v>
      </c>
      <c r="F15" s="31" t="s">
        <v>716</v>
      </c>
      <c r="H15" s="31" t="s">
        <v>717</v>
      </c>
      <c r="I15" s="31" t="s">
        <v>718</v>
      </c>
      <c r="J15" s="31">
        <v>0</v>
      </c>
      <c r="K15" s="31">
        <v>2</v>
      </c>
      <c r="L15" s="31">
        <v>0</v>
      </c>
      <c r="M15" s="31">
        <v>1</v>
      </c>
      <c r="N15" s="31">
        <v>0</v>
      </c>
      <c r="O15" s="31">
        <v>0</v>
      </c>
      <c r="P15" s="31">
        <v>0</v>
      </c>
    </row>
    <row r="16" spans="1:16" x14ac:dyDescent="0.2">
      <c r="A16" s="31" t="str">
        <f t="shared" si="0"/>
        <v>def/measure-class/area-time-temperature</v>
      </c>
      <c r="B16" s="31" t="s">
        <v>719</v>
      </c>
      <c r="D16" s="31" t="s">
        <v>706</v>
      </c>
      <c r="E16" s="31" t="s">
        <v>648</v>
      </c>
      <c r="F16" s="31" t="s">
        <v>720</v>
      </c>
      <c r="H16" s="31" t="s">
        <v>721</v>
      </c>
      <c r="I16" s="31" t="s">
        <v>722</v>
      </c>
      <c r="J16" s="31">
        <v>0</v>
      </c>
      <c r="K16" s="31">
        <v>2</v>
      </c>
      <c r="L16" s="31">
        <v>0</v>
      </c>
      <c r="M16" s="31">
        <v>1</v>
      </c>
      <c r="N16" s="31">
        <v>0</v>
      </c>
      <c r="O16" s="31">
        <v>1</v>
      </c>
      <c r="P16" s="31">
        <v>0</v>
      </c>
    </row>
    <row r="17" spans="1:16" x14ac:dyDescent="0.2">
      <c r="A17" s="31" t="str">
        <f t="shared" si="0"/>
        <v>def/measure-class/biological-activity</v>
      </c>
      <c r="B17" s="31" t="s">
        <v>723</v>
      </c>
      <c r="C17" s="31" t="s">
        <v>724</v>
      </c>
      <c r="D17" s="31" t="s">
        <v>725</v>
      </c>
      <c r="E17" s="31" t="s">
        <v>726</v>
      </c>
      <c r="F17" s="31" t="s">
        <v>727</v>
      </c>
      <c r="G17" s="31" t="s">
        <v>728</v>
      </c>
      <c r="I17" s="31" t="s">
        <v>729</v>
      </c>
      <c r="J17" s="31">
        <v>0</v>
      </c>
      <c r="K17" s="31">
        <v>0</v>
      </c>
      <c r="L17" s="31">
        <v>0</v>
      </c>
      <c r="M17" s="31">
        <v>-1</v>
      </c>
      <c r="N17" s="31">
        <v>0</v>
      </c>
      <c r="O17" s="31">
        <v>0</v>
      </c>
      <c r="P17" s="31">
        <v>0</v>
      </c>
    </row>
    <row r="18" spans="1:16" x14ac:dyDescent="0.2">
      <c r="A18" s="31" t="str">
        <f t="shared" si="0"/>
        <v>def/measure-class/catalytic-activity</v>
      </c>
      <c r="B18" s="31" t="s">
        <v>730</v>
      </c>
      <c r="C18" s="31" t="s">
        <v>731</v>
      </c>
      <c r="D18" s="31" t="s">
        <v>725</v>
      </c>
      <c r="E18" s="31" t="s">
        <v>648</v>
      </c>
      <c r="F18" s="31" t="s">
        <v>732</v>
      </c>
      <c r="G18" s="31" t="s">
        <v>733</v>
      </c>
      <c r="H18" s="31" t="s">
        <v>734</v>
      </c>
      <c r="I18" s="31" t="s">
        <v>735</v>
      </c>
      <c r="J18" s="31">
        <v>0</v>
      </c>
      <c r="K18" s="31">
        <v>0</v>
      </c>
      <c r="L18" s="31">
        <v>0</v>
      </c>
      <c r="M18" s="31">
        <v>-1</v>
      </c>
      <c r="N18" s="31">
        <v>0</v>
      </c>
      <c r="O18" s="31">
        <v>0</v>
      </c>
      <c r="P18" s="31">
        <v>1</v>
      </c>
    </row>
    <row r="19" spans="1:16" x14ac:dyDescent="0.2">
      <c r="A19" s="31" t="str">
        <f t="shared" si="0"/>
        <v>def/measure-class/color</v>
      </c>
      <c r="B19" s="31" t="s">
        <v>736</v>
      </c>
      <c r="C19" s="31" t="s">
        <v>737</v>
      </c>
      <c r="D19" s="31" t="s">
        <v>738</v>
      </c>
      <c r="E19" s="31" t="s">
        <v>739</v>
      </c>
      <c r="G19" s="31" t="s">
        <v>740</v>
      </c>
      <c r="H19" s="31" t="s">
        <v>741</v>
      </c>
      <c r="I19" s="31" t="s">
        <v>663</v>
      </c>
      <c r="J19" s="31">
        <v>1</v>
      </c>
      <c r="K19" s="31">
        <v>0</v>
      </c>
      <c r="L19" s="31">
        <v>0</v>
      </c>
      <c r="M19" s="31">
        <v>0</v>
      </c>
      <c r="N19" s="31">
        <v>0</v>
      </c>
      <c r="O19" s="31">
        <v>0</v>
      </c>
      <c r="P19" s="31">
        <v>0</v>
      </c>
    </row>
    <row r="20" spans="1:16" x14ac:dyDescent="0.2">
      <c r="A20" s="31" t="str">
        <f t="shared" si="0"/>
        <v>def/measure-class/concentration-count-per-count</v>
      </c>
      <c r="B20" s="31" t="s">
        <v>742</v>
      </c>
      <c r="C20" s="31" t="s">
        <v>743</v>
      </c>
      <c r="D20" s="31" t="s">
        <v>744</v>
      </c>
      <c r="E20" s="31" t="s">
        <v>745</v>
      </c>
      <c r="H20" s="31" t="s">
        <v>746</v>
      </c>
      <c r="I20" s="31" t="s">
        <v>747</v>
      </c>
      <c r="J20" s="31">
        <v>0</v>
      </c>
      <c r="K20" s="31">
        <v>0</v>
      </c>
      <c r="L20" s="31">
        <v>0</v>
      </c>
      <c r="M20" s="31">
        <v>0</v>
      </c>
      <c r="N20" s="31">
        <v>0</v>
      </c>
      <c r="O20" s="31">
        <v>0</v>
      </c>
      <c r="P20" s="31">
        <v>0</v>
      </c>
    </row>
    <row r="21" spans="1:16" x14ac:dyDescent="0.2">
      <c r="A21" s="31" t="str">
        <f t="shared" si="0"/>
        <v>def/measure-class/concentration-count-per-mass</v>
      </c>
      <c r="B21" s="31" t="s">
        <v>748</v>
      </c>
      <c r="C21" s="31" t="s">
        <v>749</v>
      </c>
      <c r="D21" s="31" t="s">
        <v>725</v>
      </c>
      <c r="E21" s="31" t="s">
        <v>648</v>
      </c>
      <c r="F21" s="31" t="s">
        <v>750</v>
      </c>
      <c r="H21" s="31" t="s">
        <v>751</v>
      </c>
      <c r="I21" s="31" t="s">
        <v>752</v>
      </c>
      <c r="J21" s="31">
        <v>0</v>
      </c>
      <c r="K21" s="31">
        <v>0</v>
      </c>
      <c r="L21" s="31">
        <v>-1</v>
      </c>
      <c r="M21" s="31">
        <v>0</v>
      </c>
      <c r="N21" s="31">
        <v>0</v>
      </c>
      <c r="O21" s="31">
        <v>0</v>
      </c>
      <c r="P21" s="31">
        <v>1</v>
      </c>
    </row>
    <row r="22" spans="1:16" x14ac:dyDescent="0.2">
      <c r="A22" s="31" t="str">
        <f t="shared" si="0"/>
        <v>def/measure-class/concentration-count-per-volume</v>
      </c>
      <c r="B22" s="31" t="s">
        <v>753</v>
      </c>
      <c r="C22" s="31" t="s">
        <v>754</v>
      </c>
      <c r="D22" s="31" t="s">
        <v>725</v>
      </c>
      <c r="E22" s="31" t="s">
        <v>648</v>
      </c>
      <c r="F22" s="31" t="s">
        <v>755</v>
      </c>
      <c r="G22" s="31" t="s">
        <v>756</v>
      </c>
      <c r="H22" s="31" t="s">
        <v>757</v>
      </c>
      <c r="I22" s="31" t="s">
        <v>758</v>
      </c>
      <c r="J22" s="31">
        <v>0</v>
      </c>
      <c r="K22" s="31">
        <v>-3</v>
      </c>
      <c r="L22" s="31">
        <v>0</v>
      </c>
      <c r="M22" s="31">
        <v>0</v>
      </c>
      <c r="N22" s="31">
        <v>0</v>
      </c>
      <c r="O22" s="31">
        <v>0</v>
      </c>
      <c r="P22" s="31">
        <v>1</v>
      </c>
    </row>
    <row r="23" spans="1:16" x14ac:dyDescent="0.2">
      <c r="A23" s="31" t="str">
        <f t="shared" si="0"/>
        <v>def/measure-class/concentration-or-density-mass-per-volume</v>
      </c>
      <c r="B23" s="31" t="s">
        <v>759</v>
      </c>
      <c r="C23" s="31" t="s">
        <v>760</v>
      </c>
      <c r="D23" s="31" t="s">
        <v>725</v>
      </c>
      <c r="E23" s="31" t="s">
        <v>726</v>
      </c>
      <c r="F23" s="31" t="s">
        <v>761</v>
      </c>
      <c r="H23" s="31" t="s">
        <v>762</v>
      </c>
      <c r="I23" s="31" t="s">
        <v>763</v>
      </c>
      <c r="J23" s="31">
        <v>0</v>
      </c>
      <c r="K23" s="31">
        <v>-3</v>
      </c>
      <c r="L23" s="31">
        <v>1</v>
      </c>
      <c r="M23" s="31">
        <v>0</v>
      </c>
      <c r="N23" s="31">
        <v>0</v>
      </c>
      <c r="O23" s="31">
        <v>0</v>
      </c>
      <c r="P23" s="31">
        <v>0</v>
      </c>
    </row>
    <row r="24" spans="1:16" x14ac:dyDescent="0.2">
      <c r="A24" s="31" t="str">
        <f t="shared" si="0"/>
        <v>def/measure-class/concentration-percent-saturation</v>
      </c>
      <c r="B24" s="31" t="s">
        <v>764</v>
      </c>
      <c r="C24" s="31" t="s">
        <v>765</v>
      </c>
      <c r="D24" s="31" t="s">
        <v>725</v>
      </c>
      <c r="H24" s="31" t="s">
        <v>766</v>
      </c>
      <c r="J24" s="31">
        <v>0</v>
      </c>
      <c r="K24" s="31">
        <v>0</v>
      </c>
      <c r="L24" s="31">
        <v>0</v>
      </c>
      <c r="M24" s="31">
        <v>0</v>
      </c>
      <c r="N24" s="31">
        <v>0</v>
      </c>
      <c r="O24" s="31">
        <v>0</v>
      </c>
      <c r="P24" s="31">
        <v>0</v>
      </c>
    </row>
    <row r="25" spans="1:16" x14ac:dyDescent="0.2">
      <c r="A25" s="31" t="str">
        <f t="shared" si="0"/>
        <v>def/measure-class/concentration-volume-per-volume</v>
      </c>
      <c r="B25" s="31" t="s">
        <v>767</v>
      </c>
      <c r="C25" s="31" t="s">
        <v>768</v>
      </c>
      <c r="D25" s="31" t="s">
        <v>744</v>
      </c>
      <c r="E25" s="31" t="s">
        <v>769</v>
      </c>
      <c r="H25" s="31" t="s">
        <v>770</v>
      </c>
      <c r="I25" s="31" t="s">
        <v>771</v>
      </c>
      <c r="J25" s="31">
        <v>0</v>
      </c>
      <c r="K25" s="31">
        <v>0</v>
      </c>
      <c r="L25" s="31">
        <v>0</v>
      </c>
      <c r="M25" s="31">
        <v>0</v>
      </c>
      <c r="N25" s="31">
        <v>0</v>
      </c>
      <c r="O25" s="31">
        <v>0</v>
      </c>
      <c r="P25" s="31">
        <v>0</v>
      </c>
    </row>
    <row r="26" spans="1:16" x14ac:dyDescent="0.2">
      <c r="A26" s="31" t="str">
        <f t="shared" si="0"/>
        <v>def/measure-class/count</v>
      </c>
      <c r="B26" s="31" t="s">
        <v>290</v>
      </c>
      <c r="C26" s="31" t="s">
        <v>772</v>
      </c>
      <c r="D26" s="31" t="s">
        <v>773</v>
      </c>
      <c r="E26" s="31" t="s">
        <v>648</v>
      </c>
      <c r="F26" s="31" t="s">
        <v>774</v>
      </c>
      <c r="H26" s="31" t="s">
        <v>775</v>
      </c>
      <c r="I26" s="31" t="s">
        <v>776</v>
      </c>
      <c r="J26" s="31">
        <v>0</v>
      </c>
      <c r="K26" s="31">
        <v>0</v>
      </c>
      <c r="L26" s="31">
        <v>0</v>
      </c>
      <c r="M26" s="31">
        <v>0</v>
      </c>
      <c r="N26" s="31">
        <v>0</v>
      </c>
      <c r="O26" s="31">
        <v>0</v>
      </c>
      <c r="P26" s="31">
        <v>1</v>
      </c>
    </row>
    <row r="27" spans="1:16" x14ac:dyDescent="0.2">
      <c r="A27" s="31" t="str">
        <f t="shared" si="0"/>
        <v>def/measure-class/count-per-area</v>
      </c>
      <c r="B27" s="31" t="s">
        <v>777</v>
      </c>
      <c r="C27" s="31" t="s">
        <v>778</v>
      </c>
      <c r="D27" s="31" t="s">
        <v>666</v>
      </c>
      <c r="E27" s="31" t="s">
        <v>701</v>
      </c>
      <c r="H27" s="31" t="s">
        <v>779</v>
      </c>
      <c r="I27" s="31" t="s">
        <v>780</v>
      </c>
      <c r="J27" s="31">
        <v>0</v>
      </c>
      <c r="K27" s="31">
        <v>-2</v>
      </c>
      <c r="L27" s="31">
        <v>0</v>
      </c>
      <c r="M27" s="31">
        <v>0</v>
      </c>
      <c r="N27" s="31">
        <v>0</v>
      </c>
      <c r="O27" s="31">
        <v>0</v>
      </c>
      <c r="P27" s="31">
        <v>1</v>
      </c>
    </row>
    <row r="28" spans="1:16" x14ac:dyDescent="0.2">
      <c r="A28" s="31" t="str">
        <f t="shared" si="0"/>
        <v>def/measure-class/count-per-length</v>
      </c>
      <c r="B28" s="31" t="s">
        <v>781</v>
      </c>
      <c r="C28" s="31" t="s">
        <v>782</v>
      </c>
      <c r="D28" s="31" t="s">
        <v>666</v>
      </c>
      <c r="E28" s="31" t="s">
        <v>701</v>
      </c>
      <c r="H28" s="31" t="s">
        <v>783</v>
      </c>
      <c r="I28" s="31" t="s">
        <v>784</v>
      </c>
      <c r="J28" s="31">
        <v>0</v>
      </c>
      <c r="K28" s="31">
        <v>-1</v>
      </c>
      <c r="L28" s="31">
        <v>0</v>
      </c>
      <c r="M28" s="31">
        <v>0</v>
      </c>
      <c r="N28" s="31">
        <v>0</v>
      </c>
      <c r="O28" s="31">
        <v>0</v>
      </c>
      <c r="P28" s="31">
        <v>1</v>
      </c>
    </row>
    <row r="29" spans="1:16" x14ac:dyDescent="0.2">
      <c r="A29" s="31" t="str">
        <f t="shared" si="0"/>
        <v>def/measure-class/currency</v>
      </c>
      <c r="B29" s="31" t="s">
        <v>785</v>
      </c>
      <c r="C29" s="31" t="s">
        <v>786</v>
      </c>
      <c r="D29" s="31" t="s">
        <v>787</v>
      </c>
      <c r="E29" s="31" t="s">
        <v>648</v>
      </c>
      <c r="F29" s="31" t="s">
        <v>788</v>
      </c>
      <c r="G29" s="31" t="s">
        <v>789</v>
      </c>
      <c r="H29" s="31" t="s">
        <v>790</v>
      </c>
      <c r="J29" s="31">
        <v>0</v>
      </c>
      <c r="K29" s="31">
        <v>0</v>
      </c>
      <c r="L29" s="31">
        <v>0</v>
      </c>
      <c r="M29" s="31">
        <v>0</v>
      </c>
      <c r="N29" s="31">
        <v>0</v>
      </c>
      <c r="O29" s="31">
        <v>0</v>
      </c>
      <c r="P29" s="31">
        <v>0</v>
      </c>
    </row>
    <row r="30" spans="1:16" x14ac:dyDescent="0.2">
      <c r="A30" s="31" t="str">
        <f t="shared" si="0"/>
        <v>def/measure-class/data-rate</v>
      </c>
      <c r="B30" s="31" t="s">
        <v>791</v>
      </c>
      <c r="C30" s="31" t="s">
        <v>792</v>
      </c>
      <c r="D30" s="31" t="s">
        <v>221</v>
      </c>
      <c r="E30" s="31" t="s">
        <v>648</v>
      </c>
      <c r="F30" s="31" t="s">
        <v>793</v>
      </c>
      <c r="H30" s="31" t="s">
        <v>794</v>
      </c>
      <c r="I30" s="31" t="s">
        <v>690</v>
      </c>
      <c r="J30" s="31">
        <v>1</v>
      </c>
      <c r="K30" s="31">
        <v>0</v>
      </c>
      <c r="L30" s="31">
        <v>0</v>
      </c>
      <c r="M30" s="31">
        <v>-1</v>
      </c>
      <c r="N30" s="31">
        <v>0</v>
      </c>
      <c r="O30" s="31">
        <v>0</v>
      </c>
      <c r="P30" s="31">
        <v>0</v>
      </c>
    </row>
    <row r="31" spans="1:16" x14ac:dyDescent="0.2">
      <c r="A31" s="31" t="str">
        <f t="shared" si="0"/>
        <v>def/measure-class/diffusivity</v>
      </c>
      <c r="B31" s="31" t="s">
        <v>795</v>
      </c>
      <c r="C31" s="31" t="s">
        <v>796</v>
      </c>
      <c r="D31" s="31" t="s">
        <v>797</v>
      </c>
      <c r="E31" s="31" t="s">
        <v>769</v>
      </c>
      <c r="G31" s="31" t="s">
        <v>798</v>
      </c>
      <c r="H31" s="31" t="s">
        <v>799</v>
      </c>
      <c r="I31" s="31" t="s">
        <v>800</v>
      </c>
      <c r="J31" s="31">
        <v>0</v>
      </c>
      <c r="K31" s="31">
        <v>2</v>
      </c>
      <c r="L31" s="31">
        <v>0</v>
      </c>
      <c r="M31" s="31">
        <v>-1</v>
      </c>
      <c r="N31" s="31">
        <v>0</v>
      </c>
      <c r="O31" s="31">
        <v>0</v>
      </c>
      <c r="P31" s="31">
        <v>0</v>
      </c>
    </row>
    <row r="32" spans="1:16" x14ac:dyDescent="0.2">
      <c r="A32" s="31" t="str">
        <f t="shared" si="0"/>
        <v>def/measure-class/dimensionless</v>
      </c>
      <c r="B32" s="31" t="s">
        <v>738</v>
      </c>
      <c r="C32" s="31" t="s">
        <v>801</v>
      </c>
      <c r="D32" s="31" t="s">
        <v>738</v>
      </c>
      <c r="E32" s="31" t="s">
        <v>648</v>
      </c>
      <c r="F32" s="31" t="s">
        <v>802</v>
      </c>
      <c r="H32" s="31" t="s">
        <v>770</v>
      </c>
      <c r="I32" s="31" t="s">
        <v>663</v>
      </c>
      <c r="J32" s="31">
        <v>1</v>
      </c>
      <c r="K32" s="31">
        <v>0</v>
      </c>
      <c r="L32" s="31">
        <v>0</v>
      </c>
      <c r="M32" s="31">
        <v>0</v>
      </c>
      <c r="N32" s="31">
        <v>0</v>
      </c>
      <c r="O32" s="31">
        <v>0</v>
      </c>
      <c r="P32" s="31">
        <v>0</v>
      </c>
    </row>
    <row r="33" spans="1:16" x14ac:dyDescent="0.2">
      <c r="A33" s="31" t="str">
        <f t="shared" si="0"/>
        <v>def/measure-class/dose-equivalent</v>
      </c>
      <c r="B33" s="31" t="s">
        <v>803</v>
      </c>
      <c r="C33" s="31" t="s">
        <v>804</v>
      </c>
      <c r="D33" s="31" t="s">
        <v>647</v>
      </c>
      <c r="E33" s="31" t="s">
        <v>648</v>
      </c>
      <c r="F33" s="31" t="s">
        <v>805</v>
      </c>
      <c r="G33" s="31" t="s">
        <v>650</v>
      </c>
      <c r="H33" s="31" t="s">
        <v>806</v>
      </c>
      <c r="I33" s="31" t="s">
        <v>652</v>
      </c>
      <c r="J33" s="31">
        <v>0</v>
      </c>
      <c r="K33" s="31">
        <v>2</v>
      </c>
      <c r="L33" s="31">
        <v>0</v>
      </c>
      <c r="M33" s="31">
        <v>-2</v>
      </c>
      <c r="N33" s="31">
        <v>0</v>
      </c>
      <c r="O33" s="31">
        <v>0</v>
      </c>
      <c r="P33" s="31">
        <v>0</v>
      </c>
    </row>
    <row r="34" spans="1:16" x14ac:dyDescent="0.2">
      <c r="A34" s="31" t="str">
        <f t="shared" si="0"/>
        <v>def/measure-class/dynamic-viscosity</v>
      </c>
      <c r="B34" s="31" t="s">
        <v>807</v>
      </c>
      <c r="C34" s="31" t="s">
        <v>808</v>
      </c>
      <c r="D34" s="31" t="s">
        <v>797</v>
      </c>
      <c r="E34" s="31" t="s">
        <v>648</v>
      </c>
      <c r="F34" s="31" t="s">
        <v>809</v>
      </c>
      <c r="G34" s="31" t="s">
        <v>810</v>
      </c>
      <c r="H34" s="31" t="s">
        <v>811</v>
      </c>
      <c r="I34" s="31" t="s">
        <v>812</v>
      </c>
      <c r="J34" s="31">
        <v>0</v>
      </c>
      <c r="K34" s="31">
        <v>-1</v>
      </c>
      <c r="L34" s="31">
        <v>1</v>
      </c>
      <c r="M34" s="31">
        <v>-1</v>
      </c>
      <c r="N34" s="31">
        <v>0</v>
      </c>
      <c r="O34" s="31">
        <v>0</v>
      </c>
      <c r="P34" s="31">
        <v>0</v>
      </c>
    </row>
    <row r="35" spans="1:16" x14ac:dyDescent="0.2">
      <c r="A35" s="31" t="str">
        <f t="shared" si="0"/>
        <v>def/measure-class/electrical-capacitance</v>
      </c>
      <c r="B35" s="31" t="s">
        <v>813</v>
      </c>
      <c r="C35" s="31" t="s">
        <v>814</v>
      </c>
      <c r="D35" s="31" t="s">
        <v>815</v>
      </c>
      <c r="E35" s="31" t="s">
        <v>648</v>
      </c>
      <c r="F35" s="31" t="s">
        <v>816</v>
      </c>
      <c r="H35" s="31" t="s">
        <v>817</v>
      </c>
      <c r="I35" s="31" t="s">
        <v>818</v>
      </c>
      <c r="J35" s="31">
        <v>0</v>
      </c>
      <c r="K35" s="31">
        <v>-2</v>
      </c>
      <c r="L35" s="31">
        <v>-1</v>
      </c>
      <c r="M35" s="31">
        <v>4</v>
      </c>
      <c r="N35" s="31">
        <v>2</v>
      </c>
      <c r="O35" s="31">
        <v>0</v>
      </c>
      <c r="P35" s="31">
        <v>0</v>
      </c>
    </row>
    <row r="36" spans="1:16" x14ac:dyDescent="0.2">
      <c r="A36" s="31" t="str">
        <f t="shared" si="0"/>
        <v>def/measure-class/electrical-charge</v>
      </c>
      <c r="B36" s="31" t="s">
        <v>819</v>
      </c>
      <c r="C36" s="31" t="s">
        <v>820</v>
      </c>
      <c r="D36" s="31" t="s">
        <v>815</v>
      </c>
      <c r="E36" s="31" t="s">
        <v>648</v>
      </c>
      <c r="F36" s="31" t="s">
        <v>821</v>
      </c>
      <c r="H36" s="31" t="s">
        <v>822</v>
      </c>
      <c r="I36" s="31" t="s">
        <v>823</v>
      </c>
      <c r="J36" s="31">
        <v>0</v>
      </c>
      <c r="K36" s="31">
        <v>0</v>
      </c>
      <c r="L36" s="31">
        <v>0</v>
      </c>
      <c r="M36" s="31">
        <v>1</v>
      </c>
      <c r="N36" s="31">
        <v>1</v>
      </c>
      <c r="O36" s="31">
        <v>0</v>
      </c>
      <c r="P36" s="31">
        <v>0</v>
      </c>
    </row>
    <row r="37" spans="1:16" x14ac:dyDescent="0.2">
      <c r="A37" s="31" t="str">
        <f t="shared" si="0"/>
        <v>def/measure-class/electrical-charge-line-density</v>
      </c>
      <c r="B37" s="31" t="s">
        <v>824</v>
      </c>
      <c r="C37" s="31" t="s">
        <v>825</v>
      </c>
      <c r="D37" s="31" t="s">
        <v>815</v>
      </c>
      <c r="E37" s="31" t="s">
        <v>648</v>
      </c>
      <c r="F37" s="31" t="s">
        <v>826</v>
      </c>
      <c r="H37" s="31" t="s">
        <v>827</v>
      </c>
      <c r="I37" s="31" t="s">
        <v>828</v>
      </c>
      <c r="J37" s="31">
        <v>0</v>
      </c>
      <c r="K37" s="31">
        <v>-1</v>
      </c>
      <c r="L37" s="31">
        <v>0</v>
      </c>
      <c r="M37" s="31">
        <v>1</v>
      </c>
      <c r="N37" s="31">
        <v>1</v>
      </c>
      <c r="O37" s="31">
        <v>0</v>
      </c>
      <c r="P37" s="31">
        <v>0</v>
      </c>
    </row>
    <row r="38" spans="1:16" x14ac:dyDescent="0.2">
      <c r="A38" s="31" t="str">
        <f t="shared" si="0"/>
        <v>def/measure-class/electrical-charge-per-count</v>
      </c>
      <c r="B38" s="31" t="s">
        <v>829</v>
      </c>
      <c r="C38" s="31" t="s">
        <v>830</v>
      </c>
      <c r="D38" s="31" t="s">
        <v>815</v>
      </c>
      <c r="E38" s="31" t="s">
        <v>648</v>
      </c>
      <c r="F38" s="31" t="s">
        <v>831</v>
      </c>
      <c r="H38" s="31" t="s">
        <v>832</v>
      </c>
      <c r="I38" s="31" t="s">
        <v>833</v>
      </c>
      <c r="J38" s="31">
        <v>0</v>
      </c>
      <c r="K38" s="31">
        <v>0</v>
      </c>
      <c r="L38" s="31">
        <v>0</v>
      </c>
      <c r="M38" s="31">
        <v>1</v>
      </c>
      <c r="N38" s="31">
        <v>1</v>
      </c>
      <c r="O38" s="31">
        <v>0</v>
      </c>
      <c r="P38" s="31">
        <v>-1</v>
      </c>
    </row>
    <row r="39" spans="1:16" x14ac:dyDescent="0.2">
      <c r="A39" s="31" t="str">
        <f t="shared" si="0"/>
        <v>def/measure-class/electrical-charge-per-mass</v>
      </c>
      <c r="B39" s="31" t="s">
        <v>834</v>
      </c>
      <c r="C39" s="31" t="s">
        <v>835</v>
      </c>
      <c r="D39" s="31" t="s">
        <v>815</v>
      </c>
      <c r="E39" s="31" t="s">
        <v>648</v>
      </c>
      <c r="F39" s="31" t="s">
        <v>836</v>
      </c>
      <c r="H39" s="31" t="s">
        <v>837</v>
      </c>
      <c r="I39" s="31" t="s">
        <v>838</v>
      </c>
      <c r="J39" s="31">
        <v>0</v>
      </c>
      <c r="K39" s="31">
        <v>0</v>
      </c>
      <c r="L39" s="31">
        <v>-1</v>
      </c>
      <c r="M39" s="31">
        <v>1</v>
      </c>
      <c r="N39" s="31">
        <v>1</v>
      </c>
      <c r="O39" s="31">
        <v>0</v>
      </c>
      <c r="P39" s="31">
        <v>0</v>
      </c>
    </row>
    <row r="40" spans="1:16" x14ac:dyDescent="0.2">
      <c r="A40" s="31" t="str">
        <f t="shared" si="0"/>
        <v>def/measure-class/electrical-charge-volume-density</v>
      </c>
      <c r="B40" s="31" t="s">
        <v>839</v>
      </c>
      <c r="C40" s="31" t="s">
        <v>840</v>
      </c>
      <c r="D40" s="31" t="s">
        <v>815</v>
      </c>
      <c r="E40" s="31" t="s">
        <v>648</v>
      </c>
      <c r="F40" s="31" t="s">
        <v>841</v>
      </c>
      <c r="G40" s="31" t="s">
        <v>842</v>
      </c>
      <c r="H40" s="31" t="s">
        <v>843</v>
      </c>
      <c r="I40" s="31" t="s">
        <v>844</v>
      </c>
      <c r="J40" s="31">
        <v>0</v>
      </c>
      <c r="K40" s="31">
        <v>-3</v>
      </c>
      <c r="L40" s="31">
        <v>0</v>
      </c>
      <c r="M40" s="31">
        <v>1</v>
      </c>
      <c r="N40" s="31">
        <v>1</v>
      </c>
      <c r="O40" s="31">
        <v>0</v>
      </c>
      <c r="P40" s="31">
        <v>0</v>
      </c>
    </row>
    <row r="41" spans="1:16" x14ac:dyDescent="0.2">
      <c r="A41" s="31" t="str">
        <f t="shared" si="0"/>
        <v>def/measure-class/electrical-conductance</v>
      </c>
      <c r="B41" s="31" t="s">
        <v>845</v>
      </c>
      <c r="C41" s="31" t="s">
        <v>846</v>
      </c>
      <c r="D41" s="31" t="s">
        <v>815</v>
      </c>
      <c r="E41" s="31" t="s">
        <v>648</v>
      </c>
      <c r="F41" s="31" t="s">
        <v>847</v>
      </c>
      <c r="H41" s="31" t="s">
        <v>848</v>
      </c>
      <c r="I41" s="31" t="s">
        <v>849</v>
      </c>
      <c r="J41" s="31">
        <v>0</v>
      </c>
      <c r="K41" s="31">
        <v>-2</v>
      </c>
      <c r="L41" s="31">
        <v>-1</v>
      </c>
      <c r="M41" s="31">
        <v>3</v>
      </c>
      <c r="N41" s="31">
        <v>2</v>
      </c>
      <c r="O41" s="31">
        <v>0</v>
      </c>
      <c r="P41" s="31">
        <v>0</v>
      </c>
    </row>
    <row r="42" spans="1:16" x14ac:dyDescent="0.2">
      <c r="A42" s="31" t="str">
        <f t="shared" si="0"/>
        <v>def/measure-class/electrical-conductivity</v>
      </c>
      <c r="B42" s="31" t="s">
        <v>850</v>
      </c>
      <c r="C42" s="31" t="s">
        <v>851</v>
      </c>
      <c r="D42" s="31" t="s">
        <v>815</v>
      </c>
      <c r="E42" s="31" t="s">
        <v>726</v>
      </c>
      <c r="F42" s="31" t="s">
        <v>852</v>
      </c>
      <c r="H42" s="31" t="s">
        <v>853</v>
      </c>
      <c r="I42" s="31" t="s">
        <v>854</v>
      </c>
      <c r="J42" s="31">
        <v>0</v>
      </c>
      <c r="K42" s="31">
        <v>-3</v>
      </c>
      <c r="L42" s="31">
        <v>-1</v>
      </c>
      <c r="M42" s="31">
        <v>3</v>
      </c>
      <c r="N42" s="31">
        <v>2</v>
      </c>
      <c r="O42" s="31">
        <v>0</v>
      </c>
      <c r="P42" s="31">
        <v>0</v>
      </c>
    </row>
    <row r="43" spans="1:16" x14ac:dyDescent="0.2">
      <c r="A43" s="31" t="str">
        <f t="shared" si="0"/>
        <v>def/measure-class/electrical-current</v>
      </c>
      <c r="B43" s="31" t="s">
        <v>855</v>
      </c>
      <c r="C43" s="31" t="s">
        <v>856</v>
      </c>
      <c r="D43" s="31" t="s">
        <v>773</v>
      </c>
      <c r="E43" s="31" t="s">
        <v>648</v>
      </c>
      <c r="F43" s="31" t="s">
        <v>857</v>
      </c>
      <c r="H43" s="31" t="s">
        <v>858</v>
      </c>
      <c r="I43" s="31" t="s">
        <v>859</v>
      </c>
      <c r="J43" s="31">
        <v>0</v>
      </c>
      <c r="K43" s="31">
        <v>0</v>
      </c>
      <c r="L43" s="31">
        <v>0</v>
      </c>
      <c r="M43" s="31">
        <v>0</v>
      </c>
      <c r="N43" s="31">
        <v>1</v>
      </c>
      <c r="O43" s="31">
        <v>0</v>
      </c>
      <c r="P43" s="31">
        <v>0</v>
      </c>
    </row>
    <row r="44" spans="1:16" x14ac:dyDescent="0.2">
      <c r="A44" s="31" t="str">
        <f t="shared" si="0"/>
        <v>def/measure-class/electrical-current-density</v>
      </c>
      <c r="B44" s="31" t="s">
        <v>860</v>
      </c>
      <c r="C44" s="31" t="s">
        <v>861</v>
      </c>
      <c r="D44" s="31" t="s">
        <v>815</v>
      </c>
      <c r="E44" s="31" t="s">
        <v>648</v>
      </c>
      <c r="F44" s="31" t="s">
        <v>862</v>
      </c>
      <c r="H44" s="31" t="s">
        <v>863</v>
      </c>
      <c r="I44" s="31" t="s">
        <v>864</v>
      </c>
      <c r="J44" s="31">
        <v>0</v>
      </c>
      <c r="K44" s="31">
        <v>-2</v>
      </c>
      <c r="L44" s="31">
        <v>0</v>
      </c>
      <c r="M44" s="31">
        <v>0</v>
      </c>
      <c r="N44" s="31">
        <v>1</v>
      </c>
      <c r="O44" s="31">
        <v>0</v>
      </c>
      <c r="P44" s="31">
        <v>0</v>
      </c>
    </row>
    <row r="45" spans="1:16" x14ac:dyDescent="0.2">
      <c r="A45" s="31" t="str">
        <f t="shared" si="0"/>
        <v>def/measure-class/electrical-current-per-angle</v>
      </c>
      <c r="B45" s="31" t="s">
        <v>865</v>
      </c>
      <c r="D45" s="31" t="s">
        <v>815</v>
      </c>
      <c r="E45" s="31" t="s">
        <v>648</v>
      </c>
      <c r="F45" s="31" t="s">
        <v>866</v>
      </c>
      <c r="H45" s="31" t="s">
        <v>867</v>
      </c>
      <c r="I45" s="31" t="s">
        <v>868</v>
      </c>
      <c r="J45" s="31">
        <v>-1</v>
      </c>
      <c r="K45" s="31">
        <v>0</v>
      </c>
      <c r="L45" s="31">
        <v>0</v>
      </c>
      <c r="M45" s="31">
        <v>0</v>
      </c>
      <c r="N45" s="31">
        <v>1</v>
      </c>
      <c r="O45" s="31">
        <v>0</v>
      </c>
      <c r="P45" s="31">
        <v>0</v>
      </c>
    </row>
    <row r="46" spans="1:16" x14ac:dyDescent="0.2">
      <c r="A46" s="31" t="str">
        <f t="shared" si="0"/>
        <v>def/measure-class/electrical-current-per-energy</v>
      </c>
      <c r="B46" s="31" t="s">
        <v>869</v>
      </c>
      <c r="D46" s="31" t="s">
        <v>815</v>
      </c>
      <c r="E46" s="31" t="s">
        <v>648</v>
      </c>
      <c r="F46" s="31" t="s">
        <v>870</v>
      </c>
      <c r="G46" s="31" t="s">
        <v>871</v>
      </c>
      <c r="H46" s="31" t="s">
        <v>872</v>
      </c>
      <c r="I46" s="31" t="s">
        <v>873</v>
      </c>
      <c r="J46" s="31">
        <v>0</v>
      </c>
      <c r="K46" s="31">
        <v>-2</v>
      </c>
      <c r="L46" s="31">
        <v>-1</v>
      </c>
      <c r="M46" s="31">
        <v>2</v>
      </c>
      <c r="N46" s="31">
        <v>1</v>
      </c>
      <c r="O46" s="31">
        <v>0</v>
      </c>
      <c r="P46" s="31">
        <v>0</v>
      </c>
    </row>
    <row r="47" spans="1:16" x14ac:dyDescent="0.2">
      <c r="A47" s="31" t="str">
        <f t="shared" si="0"/>
        <v>def/measure-class/electrical-dipole-moment</v>
      </c>
      <c r="B47" s="31" t="s">
        <v>874</v>
      </c>
      <c r="C47" s="31" t="s">
        <v>875</v>
      </c>
      <c r="D47" s="31" t="s">
        <v>815</v>
      </c>
      <c r="E47" s="31" t="s">
        <v>648</v>
      </c>
      <c r="F47" s="31" t="s">
        <v>876</v>
      </c>
      <c r="H47" s="31" t="s">
        <v>877</v>
      </c>
      <c r="I47" s="31" t="s">
        <v>878</v>
      </c>
      <c r="J47" s="31">
        <v>0</v>
      </c>
      <c r="K47" s="31">
        <v>1</v>
      </c>
      <c r="L47" s="31">
        <v>0</v>
      </c>
      <c r="M47" s="31">
        <v>1</v>
      </c>
      <c r="N47" s="31">
        <v>1</v>
      </c>
      <c r="O47" s="31">
        <v>0</v>
      </c>
      <c r="P47" s="31">
        <v>0</v>
      </c>
    </row>
    <row r="48" spans="1:16" x14ac:dyDescent="0.2">
      <c r="A48" s="31" t="str">
        <f t="shared" si="0"/>
        <v>def/measure-class/electrical-field-strength</v>
      </c>
      <c r="B48" s="31" t="s">
        <v>879</v>
      </c>
      <c r="C48" s="31" t="s">
        <v>880</v>
      </c>
      <c r="D48" s="31" t="s">
        <v>815</v>
      </c>
      <c r="E48" s="31" t="s">
        <v>648</v>
      </c>
      <c r="F48" s="31" t="s">
        <v>881</v>
      </c>
      <c r="H48" s="31" t="s">
        <v>882</v>
      </c>
      <c r="I48" s="31" t="s">
        <v>883</v>
      </c>
      <c r="J48" s="31">
        <v>0</v>
      </c>
      <c r="K48" s="31">
        <v>1</v>
      </c>
      <c r="L48" s="31">
        <v>1</v>
      </c>
      <c r="M48" s="31">
        <v>-3</v>
      </c>
      <c r="N48" s="31">
        <v>-1</v>
      </c>
      <c r="O48" s="31">
        <v>0</v>
      </c>
      <c r="P48" s="31">
        <v>0</v>
      </c>
    </row>
    <row r="49" spans="1:16" x14ac:dyDescent="0.2">
      <c r="A49" s="31" t="str">
        <f t="shared" si="0"/>
        <v>def/measure-class/electrical-flux</v>
      </c>
      <c r="B49" s="31" t="s">
        <v>884</v>
      </c>
      <c r="C49" s="31" t="s">
        <v>885</v>
      </c>
      <c r="D49" s="31" t="s">
        <v>815</v>
      </c>
      <c r="E49" s="31" t="s">
        <v>648</v>
      </c>
      <c r="F49" s="31" t="s">
        <v>886</v>
      </c>
      <c r="H49" s="31" t="s">
        <v>887</v>
      </c>
      <c r="I49" s="31" t="s">
        <v>888</v>
      </c>
      <c r="J49" s="31">
        <v>0</v>
      </c>
      <c r="K49" s="31">
        <v>3</v>
      </c>
      <c r="L49" s="31">
        <v>1</v>
      </c>
      <c r="M49" s="31">
        <v>-3</v>
      </c>
      <c r="N49" s="31">
        <v>-1</v>
      </c>
      <c r="O49" s="31">
        <v>0</v>
      </c>
      <c r="P49" s="31">
        <v>0</v>
      </c>
    </row>
    <row r="50" spans="1:16" x14ac:dyDescent="0.2">
      <c r="A50" s="31" t="str">
        <f t="shared" si="0"/>
        <v>def/measure-class/electrical-flux-density</v>
      </c>
      <c r="B50" s="31" t="s">
        <v>889</v>
      </c>
      <c r="C50" s="31" t="s">
        <v>890</v>
      </c>
      <c r="D50" s="31" t="s">
        <v>815</v>
      </c>
      <c r="E50" s="31" t="s">
        <v>648</v>
      </c>
      <c r="F50" s="31" t="s">
        <v>891</v>
      </c>
      <c r="H50" s="31" t="s">
        <v>892</v>
      </c>
      <c r="I50" s="31" t="s">
        <v>893</v>
      </c>
      <c r="J50" s="31">
        <v>0</v>
      </c>
      <c r="K50" s="31">
        <v>-2</v>
      </c>
      <c r="L50" s="31">
        <v>0</v>
      </c>
      <c r="M50" s="31">
        <v>1</v>
      </c>
      <c r="N50" s="31">
        <v>1</v>
      </c>
      <c r="O50" s="31">
        <v>0</v>
      </c>
      <c r="P50" s="31">
        <v>0</v>
      </c>
    </row>
    <row r="51" spans="1:16" x14ac:dyDescent="0.2">
      <c r="A51" s="31" t="str">
        <f t="shared" si="0"/>
        <v>def/measure-class/electrical-permittivity</v>
      </c>
      <c r="B51" s="31" t="s">
        <v>894</v>
      </c>
      <c r="C51" s="31" t="s">
        <v>895</v>
      </c>
      <c r="D51" s="31" t="s">
        <v>815</v>
      </c>
      <c r="E51" s="31" t="s">
        <v>648</v>
      </c>
      <c r="F51" s="31" t="s">
        <v>896</v>
      </c>
      <c r="H51" s="31" t="s">
        <v>897</v>
      </c>
      <c r="I51" s="31" t="s">
        <v>898</v>
      </c>
      <c r="J51" s="31">
        <v>0</v>
      </c>
      <c r="K51" s="31">
        <v>-3</v>
      </c>
      <c r="L51" s="31">
        <v>-1</v>
      </c>
      <c r="M51" s="31">
        <v>4</v>
      </c>
      <c r="N51" s="31">
        <v>2</v>
      </c>
      <c r="O51" s="31">
        <v>0</v>
      </c>
      <c r="P51" s="31">
        <v>0</v>
      </c>
    </row>
    <row r="52" spans="1:16" x14ac:dyDescent="0.2">
      <c r="A52" s="31" t="str">
        <f t="shared" si="0"/>
        <v>def/measure-class/electrical-quadrupole-moment</v>
      </c>
      <c r="B52" s="31" t="s">
        <v>899</v>
      </c>
      <c r="C52" s="31" t="s">
        <v>900</v>
      </c>
      <c r="D52" s="31" t="s">
        <v>815</v>
      </c>
      <c r="E52" s="31" t="s">
        <v>648</v>
      </c>
      <c r="F52" s="31" t="s">
        <v>901</v>
      </c>
      <c r="G52" s="31" t="s">
        <v>902</v>
      </c>
      <c r="H52" s="31" t="s">
        <v>903</v>
      </c>
      <c r="I52" s="31" t="s">
        <v>904</v>
      </c>
      <c r="J52" s="31">
        <v>0</v>
      </c>
      <c r="K52" s="31">
        <v>2</v>
      </c>
      <c r="L52" s="31">
        <v>0</v>
      </c>
      <c r="M52" s="31">
        <v>1</v>
      </c>
      <c r="N52" s="31">
        <v>1</v>
      </c>
      <c r="O52" s="31">
        <v>0</v>
      </c>
      <c r="P52" s="31">
        <v>0</v>
      </c>
    </row>
    <row r="53" spans="1:16" x14ac:dyDescent="0.2">
      <c r="A53" s="31" t="str">
        <f t="shared" si="0"/>
        <v>def/measure-class/electrical-resistance</v>
      </c>
      <c r="B53" s="31" t="s">
        <v>905</v>
      </c>
      <c r="C53" s="31" t="s">
        <v>906</v>
      </c>
      <c r="D53" s="31" t="s">
        <v>815</v>
      </c>
      <c r="E53" s="31" t="s">
        <v>726</v>
      </c>
      <c r="F53" s="31" t="s">
        <v>907</v>
      </c>
      <c r="H53" s="31" t="s">
        <v>908</v>
      </c>
      <c r="I53" s="31" t="s">
        <v>909</v>
      </c>
      <c r="J53" s="31">
        <v>0</v>
      </c>
      <c r="K53" s="31">
        <v>2</v>
      </c>
      <c r="L53" s="31">
        <v>1</v>
      </c>
      <c r="M53" s="31">
        <v>-3</v>
      </c>
      <c r="N53" s="31">
        <v>-2</v>
      </c>
      <c r="O53" s="31">
        <v>0</v>
      </c>
      <c r="P53" s="31">
        <v>0</v>
      </c>
    </row>
    <row r="54" spans="1:16" x14ac:dyDescent="0.2">
      <c r="A54" s="31" t="str">
        <f t="shared" si="0"/>
        <v>def/measure-class/electrical-resistivity</v>
      </c>
      <c r="B54" s="31" t="s">
        <v>910</v>
      </c>
      <c r="C54" s="31" t="s">
        <v>911</v>
      </c>
      <c r="D54" s="31" t="s">
        <v>815</v>
      </c>
      <c r="E54" s="31" t="s">
        <v>726</v>
      </c>
      <c r="F54" s="31" t="s">
        <v>852</v>
      </c>
      <c r="H54" s="31" t="s">
        <v>912</v>
      </c>
      <c r="I54" s="31" t="s">
        <v>913</v>
      </c>
      <c r="J54" s="31">
        <v>0</v>
      </c>
      <c r="K54" s="31">
        <v>3</v>
      </c>
      <c r="L54" s="31">
        <v>1</v>
      </c>
      <c r="M54" s="31">
        <v>0</v>
      </c>
      <c r="N54" s="31">
        <v>-2</v>
      </c>
      <c r="O54" s="31">
        <v>0</v>
      </c>
      <c r="P54" s="31">
        <v>0</v>
      </c>
    </row>
    <row r="55" spans="1:16" x14ac:dyDescent="0.2">
      <c r="A55" s="31" t="str">
        <f t="shared" si="0"/>
        <v>def/measure-class/electromotive-force</v>
      </c>
      <c r="B55" s="31" t="s">
        <v>914</v>
      </c>
      <c r="C55" s="31" t="s">
        <v>915</v>
      </c>
      <c r="D55" s="31" t="s">
        <v>815</v>
      </c>
      <c r="E55" s="31" t="s">
        <v>648</v>
      </c>
      <c r="F55" s="31" t="s">
        <v>916</v>
      </c>
      <c r="H55" s="31" t="s">
        <v>917</v>
      </c>
      <c r="I55" s="31" t="s">
        <v>918</v>
      </c>
      <c r="J55" s="31">
        <v>0</v>
      </c>
      <c r="K55" s="31">
        <v>2</v>
      </c>
      <c r="L55" s="31">
        <v>1</v>
      </c>
      <c r="M55" s="31">
        <v>-3</v>
      </c>
      <c r="N55" s="31">
        <v>-1</v>
      </c>
      <c r="O55" s="31">
        <v>0</v>
      </c>
      <c r="P55" s="31">
        <v>0</v>
      </c>
    </row>
    <row r="56" spans="1:16" x14ac:dyDescent="0.2">
      <c r="A56" s="31" t="str">
        <f t="shared" si="0"/>
        <v>def/measure-class/energy</v>
      </c>
      <c r="B56" s="31" t="s">
        <v>127</v>
      </c>
      <c r="C56" s="31" t="s">
        <v>919</v>
      </c>
      <c r="D56" s="31" t="s">
        <v>666</v>
      </c>
      <c r="E56" s="31" t="s">
        <v>648</v>
      </c>
      <c r="F56" s="31" t="s">
        <v>920</v>
      </c>
      <c r="G56" s="31" t="s">
        <v>921</v>
      </c>
      <c r="H56" s="31" t="s">
        <v>922</v>
      </c>
      <c r="I56" s="31" t="s">
        <v>923</v>
      </c>
      <c r="J56" s="31">
        <v>0</v>
      </c>
      <c r="K56" s="31">
        <v>2</v>
      </c>
      <c r="L56" s="31">
        <v>1</v>
      </c>
      <c r="M56" s="31">
        <v>-2</v>
      </c>
      <c r="N56" s="31">
        <v>0</v>
      </c>
      <c r="O56" s="31">
        <v>0</v>
      </c>
      <c r="P56" s="31">
        <v>0</v>
      </c>
    </row>
    <row r="57" spans="1:16" x14ac:dyDescent="0.2">
      <c r="A57" s="31" t="str">
        <f t="shared" si="0"/>
        <v>def/measure-class/energy-density</v>
      </c>
      <c r="B57" s="31" t="s">
        <v>924</v>
      </c>
      <c r="C57" s="31" t="s">
        <v>925</v>
      </c>
      <c r="D57" s="31" t="s">
        <v>681</v>
      </c>
      <c r="E57" s="31" t="s">
        <v>648</v>
      </c>
      <c r="F57" s="31" t="s">
        <v>926</v>
      </c>
      <c r="G57" s="31" t="s">
        <v>927</v>
      </c>
      <c r="H57" s="31" t="s">
        <v>928</v>
      </c>
      <c r="I57" s="31" t="s">
        <v>929</v>
      </c>
      <c r="J57" s="31">
        <v>0</v>
      </c>
      <c r="K57" s="31">
        <v>-1</v>
      </c>
      <c r="L57" s="31">
        <v>1</v>
      </c>
      <c r="M57" s="31">
        <v>-2</v>
      </c>
      <c r="N57" s="31">
        <v>0</v>
      </c>
      <c r="O57" s="31">
        <v>0</v>
      </c>
      <c r="P57" s="31">
        <v>0</v>
      </c>
    </row>
    <row r="58" spans="1:16" x14ac:dyDescent="0.2">
      <c r="A58" s="31" t="str">
        <f t="shared" si="0"/>
        <v>def/measure-class/energy-flux</v>
      </c>
      <c r="B58" s="31" t="s">
        <v>930</v>
      </c>
      <c r="C58" s="31" t="s">
        <v>931</v>
      </c>
      <c r="E58" s="31" t="s">
        <v>932</v>
      </c>
      <c r="H58" s="31" t="s">
        <v>933</v>
      </c>
      <c r="J58" s="31">
        <v>0</v>
      </c>
      <c r="K58" s="31">
        <v>0</v>
      </c>
      <c r="L58" s="31">
        <v>0</v>
      </c>
      <c r="M58" s="31">
        <v>0</v>
      </c>
      <c r="N58" s="31">
        <v>0</v>
      </c>
      <c r="O58" s="31">
        <v>0</v>
      </c>
      <c r="P58" s="31">
        <v>0</v>
      </c>
    </row>
    <row r="59" spans="1:16" x14ac:dyDescent="0.2">
      <c r="A59" s="31" t="str">
        <f t="shared" si="0"/>
        <v>def/measure-class/energy-per-area</v>
      </c>
      <c r="B59" s="31" t="s">
        <v>934</v>
      </c>
      <c r="C59" s="31" t="s">
        <v>935</v>
      </c>
      <c r="D59" s="31" t="s">
        <v>681</v>
      </c>
      <c r="E59" s="31" t="s">
        <v>648</v>
      </c>
      <c r="F59" s="31" t="s">
        <v>936</v>
      </c>
      <c r="H59" s="31" t="s">
        <v>937</v>
      </c>
      <c r="I59" s="31" t="s">
        <v>938</v>
      </c>
      <c r="J59" s="31">
        <v>0</v>
      </c>
      <c r="K59" s="31">
        <v>0</v>
      </c>
      <c r="L59" s="31">
        <v>1</v>
      </c>
      <c r="M59" s="31">
        <v>-2</v>
      </c>
      <c r="N59" s="31">
        <v>0</v>
      </c>
      <c r="O59" s="31">
        <v>0</v>
      </c>
      <c r="P59" s="31">
        <v>0</v>
      </c>
    </row>
    <row r="60" spans="1:16" x14ac:dyDescent="0.2">
      <c r="A60" s="31" t="str">
        <f t="shared" si="0"/>
        <v>def/measure-class/energy-per-area-electrical-charge</v>
      </c>
      <c r="B60" s="31" t="s">
        <v>939</v>
      </c>
      <c r="D60" s="31" t="s">
        <v>815</v>
      </c>
      <c r="E60" s="31" t="s">
        <v>648</v>
      </c>
      <c r="F60" s="31" t="s">
        <v>940</v>
      </c>
      <c r="G60" s="31" t="s">
        <v>941</v>
      </c>
      <c r="H60" s="31" t="s">
        <v>942</v>
      </c>
      <c r="I60" s="31" t="s">
        <v>943</v>
      </c>
      <c r="J60" s="31">
        <v>0</v>
      </c>
      <c r="K60" s="31">
        <v>0</v>
      </c>
      <c r="L60" s="31">
        <v>1</v>
      </c>
      <c r="M60" s="31">
        <v>-3</v>
      </c>
      <c r="N60" s="31">
        <v>-1</v>
      </c>
      <c r="O60" s="31">
        <v>0</v>
      </c>
      <c r="P60" s="31">
        <v>0</v>
      </c>
    </row>
    <row r="61" spans="1:16" x14ac:dyDescent="0.2">
      <c r="A61" s="31" t="str">
        <f t="shared" si="0"/>
        <v>def/measure-class/energy-per-square-magnetic-flux-density</v>
      </c>
      <c r="B61" s="31" t="s">
        <v>944</v>
      </c>
      <c r="D61" s="31" t="s">
        <v>815</v>
      </c>
      <c r="E61" s="31" t="s">
        <v>648</v>
      </c>
      <c r="F61" s="31" t="s">
        <v>945</v>
      </c>
      <c r="H61" s="31" t="s">
        <v>946</v>
      </c>
      <c r="I61" s="31" t="s">
        <v>947</v>
      </c>
      <c r="J61" s="31">
        <v>0</v>
      </c>
      <c r="K61" s="31">
        <v>2</v>
      </c>
      <c r="L61" s="31">
        <v>-1</v>
      </c>
      <c r="M61" s="31">
        <v>2</v>
      </c>
      <c r="N61" s="31">
        <v>1</v>
      </c>
      <c r="O61" s="31">
        <v>0</v>
      </c>
      <c r="P61" s="31">
        <v>0</v>
      </c>
    </row>
    <row r="62" spans="1:16" x14ac:dyDescent="0.2">
      <c r="A62" s="31" t="str">
        <f t="shared" si="0"/>
        <v>def/measure-class/fluid-permeance</v>
      </c>
      <c r="B62" s="31" t="s">
        <v>948</v>
      </c>
      <c r="C62" s="31" t="s">
        <v>949</v>
      </c>
      <c r="D62" s="31" t="s">
        <v>797</v>
      </c>
      <c r="E62" s="31" t="s">
        <v>726</v>
      </c>
      <c r="H62" s="31" t="s">
        <v>950</v>
      </c>
      <c r="I62" s="31" t="s">
        <v>951</v>
      </c>
      <c r="J62" s="31">
        <v>0</v>
      </c>
      <c r="K62" s="31">
        <v>-1</v>
      </c>
      <c r="L62" s="31">
        <v>0</v>
      </c>
      <c r="M62" s="31">
        <v>1</v>
      </c>
      <c r="N62" s="31">
        <v>0</v>
      </c>
      <c r="O62" s="31">
        <v>0</v>
      </c>
      <c r="P62" s="31">
        <v>0</v>
      </c>
    </row>
    <row r="63" spans="1:16" x14ac:dyDescent="0.2">
      <c r="A63" s="31" t="str">
        <f t="shared" si="0"/>
        <v>def/measure-class/fluid-resistance</v>
      </c>
      <c r="B63" s="31" t="s">
        <v>952</v>
      </c>
      <c r="C63" s="31" t="s">
        <v>953</v>
      </c>
      <c r="D63" s="31" t="s">
        <v>797</v>
      </c>
      <c r="E63" s="31" t="s">
        <v>660</v>
      </c>
      <c r="F63" s="31" t="s">
        <v>954</v>
      </c>
      <c r="H63" s="31" t="s">
        <v>955</v>
      </c>
      <c r="I63" s="31" t="s">
        <v>956</v>
      </c>
      <c r="J63" s="31">
        <v>0</v>
      </c>
      <c r="K63" s="31">
        <v>-4</v>
      </c>
      <c r="L63" s="31">
        <v>1</v>
      </c>
      <c r="M63" s="31">
        <v>-1</v>
      </c>
      <c r="N63" s="31">
        <v>0</v>
      </c>
      <c r="O63" s="31">
        <v>0</v>
      </c>
      <c r="P63" s="31">
        <v>0</v>
      </c>
    </row>
    <row r="64" spans="1:16" x14ac:dyDescent="0.2">
      <c r="A64" s="31" t="str">
        <f t="shared" si="0"/>
        <v>def/measure-class/fluidity</v>
      </c>
      <c r="B64" s="31" t="s">
        <v>957</v>
      </c>
      <c r="C64" s="31" t="s">
        <v>958</v>
      </c>
      <c r="D64" s="31" t="s">
        <v>797</v>
      </c>
      <c r="E64" s="31" t="s">
        <v>959</v>
      </c>
      <c r="F64" s="31" t="s">
        <v>960</v>
      </c>
      <c r="H64" s="31" t="s">
        <v>961</v>
      </c>
      <c r="I64" s="31" t="s">
        <v>962</v>
      </c>
      <c r="J64" s="31">
        <v>0</v>
      </c>
      <c r="K64" s="31">
        <v>1</v>
      </c>
      <c r="L64" s="31">
        <v>-1</v>
      </c>
      <c r="M64" s="31">
        <v>1</v>
      </c>
      <c r="N64" s="31">
        <v>0</v>
      </c>
      <c r="O64" s="31">
        <v>0</v>
      </c>
      <c r="P64" s="31">
        <v>0</v>
      </c>
    </row>
    <row r="65" spans="1:16" x14ac:dyDescent="0.2">
      <c r="A65" s="31" t="str">
        <f t="shared" si="0"/>
        <v>def/measure-class/fluorescence</v>
      </c>
      <c r="B65" s="31" t="s">
        <v>963</v>
      </c>
      <c r="C65" s="31" t="s">
        <v>964</v>
      </c>
      <c r="D65" s="31" t="s">
        <v>738</v>
      </c>
      <c r="E65" s="31" t="s">
        <v>739</v>
      </c>
      <c r="G65" s="31" t="s">
        <v>965</v>
      </c>
      <c r="H65" s="31" t="s">
        <v>966</v>
      </c>
      <c r="I65" s="31" t="s">
        <v>663</v>
      </c>
      <c r="J65" s="31">
        <v>1</v>
      </c>
      <c r="K65" s="31">
        <v>0</v>
      </c>
      <c r="L65" s="31">
        <v>0</v>
      </c>
      <c r="M65" s="31">
        <v>0</v>
      </c>
      <c r="N65" s="31">
        <v>0</v>
      </c>
      <c r="O65" s="31">
        <v>0</v>
      </c>
      <c r="P65" s="31">
        <v>0</v>
      </c>
    </row>
    <row r="66" spans="1:16" x14ac:dyDescent="0.2">
      <c r="A66" s="31" t="str">
        <f t="shared" si="0"/>
        <v>def/measure-class/force</v>
      </c>
      <c r="B66" s="31" t="s">
        <v>967</v>
      </c>
      <c r="C66" s="31" t="s">
        <v>968</v>
      </c>
      <c r="D66" s="31" t="s">
        <v>681</v>
      </c>
      <c r="E66" s="31" t="s">
        <v>648</v>
      </c>
      <c r="F66" s="31" t="s">
        <v>969</v>
      </c>
      <c r="H66" s="31" t="s">
        <v>970</v>
      </c>
      <c r="I66" s="31" t="s">
        <v>971</v>
      </c>
      <c r="J66" s="31">
        <v>0</v>
      </c>
      <c r="K66" s="31">
        <v>1</v>
      </c>
      <c r="L66" s="31">
        <v>1</v>
      </c>
      <c r="M66" s="31">
        <v>-2</v>
      </c>
      <c r="N66" s="31">
        <v>0</v>
      </c>
      <c r="O66" s="31">
        <v>0</v>
      </c>
      <c r="P66" s="31">
        <v>0</v>
      </c>
    </row>
    <row r="67" spans="1:16" x14ac:dyDescent="0.2">
      <c r="A67" s="31" t="str">
        <f t="shared" ref="A67:A130" si="1">"def/measure-class/" &amp; LOWER(SUBSTITUTE(B67, " ", "-"))</f>
        <v>def/measure-class/force-per-length</v>
      </c>
      <c r="B67" s="31" t="s">
        <v>972</v>
      </c>
      <c r="C67" s="31" t="s">
        <v>973</v>
      </c>
      <c r="D67" s="31" t="s">
        <v>681</v>
      </c>
      <c r="E67" s="31" t="s">
        <v>648</v>
      </c>
      <c r="F67" s="31" t="s">
        <v>974</v>
      </c>
      <c r="G67" s="31" t="s">
        <v>975</v>
      </c>
      <c r="H67" s="31" t="s">
        <v>976</v>
      </c>
      <c r="I67" s="31" t="s">
        <v>938</v>
      </c>
      <c r="J67" s="31">
        <v>0</v>
      </c>
      <c r="K67" s="31">
        <v>0</v>
      </c>
      <c r="L67" s="31">
        <v>1</v>
      </c>
      <c r="M67" s="31">
        <v>-2</v>
      </c>
      <c r="N67" s="31">
        <v>0</v>
      </c>
      <c r="O67" s="31">
        <v>0</v>
      </c>
      <c r="P67" s="31">
        <v>0</v>
      </c>
    </row>
    <row r="68" spans="1:16" x14ac:dyDescent="0.2">
      <c r="A68" s="31" t="str">
        <f t="shared" si="1"/>
        <v>def/measure-class/frequency</v>
      </c>
      <c r="B68" s="31" t="s">
        <v>977</v>
      </c>
      <c r="C68" s="31" t="s">
        <v>978</v>
      </c>
      <c r="D68" s="31" t="s">
        <v>666</v>
      </c>
      <c r="E68" s="31" t="s">
        <v>648</v>
      </c>
      <c r="F68" s="31" t="s">
        <v>979</v>
      </c>
      <c r="H68" s="31" t="s">
        <v>980</v>
      </c>
      <c r="I68" s="31" t="s">
        <v>981</v>
      </c>
      <c r="J68" s="31">
        <v>0</v>
      </c>
      <c r="K68" s="31">
        <v>0</v>
      </c>
      <c r="L68" s="31">
        <v>0</v>
      </c>
      <c r="M68" s="31">
        <v>-1</v>
      </c>
      <c r="N68" s="31">
        <v>0</v>
      </c>
      <c r="O68" s="31">
        <v>0</v>
      </c>
      <c r="P68" s="31">
        <v>0</v>
      </c>
    </row>
    <row r="69" spans="1:16" x14ac:dyDescent="0.2">
      <c r="A69" s="31" t="str">
        <f t="shared" si="1"/>
        <v>def/measure-class/gravitational-attraction</v>
      </c>
      <c r="B69" s="31" t="s">
        <v>982</v>
      </c>
      <c r="C69" s="31" t="s">
        <v>983</v>
      </c>
      <c r="D69" s="31" t="s">
        <v>681</v>
      </c>
      <c r="E69" s="31" t="s">
        <v>648</v>
      </c>
      <c r="F69" s="31" t="s">
        <v>984</v>
      </c>
      <c r="H69" s="31" t="s">
        <v>985</v>
      </c>
      <c r="I69" s="31" t="s">
        <v>986</v>
      </c>
      <c r="J69" s="31">
        <v>0</v>
      </c>
      <c r="K69" s="31">
        <v>3</v>
      </c>
      <c r="L69" s="31">
        <v>-1</v>
      </c>
      <c r="M69" s="31">
        <v>-2</v>
      </c>
      <c r="N69" s="31">
        <v>0</v>
      </c>
      <c r="O69" s="31">
        <v>0</v>
      </c>
      <c r="P69" s="31">
        <v>0</v>
      </c>
    </row>
    <row r="70" spans="1:16" x14ac:dyDescent="0.2">
      <c r="A70" s="31" t="str">
        <f t="shared" si="1"/>
        <v>def/measure-class/heat-capacity</v>
      </c>
      <c r="B70" s="31" t="s">
        <v>987</v>
      </c>
      <c r="C70" s="31" t="s">
        <v>988</v>
      </c>
      <c r="D70" s="31" t="s">
        <v>706</v>
      </c>
      <c r="E70" s="31" t="s">
        <v>648</v>
      </c>
      <c r="F70" s="31" t="s">
        <v>989</v>
      </c>
      <c r="H70" s="31" t="s">
        <v>990</v>
      </c>
      <c r="I70" s="31" t="s">
        <v>991</v>
      </c>
      <c r="J70" s="31">
        <v>0</v>
      </c>
      <c r="K70" s="31">
        <v>2</v>
      </c>
      <c r="L70" s="31">
        <v>1</v>
      </c>
      <c r="M70" s="31">
        <v>-2</v>
      </c>
      <c r="N70" s="31">
        <v>0</v>
      </c>
      <c r="O70" s="31">
        <v>-1</v>
      </c>
      <c r="P70" s="31">
        <v>0</v>
      </c>
    </row>
    <row r="71" spans="1:16" x14ac:dyDescent="0.2">
      <c r="A71" s="31" t="str">
        <f t="shared" si="1"/>
        <v>def/measure-class/heat-transfer-coefficient</v>
      </c>
      <c r="B71" s="31" t="s">
        <v>992</v>
      </c>
      <c r="C71" s="31" t="s">
        <v>993</v>
      </c>
      <c r="D71" s="31" t="s">
        <v>706</v>
      </c>
      <c r="E71" s="31" t="s">
        <v>648</v>
      </c>
      <c r="F71" s="31" t="s">
        <v>994</v>
      </c>
      <c r="H71" s="31" t="s">
        <v>995</v>
      </c>
      <c r="I71" s="31" t="s">
        <v>996</v>
      </c>
      <c r="J71" s="31">
        <v>0</v>
      </c>
      <c r="K71" s="31">
        <v>0</v>
      </c>
      <c r="L71" s="31">
        <v>1</v>
      </c>
      <c r="M71" s="31">
        <v>-3</v>
      </c>
      <c r="N71" s="31">
        <v>0</v>
      </c>
      <c r="O71" s="31">
        <v>-1</v>
      </c>
      <c r="P71" s="31">
        <v>0</v>
      </c>
    </row>
    <row r="72" spans="1:16" x14ac:dyDescent="0.2">
      <c r="A72" s="31" t="str">
        <f t="shared" si="1"/>
        <v>def/measure-class/hyperpolarizability</v>
      </c>
      <c r="B72" s="31" t="s">
        <v>997</v>
      </c>
      <c r="C72" s="31" t="s">
        <v>998</v>
      </c>
      <c r="D72" s="31" t="s">
        <v>815</v>
      </c>
      <c r="E72" s="31" t="s">
        <v>648</v>
      </c>
      <c r="F72" s="31" t="s">
        <v>999</v>
      </c>
      <c r="G72" s="31" t="s">
        <v>1000</v>
      </c>
      <c r="H72" s="31" t="s">
        <v>1001</v>
      </c>
      <c r="I72" s="31" t="s">
        <v>1002</v>
      </c>
      <c r="J72" s="31">
        <v>0</v>
      </c>
      <c r="K72" s="31">
        <v>-1</v>
      </c>
      <c r="L72" s="31">
        <v>-2</v>
      </c>
      <c r="M72" s="31">
        <v>7</v>
      </c>
      <c r="N72" s="31">
        <v>3</v>
      </c>
      <c r="O72" s="31">
        <v>0</v>
      </c>
      <c r="P72" s="31">
        <v>0</v>
      </c>
    </row>
    <row r="73" spans="1:16" x14ac:dyDescent="0.2">
      <c r="A73" s="31" t="str">
        <f t="shared" si="1"/>
        <v>def/measure-class/illuminance</v>
      </c>
      <c r="B73" s="31" t="s">
        <v>1003</v>
      </c>
      <c r="C73" s="31" t="s">
        <v>1004</v>
      </c>
      <c r="D73" s="31" t="s">
        <v>1005</v>
      </c>
      <c r="E73" s="31" t="s">
        <v>648</v>
      </c>
      <c r="F73" s="31" t="s">
        <v>1006</v>
      </c>
      <c r="H73" s="31" t="s">
        <v>1007</v>
      </c>
      <c r="I73" s="31" t="s">
        <v>1008</v>
      </c>
      <c r="J73" s="31">
        <v>1</v>
      </c>
      <c r="K73" s="31">
        <v>-2</v>
      </c>
      <c r="L73" s="31">
        <v>0</v>
      </c>
      <c r="M73" s="31">
        <v>0</v>
      </c>
      <c r="N73" s="31">
        <v>0</v>
      </c>
      <c r="O73" s="31">
        <v>0</v>
      </c>
      <c r="P73" s="31">
        <v>0</v>
      </c>
    </row>
    <row r="74" spans="1:16" x14ac:dyDescent="0.2">
      <c r="A74" s="31" t="str">
        <f t="shared" si="1"/>
        <v>def/measure-class/inductance</v>
      </c>
      <c r="B74" s="31" t="s">
        <v>1009</v>
      </c>
      <c r="C74" s="31" t="s">
        <v>1010</v>
      </c>
      <c r="D74" s="31" t="s">
        <v>815</v>
      </c>
      <c r="E74" s="31" t="s">
        <v>648</v>
      </c>
      <c r="F74" s="31" t="s">
        <v>1011</v>
      </c>
      <c r="H74" s="31" t="s">
        <v>1012</v>
      </c>
      <c r="I74" s="31" t="s">
        <v>1013</v>
      </c>
      <c r="J74" s="31">
        <v>0</v>
      </c>
      <c r="K74" s="31">
        <v>2</v>
      </c>
      <c r="L74" s="31">
        <v>1</v>
      </c>
      <c r="M74" s="31">
        <v>-2</v>
      </c>
      <c r="N74" s="31">
        <v>-2</v>
      </c>
      <c r="O74" s="31">
        <v>0</v>
      </c>
      <c r="P74" s="31">
        <v>0</v>
      </c>
    </row>
    <row r="75" spans="1:16" x14ac:dyDescent="0.2">
      <c r="A75" s="31" t="str">
        <f t="shared" si="1"/>
        <v>def/measure-class/inverse-count</v>
      </c>
      <c r="B75" s="31" t="s">
        <v>1014</v>
      </c>
      <c r="D75" s="31" t="s">
        <v>725</v>
      </c>
      <c r="E75" s="31" t="s">
        <v>648</v>
      </c>
      <c r="F75" s="31" t="s">
        <v>1015</v>
      </c>
      <c r="H75" s="31" t="s">
        <v>1016</v>
      </c>
      <c r="I75" s="31" t="s">
        <v>1017</v>
      </c>
      <c r="J75" s="31">
        <v>0</v>
      </c>
      <c r="K75" s="31">
        <v>0</v>
      </c>
      <c r="L75" s="31">
        <v>0</v>
      </c>
      <c r="M75" s="31">
        <v>0</v>
      </c>
      <c r="N75" s="31">
        <v>0</v>
      </c>
      <c r="O75" s="31">
        <v>0</v>
      </c>
      <c r="P75" s="31">
        <v>-1</v>
      </c>
    </row>
    <row r="76" spans="1:16" x14ac:dyDescent="0.2">
      <c r="A76" s="31" t="str">
        <f t="shared" si="1"/>
        <v>def/measure-class/inverse-energy</v>
      </c>
      <c r="B76" s="31" t="s">
        <v>1018</v>
      </c>
      <c r="D76" s="31" t="s">
        <v>681</v>
      </c>
      <c r="E76" s="31" t="s">
        <v>648</v>
      </c>
      <c r="F76" s="31" t="s">
        <v>1019</v>
      </c>
      <c r="H76" s="31" t="s">
        <v>1020</v>
      </c>
      <c r="I76" s="31" t="s">
        <v>1021</v>
      </c>
      <c r="J76" s="31">
        <v>0</v>
      </c>
      <c r="K76" s="31">
        <v>-2</v>
      </c>
      <c r="L76" s="31">
        <v>-1</v>
      </c>
      <c r="M76" s="31">
        <v>2</v>
      </c>
      <c r="N76" s="31">
        <v>0</v>
      </c>
      <c r="O76" s="31">
        <v>0</v>
      </c>
      <c r="P76" s="31">
        <v>0</v>
      </c>
    </row>
    <row r="77" spans="1:16" x14ac:dyDescent="0.2">
      <c r="A77" s="31" t="str">
        <f t="shared" si="1"/>
        <v>def/measure-class/inverse-length</v>
      </c>
      <c r="B77" s="31" t="s">
        <v>1022</v>
      </c>
      <c r="C77" s="31" t="s">
        <v>1023</v>
      </c>
      <c r="D77" s="31" t="s">
        <v>666</v>
      </c>
      <c r="E77" s="31" t="s">
        <v>648</v>
      </c>
      <c r="F77" s="31" t="s">
        <v>1024</v>
      </c>
      <c r="G77" s="31" t="s">
        <v>1025</v>
      </c>
      <c r="H77" s="31" t="s">
        <v>1026</v>
      </c>
      <c r="I77" s="31" t="s">
        <v>1027</v>
      </c>
      <c r="J77" s="31">
        <v>0</v>
      </c>
      <c r="K77" s="31">
        <v>-1</v>
      </c>
      <c r="L77" s="31">
        <v>0</v>
      </c>
      <c r="M77" s="31">
        <v>0</v>
      </c>
      <c r="N77" s="31">
        <v>0</v>
      </c>
      <c r="O77" s="31">
        <v>0</v>
      </c>
      <c r="P77" s="31">
        <v>0</v>
      </c>
    </row>
    <row r="78" spans="1:16" x14ac:dyDescent="0.2">
      <c r="A78" s="31" t="str">
        <f t="shared" si="1"/>
        <v>def/measure-class/inverse-length-temperature</v>
      </c>
      <c r="B78" s="31" t="s">
        <v>1028</v>
      </c>
      <c r="D78" s="31" t="s">
        <v>706</v>
      </c>
      <c r="E78" s="31" t="s">
        <v>648</v>
      </c>
      <c r="F78" s="31" t="s">
        <v>1029</v>
      </c>
      <c r="H78" s="31" t="s">
        <v>1030</v>
      </c>
      <c r="I78" s="31" t="s">
        <v>1031</v>
      </c>
      <c r="J78" s="31">
        <v>0</v>
      </c>
      <c r="K78" s="31">
        <v>-1</v>
      </c>
      <c r="L78" s="31">
        <v>0</v>
      </c>
      <c r="M78" s="31">
        <v>0</v>
      </c>
      <c r="N78" s="31">
        <v>0</v>
      </c>
      <c r="O78" s="31">
        <v>-1</v>
      </c>
      <c r="P78" s="31">
        <v>0</v>
      </c>
    </row>
    <row r="79" spans="1:16" x14ac:dyDescent="0.2">
      <c r="A79" s="31" t="str">
        <f t="shared" si="1"/>
        <v>def/measure-class/inverse-magnetic-flux</v>
      </c>
      <c r="B79" s="31" t="s">
        <v>1032</v>
      </c>
      <c r="D79" s="31" t="s">
        <v>815</v>
      </c>
      <c r="E79" s="31" t="s">
        <v>648</v>
      </c>
      <c r="F79" s="31" t="s">
        <v>1033</v>
      </c>
      <c r="G79" s="31" t="s">
        <v>1034</v>
      </c>
      <c r="H79" s="31" t="s">
        <v>1035</v>
      </c>
      <c r="I79" s="31" t="s">
        <v>873</v>
      </c>
      <c r="J79" s="31">
        <v>0</v>
      </c>
      <c r="K79" s="31">
        <v>-2</v>
      </c>
      <c r="L79" s="31">
        <v>-1</v>
      </c>
      <c r="M79" s="31">
        <v>2</v>
      </c>
      <c r="N79" s="31">
        <v>1</v>
      </c>
      <c r="O79" s="31">
        <v>0</v>
      </c>
      <c r="P79" s="31">
        <v>0</v>
      </c>
    </row>
    <row r="80" spans="1:16" x14ac:dyDescent="0.2">
      <c r="A80" s="31" t="str">
        <f t="shared" si="1"/>
        <v>def/measure-class/inverse-permittivity</v>
      </c>
      <c r="B80" s="31" t="s">
        <v>1036</v>
      </c>
      <c r="D80" s="31" t="s">
        <v>815</v>
      </c>
      <c r="E80" s="31" t="s">
        <v>648</v>
      </c>
      <c r="F80" s="31" t="s">
        <v>1037</v>
      </c>
      <c r="H80" s="31" t="s">
        <v>1038</v>
      </c>
      <c r="I80" s="31" t="s">
        <v>1039</v>
      </c>
      <c r="J80" s="31">
        <v>0</v>
      </c>
      <c r="K80" s="31">
        <v>3</v>
      </c>
      <c r="L80" s="31">
        <v>1</v>
      </c>
      <c r="M80" s="31">
        <v>-4</v>
      </c>
      <c r="N80" s="31">
        <v>-2</v>
      </c>
      <c r="O80" s="31">
        <v>0</v>
      </c>
      <c r="P80" s="31">
        <v>0</v>
      </c>
    </row>
    <row r="81" spans="1:16" x14ac:dyDescent="0.2">
      <c r="A81" s="31" t="str">
        <f t="shared" si="1"/>
        <v>def/measure-class/inverse-square-energy</v>
      </c>
      <c r="B81" s="31" t="s">
        <v>1040</v>
      </c>
      <c r="D81" s="31" t="s">
        <v>681</v>
      </c>
      <c r="E81" s="31" t="s">
        <v>648</v>
      </c>
      <c r="F81" s="31" t="s">
        <v>1041</v>
      </c>
      <c r="H81" s="31" t="s">
        <v>1042</v>
      </c>
      <c r="I81" s="31" t="s">
        <v>1043</v>
      </c>
      <c r="J81" s="31">
        <v>0</v>
      </c>
      <c r="K81" s="31">
        <v>-4</v>
      </c>
      <c r="L81" s="31">
        <v>-2</v>
      </c>
      <c r="M81" s="31">
        <v>4</v>
      </c>
      <c r="N81" s="31">
        <v>0</v>
      </c>
      <c r="O81" s="31">
        <v>0</v>
      </c>
      <c r="P81" s="31">
        <v>0</v>
      </c>
    </row>
    <row r="82" spans="1:16" x14ac:dyDescent="0.2">
      <c r="A82" s="31" t="str">
        <f t="shared" si="1"/>
        <v>def/measure-class/inverse-time-temperature</v>
      </c>
      <c r="B82" s="31" t="s">
        <v>1044</v>
      </c>
      <c r="D82" s="31" t="s">
        <v>706</v>
      </c>
      <c r="E82" s="31" t="s">
        <v>648</v>
      </c>
      <c r="F82" s="31" t="s">
        <v>1045</v>
      </c>
      <c r="H82" s="31" t="s">
        <v>1046</v>
      </c>
      <c r="I82" s="31" t="s">
        <v>1047</v>
      </c>
      <c r="J82" s="31">
        <v>0</v>
      </c>
      <c r="K82" s="31">
        <v>0</v>
      </c>
      <c r="L82" s="31">
        <v>0</v>
      </c>
      <c r="M82" s="31">
        <v>-1</v>
      </c>
      <c r="N82" s="31">
        <v>0</v>
      </c>
      <c r="O82" s="31">
        <v>-1</v>
      </c>
      <c r="P82" s="31">
        <v>0</v>
      </c>
    </row>
    <row r="83" spans="1:16" x14ac:dyDescent="0.2">
      <c r="A83" s="31" t="str">
        <f t="shared" si="1"/>
        <v>def/measure-class/inverse-volume</v>
      </c>
      <c r="B83" s="31" t="s">
        <v>1048</v>
      </c>
      <c r="D83" s="31" t="s">
        <v>666</v>
      </c>
      <c r="E83" s="31" t="s">
        <v>648</v>
      </c>
      <c r="F83" s="31" t="s">
        <v>1049</v>
      </c>
      <c r="G83" s="31" t="s">
        <v>1050</v>
      </c>
      <c r="H83" s="31" t="s">
        <v>1051</v>
      </c>
      <c r="I83" s="31" t="s">
        <v>1052</v>
      </c>
      <c r="J83" s="31">
        <v>0</v>
      </c>
      <c r="K83" s="31">
        <v>-3</v>
      </c>
      <c r="L83" s="31">
        <v>0</v>
      </c>
      <c r="M83" s="31">
        <v>0</v>
      </c>
      <c r="N83" s="31">
        <v>0</v>
      </c>
      <c r="O83" s="31">
        <v>0</v>
      </c>
      <c r="P83" s="31">
        <v>0</v>
      </c>
    </row>
    <row r="84" spans="1:16" x14ac:dyDescent="0.2">
      <c r="A84" s="31" t="str">
        <f t="shared" si="1"/>
        <v>def/measure-class/jerk</v>
      </c>
      <c r="B84" s="31" t="s">
        <v>1053</v>
      </c>
      <c r="C84" s="31" t="s">
        <v>1054</v>
      </c>
      <c r="D84" s="31" t="s">
        <v>681</v>
      </c>
      <c r="E84" s="31" t="s">
        <v>701</v>
      </c>
      <c r="H84" s="31" t="s">
        <v>1055</v>
      </c>
      <c r="I84" s="31" t="s">
        <v>1056</v>
      </c>
      <c r="J84" s="31">
        <v>0</v>
      </c>
      <c r="K84" s="31">
        <v>1</v>
      </c>
      <c r="L84" s="31">
        <v>0</v>
      </c>
      <c r="M84" s="31">
        <v>-3</v>
      </c>
      <c r="N84" s="31">
        <v>0</v>
      </c>
      <c r="O84" s="31">
        <v>0</v>
      </c>
      <c r="P84" s="31">
        <v>0</v>
      </c>
    </row>
    <row r="85" spans="1:16" x14ac:dyDescent="0.2">
      <c r="A85" s="31" t="str">
        <f t="shared" si="1"/>
        <v>def/measure-class/length</v>
      </c>
      <c r="B85" s="31" t="s">
        <v>1057</v>
      </c>
      <c r="C85" s="31" t="s">
        <v>1058</v>
      </c>
      <c r="D85" s="31" t="s">
        <v>773</v>
      </c>
      <c r="E85" s="31" t="s">
        <v>648</v>
      </c>
      <c r="F85" s="31" t="s">
        <v>1059</v>
      </c>
      <c r="H85" s="31" t="s">
        <v>1060</v>
      </c>
      <c r="I85" s="31" t="s">
        <v>1061</v>
      </c>
      <c r="J85" s="31">
        <v>0</v>
      </c>
      <c r="K85" s="31">
        <v>1</v>
      </c>
      <c r="L85" s="31">
        <v>0</v>
      </c>
      <c r="M85" s="31">
        <v>0</v>
      </c>
      <c r="N85" s="31">
        <v>0</v>
      </c>
      <c r="O85" s="31">
        <v>0</v>
      </c>
      <c r="P85" s="31">
        <v>0</v>
      </c>
    </row>
    <row r="86" spans="1:16" x14ac:dyDescent="0.2">
      <c r="A86" s="31" t="str">
        <f t="shared" si="1"/>
        <v>def/measure-class/length-energy</v>
      </c>
      <c r="B86" s="31" t="s">
        <v>1062</v>
      </c>
      <c r="D86" s="31" t="s">
        <v>681</v>
      </c>
      <c r="E86" s="31" t="s">
        <v>648</v>
      </c>
      <c r="F86" s="31" t="s">
        <v>1063</v>
      </c>
      <c r="G86" s="31" t="s">
        <v>1064</v>
      </c>
      <c r="H86" s="31" t="s">
        <v>1065</v>
      </c>
      <c r="I86" s="31" t="s">
        <v>1066</v>
      </c>
      <c r="J86" s="31">
        <v>0</v>
      </c>
      <c r="K86" s="31">
        <v>3</v>
      </c>
      <c r="L86" s="31">
        <v>1</v>
      </c>
      <c r="M86" s="31">
        <v>-2</v>
      </c>
      <c r="N86" s="31">
        <v>0</v>
      </c>
      <c r="O86" s="31">
        <v>0</v>
      </c>
      <c r="P86" s="31">
        <v>0</v>
      </c>
    </row>
    <row r="87" spans="1:16" x14ac:dyDescent="0.2">
      <c r="A87" s="31" t="str">
        <f t="shared" si="1"/>
        <v>def/measure-class/length-fraction</v>
      </c>
      <c r="B87" s="31" t="s">
        <v>1067</v>
      </c>
      <c r="C87" s="31" t="s">
        <v>1068</v>
      </c>
      <c r="D87" s="31" t="s">
        <v>666</v>
      </c>
      <c r="E87" s="31" t="s">
        <v>1069</v>
      </c>
      <c r="H87" s="31" t="s">
        <v>770</v>
      </c>
      <c r="I87" s="31" t="s">
        <v>1070</v>
      </c>
      <c r="J87" s="31">
        <v>0</v>
      </c>
      <c r="K87" s="31">
        <v>0</v>
      </c>
      <c r="L87" s="31">
        <v>0</v>
      </c>
      <c r="M87" s="31">
        <v>0</v>
      </c>
      <c r="N87" s="31">
        <v>0</v>
      </c>
      <c r="O87" s="31">
        <v>0</v>
      </c>
      <c r="P87" s="31">
        <v>0</v>
      </c>
    </row>
    <row r="88" spans="1:16" x14ac:dyDescent="0.2">
      <c r="A88" s="31" t="str">
        <f t="shared" si="1"/>
        <v>def/measure-class/length-integrated-mass-concentration</v>
      </c>
      <c r="B88" s="31" t="s">
        <v>1071</v>
      </c>
      <c r="C88" s="31" t="s">
        <v>1072</v>
      </c>
      <c r="D88" s="31" t="s">
        <v>725</v>
      </c>
      <c r="E88" s="31" t="s">
        <v>739</v>
      </c>
      <c r="F88" s="31" t="s">
        <v>1073</v>
      </c>
      <c r="G88" s="31" t="s">
        <v>1074</v>
      </c>
      <c r="H88" s="31" t="s">
        <v>1075</v>
      </c>
      <c r="I88" s="31" t="s">
        <v>1076</v>
      </c>
      <c r="J88" s="31">
        <v>0</v>
      </c>
      <c r="K88" s="31">
        <v>-2</v>
      </c>
      <c r="L88" s="31">
        <v>1</v>
      </c>
      <c r="M88" s="31">
        <v>0</v>
      </c>
      <c r="N88" s="31">
        <v>0</v>
      </c>
      <c r="O88" s="31">
        <v>0</v>
      </c>
      <c r="P88" s="31">
        <v>0</v>
      </c>
    </row>
    <row r="89" spans="1:16" x14ac:dyDescent="0.2">
      <c r="A89" s="31" t="str">
        <f t="shared" si="1"/>
        <v>def/measure-class/length-mass</v>
      </c>
      <c r="B89" s="31" t="s">
        <v>1077</v>
      </c>
      <c r="D89" s="31" t="s">
        <v>681</v>
      </c>
      <c r="E89" s="31" t="s">
        <v>648</v>
      </c>
      <c r="F89" s="31" t="s">
        <v>1078</v>
      </c>
      <c r="H89" s="31" t="s">
        <v>1079</v>
      </c>
      <c r="I89" s="31" t="s">
        <v>1080</v>
      </c>
      <c r="J89" s="31">
        <v>0</v>
      </c>
      <c r="K89" s="31">
        <v>1</v>
      </c>
      <c r="L89" s="31">
        <v>1</v>
      </c>
      <c r="M89" s="31">
        <v>0</v>
      </c>
      <c r="N89" s="31">
        <v>0</v>
      </c>
      <c r="O89" s="31">
        <v>0</v>
      </c>
      <c r="P89" s="31">
        <v>0</v>
      </c>
    </row>
    <row r="90" spans="1:16" x14ac:dyDescent="0.2">
      <c r="A90" s="31" t="str">
        <f t="shared" si="1"/>
        <v>def/measure-class/length-molar-energy</v>
      </c>
      <c r="B90" s="31" t="s">
        <v>1081</v>
      </c>
      <c r="D90" s="31" t="s">
        <v>725</v>
      </c>
      <c r="E90" s="31" t="s">
        <v>648</v>
      </c>
      <c r="F90" s="31" t="s">
        <v>1082</v>
      </c>
      <c r="H90" s="31" t="s">
        <v>1083</v>
      </c>
      <c r="I90" s="31" t="s">
        <v>1084</v>
      </c>
      <c r="J90" s="31">
        <v>0</v>
      </c>
      <c r="K90" s="31">
        <v>3</v>
      </c>
      <c r="L90" s="31">
        <v>1</v>
      </c>
      <c r="M90" s="31">
        <v>-2</v>
      </c>
      <c r="N90" s="31">
        <v>0</v>
      </c>
      <c r="O90" s="31">
        <v>0</v>
      </c>
      <c r="P90" s="31">
        <v>-1</v>
      </c>
    </row>
    <row r="91" spans="1:16" x14ac:dyDescent="0.2">
      <c r="A91" s="31" t="str">
        <f t="shared" si="1"/>
        <v>def/measure-class/length-per-magnetic-flux</v>
      </c>
      <c r="B91" s="31" t="s">
        <v>1085</v>
      </c>
      <c r="D91" s="31" t="s">
        <v>815</v>
      </c>
      <c r="E91" s="31" t="s">
        <v>648</v>
      </c>
      <c r="F91" s="31" t="s">
        <v>1086</v>
      </c>
      <c r="H91" s="31" t="s">
        <v>1087</v>
      </c>
      <c r="I91" s="31" t="s">
        <v>1088</v>
      </c>
      <c r="J91" s="31">
        <v>0</v>
      </c>
      <c r="K91" s="31">
        <v>-1</v>
      </c>
      <c r="L91" s="31">
        <v>-1</v>
      </c>
      <c r="M91" s="31">
        <v>2</v>
      </c>
      <c r="N91" s="31">
        <v>1</v>
      </c>
      <c r="O91" s="31">
        <v>0</v>
      </c>
      <c r="P91" s="31">
        <v>0</v>
      </c>
    </row>
    <row r="92" spans="1:16" x14ac:dyDescent="0.2">
      <c r="A92" s="31" t="str">
        <f t="shared" si="1"/>
        <v>def/measure-class/length-temperature</v>
      </c>
      <c r="B92" s="31" t="s">
        <v>1089</v>
      </c>
      <c r="D92" s="31" t="s">
        <v>706</v>
      </c>
      <c r="E92" s="31" t="s">
        <v>648</v>
      </c>
      <c r="F92" s="31" t="s">
        <v>1090</v>
      </c>
      <c r="H92" s="31" t="s">
        <v>1091</v>
      </c>
      <c r="I92" s="31" t="s">
        <v>1092</v>
      </c>
      <c r="J92" s="31">
        <v>0</v>
      </c>
      <c r="K92" s="31">
        <v>1</v>
      </c>
      <c r="L92" s="31">
        <v>0</v>
      </c>
      <c r="M92" s="31">
        <v>0</v>
      </c>
      <c r="N92" s="31">
        <v>0</v>
      </c>
      <c r="O92" s="31">
        <v>1</v>
      </c>
      <c r="P92" s="31">
        <v>0</v>
      </c>
    </row>
    <row r="93" spans="1:16" x14ac:dyDescent="0.2">
      <c r="A93" s="31" t="str">
        <f t="shared" si="1"/>
        <v>def/measure-class/length-temperature-time</v>
      </c>
      <c r="B93" s="31" t="s">
        <v>1093</v>
      </c>
      <c r="D93" s="31" t="s">
        <v>706</v>
      </c>
      <c r="E93" s="31" t="s">
        <v>648</v>
      </c>
      <c r="F93" s="31" t="s">
        <v>1094</v>
      </c>
      <c r="H93" s="31" t="s">
        <v>1095</v>
      </c>
      <c r="I93" s="31" t="s">
        <v>1096</v>
      </c>
      <c r="J93" s="31">
        <v>0</v>
      </c>
      <c r="K93" s="31">
        <v>1</v>
      </c>
      <c r="L93" s="31">
        <v>0</v>
      </c>
      <c r="M93" s="31">
        <v>1</v>
      </c>
      <c r="N93" s="31">
        <v>0</v>
      </c>
      <c r="O93" s="31">
        <v>1</v>
      </c>
      <c r="P93" s="31">
        <v>0</v>
      </c>
    </row>
    <row r="94" spans="1:16" x14ac:dyDescent="0.2">
      <c r="A94" s="31" t="str">
        <f t="shared" si="1"/>
        <v>def/measure-class/level</v>
      </c>
      <c r="B94" s="31" t="s">
        <v>1097</v>
      </c>
      <c r="C94" s="31" t="s">
        <v>1098</v>
      </c>
      <c r="D94" s="31" t="s">
        <v>744</v>
      </c>
      <c r="E94" s="31" t="s">
        <v>660</v>
      </c>
      <c r="F94" s="31" t="s">
        <v>1099</v>
      </c>
      <c r="G94" s="31" t="s">
        <v>1100</v>
      </c>
      <c r="H94" s="31" t="s">
        <v>1101</v>
      </c>
      <c r="J94" s="31">
        <v>0</v>
      </c>
      <c r="K94" s="31">
        <v>0</v>
      </c>
      <c r="L94" s="31">
        <v>0</v>
      </c>
      <c r="M94" s="31">
        <v>0</v>
      </c>
      <c r="N94" s="31">
        <v>0</v>
      </c>
      <c r="O94" s="31">
        <v>0</v>
      </c>
      <c r="P94" s="31">
        <v>0</v>
      </c>
    </row>
    <row r="95" spans="1:16" x14ac:dyDescent="0.2">
      <c r="A95" s="31" t="str">
        <f t="shared" si="1"/>
        <v>def/measure-class/linear-acceleration</v>
      </c>
      <c r="B95" s="31" t="s">
        <v>1102</v>
      </c>
      <c r="C95" s="31" t="s">
        <v>1103</v>
      </c>
      <c r="D95" s="31" t="s">
        <v>681</v>
      </c>
      <c r="E95" s="31" t="s">
        <v>648</v>
      </c>
      <c r="F95" s="31" t="s">
        <v>1104</v>
      </c>
      <c r="G95" s="31" t="s">
        <v>1105</v>
      </c>
      <c r="H95" s="31" t="s">
        <v>1106</v>
      </c>
      <c r="I95" s="31" t="s">
        <v>1107</v>
      </c>
      <c r="J95" s="31">
        <v>0</v>
      </c>
      <c r="K95" s="31">
        <v>1</v>
      </c>
      <c r="L95" s="31">
        <v>0</v>
      </c>
      <c r="M95" s="31">
        <v>-2</v>
      </c>
      <c r="N95" s="31">
        <v>0</v>
      </c>
      <c r="O95" s="31">
        <v>0</v>
      </c>
      <c r="P95" s="31">
        <v>0</v>
      </c>
    </row>
    <row r="96" spans="1:16" x14ac:dyDescent="0.2">
      <c r="A96" s="31" t="str">
        <f t="shared" si="1"/>
        <v>def/measure-class/linear-energy-transfer</v>
      </c>
      <c r="B96" s="31" t="s">
        <v>1108</v>
      </c>
      <c r="C96" s="31" t="s">
        <v>1109</v>
      </c>
      <c r="D96" s="31" t="s">
        <v>1110</v>
      </c>
      <c r="E96" s="31" t="s">
        <v>648</v>
      </c>
      <c r="F96" s="31" t="s">
        <v>1111</v>
      </c>
      <c r="G96" s="31" t="s">
        <v>1112</v>
      </c>
      <c r="H96" s="31" t="s">
        <v>1113</v>
      </c>
      <c r="I96" s="31" t="s">
        <v>971</v>
      </c>
      <c r="J96" s="31">
        <v>0</v>
      </c>
      <c r="K96" s="31">
        <v>1</v>
      </c>
      <c r="L96" s="31">
        <v>1</v>
      </c>
      <c r="M96" s="31">
        <v>-2</v>
      </c>
      <c r="N96" s="31">
        <v>0</v>
      </c>
      <c r="O96" s="31">
        <v>0</v>
      </c>
      <c r="P96" s="31">
        <v>0</v>
      </c>
    </row>
    <row r="97" spans="1:16" x14ac:dyDescent="0.2">
      <c r="A97" s="31" t="str">
        <f t="shared" si="1"/>
        <v>def/measure-class/linear-momentum</v>
      </c>
      <c r="B97" s="31" t="s">
        <v>1114</v>
      </c>
      <c r="C97" s="31" t="s">
        <v>1115</v>
      </c>
      <c r="D97" s="31" t="s">
        <v>681</v>
      </c>
      <c r="E97" s="31" t="s">
        <v>648</v>
      </c>
      <c r="F97" s="31" t="s">
        <v>1116</v>
      </c>
      <c r="H97" s="31" t="s">
        <v>1117</v>
      </c>
      <c r="I97" s="31" t="s">
        <v>1118</v>
      </c>
      <c r="J97" s="31">
        <v>0</v>
      </c>
      <c r="K97" s="31">
        <v>1</v>
      </c>
      <c r="L97" s="31">
        <v>1</v>
      </c>
      <c r="M97" s="31">
        <v>-1</v>
      </c>
      <c r="N97" s="31">
        <v>0</v>
      </c>
      <c r="O97" s="31">
        <v>0</v>
      </c>
      <c r="P97" s="31">
        <v>0</v>
      </c>
    </row>
    <row r="98" spans="1:16" x14ac:dyDescent="0.2">
      <c r="A98" s="31" t="str">
        <f t="shared" si="1"/>
        <v>def/measure-class/linear-thermal-expansion</v>
      </c>
      <c r="B98" s="31" t="s">
        <v>1119</v>
      </c>
      <c r="C98" s="31" t="s">
        <v>711</v>
      </c>
      <c r="D98" s="31" t="s">
        <v>706</v>
      </c>
      <c r="E98" s="31" t="s">
        <v>648</v>
      </c>
      <c r="F98" s="31" t="s">
        <v>1120</v>
      </c>
      <c r="H98" s="31" t="s">
        <v>1121</v>
      </c>
      <c r="I98" s="31" t="s">
        <v>1122</v>
      </c>
      <c r="J98" s="31">
        <v>0</v>
      </c>
      <c r="K98" s="31">
        <v>1</v>
      </c>
      <c r="L98" s="31">
        <v>0</v>
      </c>
      <c r="M98" s="31">
        <v>0</v>
      </c>
      <c r="N98" s="31">
        <v>0</v>
      </c>
      <c r="O98" s="31">
        <v>-1</v>
      </c>
      <c r="P98" s="31">
        <v>0</v>
      </c>
    </row>
    <row r="99" spans="1:16" x14ac:dyDescent="0.2">
      <c r="A99" s="31" t="str">
        <f t="shared" si="1"/>
        <v>def/measure-class/linear-velocity</v>
      </c>
      <c r="B99" s="31" t="s">
        <v>1123</v>
      </c>
      <c r="C99" s="31" t="s">
        <v>1124</v>
      </c>
      <c r="D99" s="31" t="s">
        <v>681</v>
      </c>
      <c r="E99" s="31" t="s">
        <v>648</v>
      </c>
      <c r="F99" s="31" t="s">
        <v>1125</v>
      </c>
      <c r="G99" s="31" t="s">
        <v>1126</v>
      </c>
      <c r="H99" s="31" t="s">
        <v>1127</v>
      </c>
      <c r="I99" s="31" t="s">
        <v>1128</v>
      </c>
      <c r="J99" s="31">
        <v>0</v>
      </c>
      <c r="K99" s="31">
        <v>1</v>
      </c>
      <c r="L99" s="31">
        <v>0</v>
      </c>
      <c r="M99" s="31">
        <v>-1</v>
      </c>
      <c r="N99" s="31">
        <v>0</v>
      </c>
      <c r="O99" s="31">
        <v>0</v>
      </c>
      <c r="P99" s="31">
        <v>0</v>
      </c>
    </row>
    <row r="100" spans="1:16" x14ac:dyDescent="0.2">
      <c r="A100" s="31" t="str">
        <f t="shared" si="1"/>
        <v>def/measure-class/luminance</v>
      </c>
      <c r="B100" s="31" t="s">
        <v>1129</v>
      </c>
      <c r="C100" s="31" t="s">
        <v>1130</v>
      </c>
      <c r="D100" s="31" t="s">
        <v>1005</v>
      </c>
      <c r="E100" s="31" t="s">
        <v>648</v>
      </c>
      <c r="F100" s="31" t="s">
        <v>1131</v>
      </c>
      <c r="H100" s="31" t="s">
        <v>1132</v>
      </c>
      <c r="I100" s="31" t="s">
        <v>1133</v>
      </c>
      <c r="J100" s="31">
        <v>0</v>
      </c>
      <c r="K100" s="31">
        <v>-2</v>
      </c>
      <c r="L100" s="31">
        <v>0</v>
      </c>
      <c r="M100" s="31">
        <v>0</v>
      </c>
      <c r="N100" s="31">
        <v>0</v>
      </c>
      <c r="O100" s="31">
        <v>0</v>
      </c>
      <c r="P100" s="31">
        <v>0</v>
      </c>
    </row>
    <row r="101" spans="1:16" x14ac:dyDescent="0.2">
      <c r="A101" s="31" t="str">
        <f t="shared" si="1"/>
        <v>def/measure-class/luminous-efficacy</v>
      </c>
      <c r="B101" s="31" t="s">
        <v>1134</v>
      </c>
      <c r="C101" s="31" t="s">
        <v>1135</v>
      </c>
      <c r="D101" s="31" t="s">
        <v>1005</v>
      </c>
      <c r="E101" s="31" t="s">
        <v>648</v>
      </c>
      <c r="F101" s="31" t="s">
        <v>1136</v>
      </c>
      <c r="H101" s="31" t="s">
        <v>1137</v>
      </c>
      <c r="I101" s="31" t="s">
        <v>1138</v>
      </c>
      <c r="J101" s="31">
        <v>1</v>
      </c>
      <c r="K101" s="31">
        <v>-2</v>
      </c>
      <c r="L101" s="31">
        <v>-1</v>
      </c>
      <c r="M101" s="31">
        <v>3</v>
      </c>
      <c r="N101" s="31">
        <v>0</v>
      </c>
      <c r="O101" s="31">
        <v>0</v>
      </c>
      <c r="P101" s="31">
        <v>0</v>
      </c>
    </row>
    <row r="102" spans="1:16" x14ac:dyDescent="0.2">
      <c r="A102" s="31" t="str">
        <f t="shared" si="1"/>
        <v>def/measure-class/luminous-energy</v>
      </c>
      <c r="B102" s="31" t="s">
        <v>1139</v>
      </c>
      <c r="C102" s="31" t="s">
        <v>1140</v>
      </c>
      <c r="D102" s="31" t="s">
        <v>1005</v>
      </c>
      <c r="E102" s="31" t="s">
        <v>648</v>
      </c>
      <c r="F102" s="31" t="s">
        <v>1141</v>
      </c>
      <c r="H102" s="31" t="s">
        <v>1142</v>
      </c>
      <c r="I102" s="31" t="s">
        <v>1143</v>
      </c>
      <c r="J102" s="31">
        <v>1</v>
      </c>
      <c r="K102" s="31">
        <v>0</v>
      </c>
      <c r="L102" s="31">
        <v>0</v>
      </c>
      <c r="M102" s="31">
        <v>1</v>
      </c>
      <c r="N102" s="31">
        <v>0</v>
      </c>
      <c r="O102" s="31">
        <v>0</v>
      </c>
      <c r="P102" s="31">
        <v>0</v>
      </c>
    </row>
    <row r="103" spans="1:16" x14ac:dyDescent="0.2">
      <c r="A103" s="31" t="str">
        <f t="shared" si="1"/>
        <v>def/measure-class/luminous-flux</v>
      </c>
      <c r="B103" s="31" t="s">
        <v>1144</v>
      </c>
      <c r="C103" s="31" t="s">
        <v>1145</v>
      </c>
      <c r="D103" s="31" t="s">
        <v>1005</v>
      </c>
      <c r="E103" s="31" t="s">
        <v>648</v>
      </c>
      <c r="F103" s="31" t="s">
        <v>1146</v>
      </c>
      <c r="H103" s="31" t="s">
        <v>1147</v>
      </c>
      <c r="I103" s="31" t="s">
        <v>1148</v>
      </c>
      <c r="J103" s="31">
        <v>1</v>
      </c>
      <c r="K103" s="31">
        <v>0</v>
      </c>
      <c r="L103" s="31">
        <v>0</v>
      </c>
      <c r="M103" s="31">
        <v>0</v>
      </c>
      <c r="N103" s="31">
        <v>0</v>
      </c>
      <c r="O103" s="31">
        <v>0</v>
      </c>
      <c r="P103" s="31">
        <v>0</v>
      </c>
    </row>
    <row r="104" spans="1:16" x14ac:dyDescent="0.2">
      <c r="A104" s="31" t="str">
        <f t="shared" si="1"/>
        <v>def/measure-class/luminous-intensity</v>
      </c>
      <c r="B104" s="31" t="s">
        <v>1149</v>
      </c>
      <c r="C104" s="31" t="s">
        <v>1150</v>
      </c>
      <c r="D104" s="31" t="s">
        <v>773</v>
      </c>
      <c r="E104" s="31" t="s">
        <v>648</v>
      </c>
      <c r="F104" s="31" t="s">
        <v>1151</v>
      </c>
      <c r="H104" s="31" t="s">
        <v>1152</v>
      </c>
      <c r="I104" s="31" t="s">
        <v>1153</v>
      </c>
      <c r="J104" s="31">
        <v>0</v>
      </c>
      <c r="K104" s="31">
        <v>0</v>
      </c>
      <c r="L104" s="31">
        <v>0</v>
      </c>
      <c r="M104" s="31">
        <v>0</v>
      </c>
      <c r="N104" s="31">
        <v>0</v>
      </c>
      <c r="O104" s="31">
        <v>0</v>
      </c>
      <c r="P104" s="31">
        <v>0</v>
      </c>
    </row>
    <row r="105" spans="1:16" x14ac:dyDescent="0.2">
      <c r="A105" s="31" t="str">
        <f t="shared" si="1"/>
        <v>def/measure-class/magnetic-dipole-moment</v>
      </c>
      <c r="B105" s="31" t="s">
        <v>1154</v>
      </c>
      <c r="C105" s="31" t="s">
        <v>1155</v>
      </c>
      <c r="D105" s="31" t="s">
        <v>815</v>
      </c>
      <c r="E105" s="31" t="s">
        <v>648</v>
      </c>
      <c r="F105" s="31" t="s">
        <v>1156</v>
      </c>
      <c r="H105" s="31" t="s">
        <v>1157</v>
      </c>
      <c r="I105" s="31" t="s">
        <v>1158</v>
      </c>
      <c r="J105" s="31">
        <v>0</v>
      </c>
      <c r="K105" s="31">
        <v>2</v>
      </c>
      <c r="L105" s="31">
        <v>0</v>
      </c>
      <c r="M105" s="31">
        <v>0</v>
      </c>
      <c r="N105" s="31">
        <v>1</v>
      </c>
      <c r="O105" s="31">
        <v>0</v>
      </c>
      <c r="P105" s="31">
        <v>0</v>
      </c>
    </row>
    <row r="106" spans="1:16" x14ac:dyDescent="0.2">
      <c r="A106" s="31" t="str">
        <f t="shared" si="1"/>
        <v>def/measure-class/magnetic-field-strength</v>
      </c>
      <c r="B106" s="31" t="s">
        <v>1159</v>
      </c>
      <c r="C106" s="31" t="s">
        <v>1160</v>
      </c>
      <c r="D106" s="31" t="s">
        <v>815</v>
      </c>
      <c r="E106" s="31" t="s">
        <v>648</v>
      </c>
      <c r="F106" s="31" t="s">
        <v>1161</v>
      </c>
      <c r="H106" s="31" t="s">
        <v>1162</v>
      </c>
      <c r="I106" s="31" t="s">
        <v>1163</v>
      </c>
      <c r="J106" s="31">
        <v>0</v>
      </c>
      <c r="K106" s="31">
        <v>-1</v>
      </c>
      <c r="L106" s="31">
        <v>0</v>
      </c>
      <c r="M106" s="31">
        <v>0</v>
      </c>
      <c r="N106" s="31">
        <v>1</v>
      </c>
      <c r="O106" s="31">
        <v>0</v>
      </c>
      <c r="P106" s="31">
        <v>0</v>
      </c>
    </row>
    <row r="107" spans="1:16" x14ac:dyDescent="0.2">
      <c r="A107" s="31" t="str">
        <f t="shared" si="1"/>
        <v>def/measure-class/magnetic-flux</v>
      </c>
      <c r="B107" s="31" t="s">
        <v>1164</v>
      </c>
      <c r="C107" s="31" t="s">
        <v>1165</v>
      </c>
      <c r="D107" s="31" t="s">
        <v>815</v>
      </c>
      <c r="E107" s="31" t="s">
        <v>648</v>
      </c>
      <c r="F107" s="31" t="s">
        <v>1166</v>
      </c>
      <c r="H107" s="31" t="s">
        <v>1167</v>
      </c>
      <c r="I107" s="31" t="s">
        <v>1168</v>
      </c>
      <c r="J107" s="31">
        <v>0</v>
      </c>
      <c r="K107" s="31">
        <v>2</v>
      </c>
      <c r="L107" s="31">
        <v>1</v>
      </c>
      <c r="M107" s="31">
        <v>-2</v>
      </c>
      <c r="N107" s="31">
        <v>-1</v>
      </c>
      <c r="O107" s="31">
        <v>0</v>
      </c>
      <c r="P107" s="31">
        <v>0</v>
      </c>
    </row>
    <row r="108" spans="1:16" x14ac:dyDescent="0.2">
      <c r="A108" s="31" t="str">
        <f t="shared" si="1"/>
        <v>def/measure-class/magnetic-flux-density</v>
      </c>
      <c r="B108" s="31" t="s">
        <v>1169</v>
      </c>
      <c r="C108" s="31" t="s">
        <v>1170</v>
      </c>
      <c r="D108" s="31" t="s">
        <v>815</v>
      </c>
      <c r="E108" s="31" t="s">
        <v>648</v>
      </c>
      <c r="F108" s="31" t="s">
        <v>1171</v>
      </c>
      <c r="H108" s="31" t="s">
        <v>1172</v>
      </c>
      <c r="I108" s="31" t="s">
        <v>1173</v>
      </c>
      <c r="J108" s="31">
        <v>0</v>
      </c>
      <c r="K108" s="31">
        <v>0</v>
      </c>
      <c r="L108" s="31">
        <v>1</v>
      </c>
      <c r="M108" s="31">
        <v>-2</v>
      </c>
      <c r="N108" s="31">
        <v>-1</v>
      </c>
      <c r="O108" s="31">
        <v>0</v>
      </c>
      <c r="P108" s="31">
        <v>0</v>
      </c>
    </row>
    <row r="109" spans="1:16" x14ac:dyDescent="0.2">
      <c r="A109" s="31" t="str">
        <f t="shared" si="1"/>
        <v>def/measure-class/magnetic-flux-per-length</v>
      </c>
      <c r="B109" s="31" t="s">
        <v>1174</v>
      </c>
      <c r="C109" s="31" t="s">
        <v>1175</v>
      </c>
      <c r="D109" s="31" t="s">
        <v>815</v>
      </c>
      <c r="E109" s="31" t="s">
        <v>648</v>
      </c>
      <c r="F109" s="31" t="s">
        <v>1176</v>
      </c>
      <c r="H109" s="31" t="s">
        <v>1177</v>
      </c>
      <c r="I109" s="31" t="s">
        <v>1178</v>
      </c>
      <c r="J109" s="31">
        <v>0</v>
      </c>
      <c r="K109" s="31">
        <v>1</v>
      </c>
      <c r="L109" s="31">
        <v>1</v>
      </c>
      <c r="M109" s="31">
        <v>-2</v>
      </c>
      <c r="N109" s="31">
        <v>-1</v>
      </c>
      <c r="O109" s="31">
        <v>0</v>
      </c>
      <c r="P109" s="31">
        <v>0</v>
      </c>
    </row>
    <row r="110" spans="1:16" x14ac:dyDescent="0.2">
      <c r="A110" s="31" t="str">
        <f t="shared" si="1"/>
        <v>def/measure-class/magnetic-permeability</v>
      </c>
      <c r="B110" s="31" t="s">
        <v>1179</v>
      </c>
      <c r="C110" s="31" t="s">
        <v>1180</v>
      </c>
      <c r="D110" s="31" t="s">
        <v>815</v>
      </c>
      <c r="E110" s="31" t="s">
        <v>648</v>
      </c>
      <c r="F110" s="31" t="s">
        <v>1181</v>
      </c>
      <c r="H110" s="31" t="s">
        <v>1182</v>
      </c>
      <c r="I110" s="31" t="s">
        <v>1183</v>
      </c>
      <c r="J110" s="31">
        <v>0</v>
      </c>
      <c r="K110" s="31">
        <v>1</v>
      </c>
      <c r="L110" s="31">
        <v>1</v>
      </c>
      <c r="M110" s="31">
        <v>-2</v>
      </c>
      <c r="N110" s="31">
        <v>-2</v>
      </c>
      <c r="O110" s="31">
        <v>0</v>
      </c>
      <c r="P110" s="31">
        <v>0</v>
      </c>
    </row>
    <row r="111" spans="1:16" x14ac:dyDescent="0.2">
      <c r="A111" s="31" t="str">
        <f t="shared" si="1"/>
        <v>def/measure-class/magnetomotive-force</v>
      </c>
      <c r="B111" s="31" t="s">
        <v>1184</v>
      </c>
      <c r="C111" s="31" t="s">
        <v>1185</v>
      </c>
      <c r="D111" s="31" t="s">
        <v>815</v>
      </c>
      <c r="E111" s="31" t="s">
        <v>648</v>
      </c>
      <c r="F111" s="31" t="s">
        <v>1186</v>
      </c>
      <c r="H111" s="31" t="s">
        <v>1187</v>
      </c>
      <c r="I111" s="31" t="s">
        <v>1188</v>
      </c>
      <c r="J111" s="31">
        <v>1</v>
      </c>
      <c r="K111" s="31">
        <v>0</v>
      </c>
      <c r="L111" s="31">
        <v>0</v>
      </c>
      <c r="M111" s="31">
        <v>0</v>
      </c>
      <c r="N111" s="31">
        <v>1</v>
      </c>
      <c r="O111" s="31">
        <v>0</v>
      </c>
      <c r="P111" s="31">
        <v>0</v>
      </c>
    </row>
    <row r="112" spans="1:16" x14ac:dyDescent="0.2">
      <c r="A112" s="31" t="str">
        <f t="shared" si="1"/>
        <v>def/measure-class/mass</v>
      </c>
      <c r="B112" s="31" t="s">
        <v>227</v>
      </c>
      <c r="C112" s="31" t="s">
        <v>1189</v>
      </c>
      <c r="D112" s="31" t="s">
        <v>773</v>
      </c>
      <c r="E112" s="31" t="s">
        <v>648</v>
      </c>
      <c r="F112" s="31" t="s">
        <v>1190</v>
      </c>
      <c r="H112" s="31" t="s">
        <v>1191</v>
      </c>
      <c r="I112" s="31" t="s">
        <v>1192</v>
      </c>
      <c r="J112" s="31">
        <v>0</v>
      </c>
      <c r="K112" s="31">
        <v>0</v>
      </c>
      <c r="L112" s="31">
        <v>1</v>
      </c>
      <c r="M112" s="31">
        <v>0</v>
      </c>
      <c r="N112" s="31">
        <v>0</v>
      </c>
      <c r="O112" s="31">
        <v>0</v>
      </c>
      <c r="P112" s="31">
        <v>0</v>
      </c>
    </row>
    <row r="113" spans="1:16" x14ac:dyDescent="0.2">
      <c r="A113" s="31" t="str">
        <f t="shared" si="1"/>
        <v>def/measure-class/mass-count</v>
      </c>
      <c r="B113" s="31" t="s">
        <v>1193</v>
      </c>
      <c r="D113" s="31" t="s">
        <v>725</v>
      </c>
      <c r="E113" s="31" t="s">
        <v>648</v>
      </c>
      <c r="F113" s="31" t="s">
        <v>1194</v>
      </c>
      <c r="H113" s="31" t="s">
        <v>1195</v>
      </c>
      <c r="I113" s="31" t="s">
        <v>1196</v>
      </c>
      <c r="J113" s="31">
        <v>0</v>
      </c>
      <c r="K113" s="31">
        <v>0</v>
      </c>
      <c r="L113" s="31">
        <v>1</v>
      </c>
      <c r="M113" s="31">
        <v>0</v>
      </c>
      <c r="N113" s="31">
        <v>0</v>
      </c>
      <c r="O113" s="31">
        <v>0</v>
      </c>
      <c r="P113" s="31">
        <v>1</v>
      </c>
    </row>
    <row r="114" spans="1:16" x14ac:dyDescent="0.2">
      <c r="A114" s="31" t="str">
        <f t="shared" si="1"/>
        <v>def/measure-class/mass-count-temperature</v>
      </c>
      <c r="B114" s="31" t="s">
        <v>1197</v>
      </c>
      <c r="D114" s="31" t="s">
        <v>725</v>
      </c>
      <c r="E114" s="31" t="s">
        <v>648</v>
      </c>
      <c r="F114" s="31" t="s">
        <v>1198</v>
      </c>
      <c r="H114" s="31" t="s">
        <v>1199</v>
      </c>
      <c r="I114" s="31" t="s">
        <v>1200</v>
      </c>
      <c r="J114" s="31">
        <v>0</v>
      </c>
      <c r="K114" s="31">
        <v>0</v>
      </c>
      <c r="L114" s="31">
        <v>1</v>
      </c>
      <c r="M114" s="31">
        <v>0</v>
      </c>
      <c r="N114" s="31">
        <v>0</v>
      </c>
      <c r="O114" s="31">
        <v>1</v>
      </c>
      <c r="P114" s="31">
        <v>1</v>
      </c>
    </row>
    <row r="115" spans="1:16" x14ac:dyDescent="0.2">
      <c r="A115" s="31" t="str">
        <f t="shared" si="1"/>
        <v>def/measure-class/mass-flux</v>
      </c>
      <c r="B115" s="31" t="s">
        <v>1201</v>
      </c>
      <c r="C115" s="31" t="s">
        <v>1202</v>
      </c>
      <c r="D115" s="31" t="s">
        <v>725</v>
      </c>
      <c r="E115" s="31" t="s">
        <v>739</v>
      </c>
      <c r="H115" s="31" t="s">
        <v>1203</v>
      </c>
      <c r="I115" s="31" t="s">
        <v>1204</v>
      </c>
      <c r="J115" s="31">
        <v>0</v>
      </c>
      <c r="K115" s="31">
        <v>-2</v>
      </c>
      <c r="L115" s="31">
        <v>1</v>
      </c>
      <c r="M115" s="31">
        <v>-1</v>
      </c>
      <c r="N115" s="31">
        <v>0</v>
      </c>
      <c r="O115" s="31">
        <v>0</v>
      </c>
      <c r="P115" s="31">
        <v>0</v>
      </c>
    </row>
    <row r="116" spans="1:16" x14ac:dyDescent="0.2">
      <c r="A116" s="31" t="str">
        <f t="shared" si="1"/>
        <v>def/measure-class/mass-fraction</v>
      </c>
      <c r="B116" s="31" t="s">
        <v>1205</v>
      </c>
      <c r="C116" s="31" t="s">
        <v>1206</v>
      </c>
      <c r="D116" s="31" t="s">
        <v>744</v>
      </c>
      <c r="E116" s="31" t="s">
        <v>726</v>
      </c>
      <c r="F116" s="31" t="s">
        <v>1207</v>
      </c>
      <c r="H116" s="31" t="s">
        <v>1208</v>
      </c>
      <c r="I116" s="31" t="s">
        <v>1209</v>
      </c>
      <c r="J116" s="31">
        <v>0</v>
      </c>
      <c r="K116" s="31">
        <v>0</v>
      </c>
      <c r="L116" s="31">
        <v>0</v>
      </c>
      <c r="M116" s="31">
        <v>0</v>
      </c>
      <c r="N116" s="31">
        <v>0</v>
      </c>
      <c r="O116" s="31">
        <v>0</v>
      </c>
      <c r="P116" s="31">
        <v>0</v>
      </c>
    </row>
    <row r="117" spans="1:16" x14ac:dyDescent="0.2">
      <c r="A117" s="31" t="str">
        <f t="shared" si="1"/>
        <v>def/measure-class/mass-normalized-particle-loading</v>
      </c>
      <c r="B117" s="31" t="s">
        <v>1210</v>
      </c>
      <c r="C117" s="31" t="s">
        <v>1211</v>
      </c>
      <c r="D117" s="31" t="s">
        <v>725</v>
      </c>
      <c r="E117" s="31" t="s">
        <v>739</v>
      </c>
      <c r="H117" s="31" t="s">
        <v>1212</v>
      </c>
      <c r="I117" s="31" t="s">
        <v>1213</v>
      </c>
      <c r="J117" s="31">
        <v>0</v>
      </c>
      <c r="K117" s="31">
        <v>0</v>
      </c>
      <c r="L117" s="31">
        <v>-1</v>
      </c>
      <c r="M117" s="31">
        <v>-1</v>
      </c>
      <c r="N117" s="31">
        <v>0</v>
      </c>
      <c r="O117" s="31">
        <v>0</v>
      </c>
      <c r="P117" s="31">
        <v>1</v>
      </c>
    </row>
    <row r="118" spans="1:16" x14ac:dyDescent="0.2">
      <c r="A118" s="31" t="str">
        <f t="shared" si="1"/>
        <v>def/measure-class/mass-per-area</v>
      </c>
      <c r="B118" s="31" t="s">
        <v>1214</v>
      </c>
      <c r="D118" s="31" t="s">
        <v>725</v>
      </c>
      <c r="E118" s="31" t="s">
        <v>648</v>
      </c>
      <c r="F118" s="31" t="s">
        <v>1215</v>
      </c>
      <c r="G118" s="31" t="s">
        <v>1216</v>
      </c>
      <c r="H118" s="31" t="s">
        <v>1217</v>
      </c>
      <c r="I118" s="31" t="s">
        <v>1076</v>
      </c>
      <c r="J118" s="31">
        <v>0</v>
      </c>
      <c r="K118" s="31">
        <v>-2</v>
      </c>
      <c r="L118" s="31">
        <v>1</v>
      </c>
      <c r="M118" s="31">
        <v>0</v>
      </c>
      <c r="N118" s="31">
        <v>0</v>
      </c>
      <c r="O118" s="31">
        <v>0</v>
      </c>
      <c r="P118" s="31">
        <v>0</v>
      </c>
    </row>
    <row r="119" spans="1:16" x14ac:dyDescent="0.2">
      <c r="A119" s="31" t="str">
        <f t="shared" si="1"/>
        <v>def/measure-class/mass-per-electrical-charge</v>
      </c>
      <c r="B119" s="31" t="s">
        <v>1218</v>
      </c>
      <c r="D119" s="31" t="s">
        <v>725</v>
      </c>
      <c r="E119" s="31" t="s">
        <v>648</v>
      </c>
      <c r="F119" s="31" t="s">
        <v>1219</v>
      </c>
      <c r="H119" s="31" t="s">
        <v>1220</v>
      </c>
      <c r="I119" s="31" t="s">
        <v>1221</v>
      </c>
      <c r="J119" s="31">
        <v>0</v>
      </c>
      <c r="K119" s="31">
        <v>0</v>
      </c>
      <c r="L119" s="31">
        <v>1</v>
      </c>
      <c r="M119" s="31">
        <v>1</v>
      </c>
      <c r="N119" s="31">
        <v>-1</v>
      </c>
      <c r="O119" s="31">
        <v>0</v>
      </c>
      <c r="P119" s="31">
        <v>0</v>
      </c>
    </row>
    <row r="120" spans="1:16" x14ac:dyDescent="0.2">
      <c r="A120" s="31" t="str">
        <f t="shared" si="1"/>
        <v>def/measure-class/mass-per-length</v>
      </c>
      <c r="B120" s="31" t="s">
        <v>1222</v>
      </c>
      <c r="D120" s="31" t="s">
        <v>681</v>
      </c>
      <c r="E120" s="31" t="s">
        <v>648</v>
      </c>
      <c r="F120" s="31" t="s">
        <v>1223</v>
      </c>
      <c r="H120" s="31" t="s">
        <v>1224</v>
      </c>
      <c r="I120" s="31" t="s">
        <v>1225</v>
      </c>
      <c r="J120" s="31">
        <v>0</v>
      </c>
      <c r="K120" s="31">
        <v>-1</v>
      </c>
      <c r="L120" s="31">
        <v>1</v>
      </c>
      <c r="M120" s="31">
        <v>0</v>
      </c>
      <c r="N120" s="31">
        <v>0</v>
      </c>
      <c r="O120" s="31">
        <v>0</v>
      </c>
      <c r="P120" s="31">
        <v>0</v>
      </c>
    </row>
    <row r="121" spans="1:16" x14ac:dyDescent="0.2">
      <c r="A121" s="31" t="str">
        <f t="shared" si="1"/>
        <v>def/measure-class/mass-per-time</v>
      </c>
      <c r="B121" s="31" t="s">
        <v>1226</v>
      </c>
      <c r="C121" s="31" t="s">
        <v>1227</v>
      </c>
      <c r="D121" s="31" t="s">
        <v>681</v>
      </c>
      <c r="E121" s="31" t="s">
        <v>648</v>
      </c>
      <c r="F121" s="31" t="s">
        <v>1228</v>
      </c>
      <c r="G121" s="31" t="s">
        <v>1229</v>
      </c>
      <c r="H121" s="31" t="s">
        <v>1230</v>
      </c>
      <c r="I121" s="31" t="s">
        <v>1231</v>
      </c>
      <c r="J121" s="31">
        <v>0</v>
      </c>
      <c r="K121" s="31">
        <v>0</v>
      </c>
      <c r="L121" s="31">
        <v>1</v>
      </c>
      <c r="M121" s="31">
        <v>-1</v>
      </c>
      <c r="N121" s="31">
        <v>0</v>
      </c>
      <c r="O121" s="31">
        <v>0</v>
      </c>
      <c r="P121" s="31">
        <v>0</v>
      </c>
    </row>
    <row r="122" spans="1:16" x14ac:dyDescent="0.2">
      <c r="A122" s="31" t="str">
        <f t="shared" si="1"/>
        <v>def/measure-class/mass-temperature</v>
      </c>
      <c r="B122" s="31" t="s">
        <v>1232</v>
      </c>
      <c r="D122" s="31" t="s">
        <v>706</v>
      </c>
      <c r="E122" s="31" t="s">
        <v>648</v>
      </c>
      <c r="F122" s="31" t="s">
        <v>1233</v>
      </c>
      <c r="H122" s="31" t="s">
        <v>1234</v>
      </c>
      <c r="I122" s="31" t="s">
        <v>1235</v>
      </c>
      <c r="J122" s="31">
        <v>0</v>
      </c>
      <c r="K122" s="31">
        <v>0</v>
      </c>
      <c r="L122" s="31">
        <v>1</v>
      </c>
      <c r="M122" s="31">
        <v>0</v>
      </c>
      <c r="N122" s="31">
        <v>0</v>
      </c>
      <c r="O122" s="31">
        <v>1</v>
      </c>
      <c r="P122" s="31">
        <v>0</v>
      </c>
    </row>
    <row r="123" spans="1:16" x14ac:dyDescent="0.2">
      <c r="A123" s="31" t="str">
        <f t="shared" si="1"/>
        <v>def/measure-class/molar-angular-momentum</v>
      </c>
      <c r="B123" s="31" t="s">
        <v>1236</v>
      </c>
      <c r="C123" s="31" t="s">
        <v>1237</v>
      </c>
      <c r="D123" s="31" t="s">
        <v>725</v>
      </c>
      <c r="E123" s="31" t="s">
        <v>648</v>
      </c>
      <c r="F123" s="31" t="s">
        <v>1238</v>
      </c>
      <c r="H123" s="31" t="s">
        <v>1239</v>
      </c>
      <c r="I123" s="31" t="s">
        <v>1240</v>
      </c>
      <c r="J123" s="31">
        <v>0</v>
      </c>
      <c r="K123" s="31">
        <v>2</v>
      </c>
      <c r="L123" s="31">
        <v>1</v>
      </c>
      <c r="M123" s="31">
        <v>-1</v>
      </c>
      <c r="N123" s="31">
        <v>0</v>
      </c>
      <c r="O123" s="31">
        <v>0</v>
      </c>
      <c r="P123" s="31">
        <v>-1</v>
      </c>
    </row>
    <row r="124" spans="1:16" x14ac:dyDescent="0.2">
      <c r="A124" s="31" t="str">
        <f t="shared" si="1"/>
        <v>def/measure-class/molar-conductivity</v>
      </c>
      <c r="B124" s="31" t="s">
        <v>1241</v>
      </c>
      <c r="C124" s="31" t="s">
        <v>1242</v>
      </c>
      <c r="D124" s="31" t="s">
        <v>725</v>
      </c>
      <c r="E124" s="31" t="s">
        <v>701</v>
      </c>
      <c r="H124" s="31" t="s">
        <v>1243</v>
      </c>
      <c r="I124" s="31" t="s">
        <v>1244</v>
      </c>
      <c r="J124" s="31">
        <v>0</v>
      </c>
      <c r="K124" s="31">
        <v>0</v>
      </c>
      <c r="L124" s="31">
        <v>-1</v>
      </c>
      <c r="M124" s="31">
        <v>0</v>
      </c>
      <c r="N124" s="31">
        <v>2</v>
      </c>
      <c r="O124" s="31">
        <v>0</v>
      </c>
      <c r="P124" s="31">
        <v>-1</v>
      </c>
    </row>
    <row r="125" spans="1:16" x14ac:dyDescent="0.2">
      <c r="A125" s="31" t="str">
        <f t="shared" si="1"/>
        <v>def/measure-class/molar-energy</v>
      </c>
      <c r="B125" s="31" t="s">
        <v>1245</v>
      </c>
      <c r="C125" s="31" t="s">
        <v>1246</v>
      </c>
      <c r="D125" s="31" t="s">
        <v>725</v>
      </c>
      <c r="E125" s="31" t="s">
        <v>648</v>
      </c>
      <c r="F125" s="31" t="s">
        <v>1247</v>
      </c>
      <c r="H125" s="31" t="s">
        <v>1248</v>
      </c>
      <c r="I125" s="31" t="s">
        <v>1249</v>
      </c>
      <c r="J125" s="31">
        <v>0</v>
      </c>
      <c r="K125" s="31">
        <v>2</v>
      </c>
      <c r="L125" s="31">
        <v>1</v>
      </c>
      <c r="M125" s="31">
        <v>-2</v>
      </c>
      <c r="N125" s="31">
        <v>0</v>
      </c>
      <c r="O125" s="31">
        <v>0</v>
      </c>
      <c r="P125" s="31">
        <v>-1</v>
      </c>
    </row>
    <row r="126" spans="1:16" x14ac:dyDescent="0.2">
      <c r="A126" s="31" t="str">
        <f t="shared" si="1"/>
        <v>def/measure-class/molar-heat-capacity</v>
      </c>
      <c r="B126" s="31" t="s">
        <v>1250</v>
      </c>
      <c r="C126" s="31" t="s">
        <v>1251</v>
      </c>
      <c r="D126" s="31" t="s">
        <v>706</v>
      </c>
      <c r="E126" s="31" t="s">
        <v>648</v>
      </c>
      <c r="F126" s="31" t="s">
        <v>1252</v>
      </c>
      <c r="H126" s="31" t="s">
        <v>1253</v>
      </c>
      <c r="I126" s="31" t="s">
        <v>1254</v>
      </c>
      <c r="J126" s="31">
        <v>0</v>
      </c>
      <c r="K126" s="31">
        <v>2</v>
      </c>
      <c r="L126" s="31">
        <v>1</v>
      </c>
      <c r="M126" s="31">
        <v>-2</v>
      </c>
      <c r="N126" s="31">
        <v>0</v>
      </c>
      <c r="O126" s="31">
        <v>-1</v>
      </c>
      <c r="P126" s="31">
        <v>-1</v>
      </c>
    </row>
    <row r="127" spans="1:16" x14ac:dyDescent="0.2">
      <c r="A127" s="31" t="str">
        <f t="shared" si="1"/>
        <v>def/measure-class/molar-mass</v>
      </c>
      <c r="B127" s="31" t="s">
        <v>1255</v>
      </c>
      <c r="C127" s="31" t="s">
        <v>1256</v>
      </c>
      <c r="D127" s="31" t="s">
        <v>725</v>
      </c>
      <c r="E127" s="31" t="s">
        <v>648</v>
      </c>
      <c r="F127" s="31" t="s">
        <v>1257</v>
      </c>
      <c r="G127" s="31" t="s">
        <v>1258</v>
      </c>
      <c r="H127" s="31" t="s">
        <v>1259</v>
      </c>
      <c r="I127" s="31" t="s">
        <v>1260</v>
      </c>
      <c r="J127" s="31">
        <v>0</v>
      </c>
      <c r="K127" s="31">
        <v>0</v>
      </c>
      <c r="L127" s="31">
        <v>1</v>
      </c>
      <c r="M127" s="31">
        <v>0</v>
      </c>
      <c r="N127" s="31">
        <v>0</v>
      </c>
      <c r="O127" s="31">
        <v>0</v>
      </c>
      <c r="P127" s="31">
        <v>-1</v>
      </c>
    </row>
    <row r="128" spans="1:16" x14ac:dyDescent="0.2">
      <c r="A128" s="31" t="str">
        <f t="shared" si="1"/>
        <v>def/measure-class/molar-volume</v>
      </c>
      <c r="B128" s="31" t="s">
        <v>1261</v>
      </c>
      <c r="C128" s="31" t="s">
        <v>1262</v>
      </c>
      <c r="D128" s="31" t="s">
        <v>725</v>
      </c>
      <c r="E128" s="31" t="s">
        <v>745</v>
      </c>
      <c r="F128" s="31" t="s">
        <v>1263</v>
      </c>
      <c r="H128" s="31" t="s">
        <v>1264</v>
      </c>
      <c r="I128" s="31" t="s">
        <v>1265</v>
      </c>
      <c r="J128" s="31">
        <v>0</v>
      </c>
      <c r="K128" s="31">
        <v>3</v>
      </c>
      <c r="L128" s="31">
        <v>0</v>
      </c>
      <c r="M128" s="31">
        <v>0</v>
      </c>
      <c r="N128" s="31">
        <v>0</v>
      </c>
      <c r="O128" s="31">
        <v>0</v>
      </c>
      <c r="P128" s="31">
        <v>-1</v>
      </c>
    </row>
    <row r="129" spans="1:16" x14ac:dyDescent="0.2">
      <c r="A129" s="31" t="str">
        <f t="shared" si="1"/>
        <v>def/measure-class/other</v>
      </c>
      <c r="B129" s="31" t="s">
        <v>1266</v>
      </c>
      <c r="C129" s="31" t="s">
        <v>1267</v>
      </c>
      <c r="D129" s="31" t="s">
        <v>738</v>
      </c>
      <c r="E129" s="31" t="s">
        <v>745</v>
      </c>
      <c r="G129" s="31" t="s">
        <v>1268</v>
      </c>
      <c r="J129" s="31">
        <v>0</v>
      </c>
      <c r="K129" s="31">
        <v>0</v>
      </c>
      <c r="L129" s="31">
        <v>0</v>
      </c>
      <c r="M129" s="31">
        <v>0</v>
      </c>
      <c r="N129" s="31">
        <v>0</v>
      </c>
      <c r="O129" s="31">
        <v>0</v>
      </c>
      <c r="P129" s="31">
        <v>0</v>
      </c>
    </row>
    <row r="130" spans="1:16" x14ac:dyDescent="0.2">
      <c r="A130" s="31" t="str">
        <f t="shared" si="1"/>
        <v>def/measure-class/particle-flux</v>
      </c>
      <c r="B130" s="31" t="s">
        <v>1269</v>
      </c>
      <c r="C130" s="31" t="s">
        <v>1270</v>
      </c>
      <c r="D130" s="31" t="s">
        <v>725</v>
      </c>
      <c r="E130" s="31" t="s">
        <v>739</v>
      </c>
      <c r="H130" s="31" t="s">
        <v>1271</v>
      </c>
      <c r="I130" s="31" t="s">
        <v>1272</v>
      </c>
      <c r="J130" s="31">
        <v>0</v>
      </c>
      <c r="K130" s="31">
        <v>-2</v>
      </c>
      <c r="L130" s="31">
        <v>0</v>
      </c>
      <c r="M130" s="31">
        <v>-1</v>
      </c>
      <c r="N130" s="31">
        <v>0</v>
      </c>
      <c r="O130" s="31">
        <v>0</v>
      </c>
      <c r="P130" s="31">
        <v>1</v>
      </c>
    </row>
    <row r="131" spans="1:16" x14ac:dyDescent="0.2">
      <c r="A131" s="31" t="str">
        <f t="shared" ref="A131:A180" si="2">"def/measure-class/" &amp; LOWER(SUBSTITUTE(B131, " ", "-"))</f>
        <v>def/measure-class/particle-loading</v>
      </c>
      <c r="B131" s="31" t="s">
        <v>1273</v>
      </c>
      <c r="C131" s="31" t="s">
        <v>1274</v>
      </c>
      <c r="D131" s="31" t="s">
        <v>725</v>
      </c>
      <c r="E131" s="31" t="s">
        <v>739</v>
      </c>
      <c r="G131" s="31" t="s">
        <v>1275</v>
      </c>
      <c r="H131" s="31" t="s">
        <v>1276</v>
      </c>
      <c r="I131" s="31" t="s">
        <v>735</v>
      </c>
      <c r="J131" s="31">
        <v>0</v>
      </c>
      <c r="K131" s="31">
        <v>0</v>
      </c>
      <c r="L131" s="31">
        <v>0</v>
      </c>
      <c r="M131" s="31">
        <v>-1</v>
      </c>
      <c r="N131" s="31">
        <v>0</v>
      </c>
      <c r="O131" s="31">
        <v>0</v>
      </c>
      <c r="P131" s="31">
        <v>1</v>
      </c>
    </row>
    <row r="132" spans="1:16" x14ac:dyDescent="0.2">
      <c r="A132" s="31" t="str">
        <f t="shared" si="2"/>
        <v>def/measure-class/ph</v>
      </c>
      <c r="B132" s="31" t="s">
        <v>1277</v>
      </c>
      <c r="C132" s="31" t="s">
        <v>1278</v>
      </c>
      <c r="D132" s="31" t="s">
        <v>725</v>
      </c>
      <c r="E132" s="31" t="s">
        <v>1279</v>
      </c>
      <c r="F132" s="31" t="s">
        <v>1280</v>
      </c>
      <c r="H132" s="31" t="s">
        <v>1277</v>
      </c>
      <c r="I132" s="31" t="s">
        <v>663</v>
      </c>
      <c r="J132" s="31">
        <v>1</v>
      </c>
      <c r="K132" s="31">
        <v>0</v>
      </c>
      <c r="L132" s="31">
        <v>0</v>
      </c>
      <c r="M132" s="31">
        <v>0</v>
      </c>
      <c r="N132" s="31">
        <v>0</v>
      </c>
      <c r="O132" s="31">
        <v>0</v>
      </c>
      <c r="P132" s="31">
        <v>0</v>
      </c>
    </row>
    <row r="133" spans="1:16" x14ac:dyDescent="0.2">
      <c r="A133" s="31" t="str">
        <f t="shared" si="2"/>
        <v>def/measure-class/polarizability</v>
      </c>
      <c r="B133" s="31" t="s">
        <v>1281</v>
      </c>
      <c r="C133" s="31" t="s">
        <v>1282</v>
      </c>
      <c r="D133" s="31" t="s">
        <v>815</v>
      </c>
      <c r="E133" s="31" t="s">
        <v>648</v>
      </c>
      <c r="F133" s="31" t="s">
        <v>1283</v>
      </c>
      <c r="G133" s="31" t="s">
        <v>1284</v>
      </c>
      <c r="H133" s="31" t="s">
        <v>1285</v>
      </c>
      <c r="I133" s="31" t="s">
        <v>1286</v>
      </c>
      <c r="J133" s="31">
        <v>0</v>
      </c>
      <c r="K133" s="31">
        <v>0</v>
      </c>
      <c r="L133" s="31">
        <v>-1</v>
      </c>
      <c r="M133" s="31">
        <v>4</v>
      </c>
      <c r="N133" s="31">
        <v>2</v>
      </c>
      <c r="O133" s="31">
        <v>0</v>
      </c>
      <c r="P133" s="31">
        <v>0</v>
      </c>
    </row>
    <row r="134" spans="1:16" x14ac:dyDescent="0.2">
      <c r="A134" s="31" t="str">
        <f t="shared" si="2"/>
        <v>def/measure-class/potential-vorticity</v>
      </c>
      <c r="B134" s="31" t="s">
        <v>1287</v>
      </c>
      <c r="C134" s="31" t="s">
        <v>1288</v>
      </c>
      <c r="D134" s="31" t="s">
        <v>797</v>
      </c>
      <c r="E134" s="31" t="s">
        <v>959</v>
      </c>
      <c r="F134" s="31" t="s">
        <v>1289</v>
      </c>
      <c r="H134" s="31" t="s">
        <v>1290</v>
      </c>
      <c r="I134" s="31" t="s">
        <v>1291</v>
      </c>
      <c r="J134" s="31">
        <v>0</v>
      </c>
      <c r="K134" s="31">
        <v>2</v>
      </c>
      <c r="L134" s="31">
        <v>-1</v>
      </c>
      <c r="M134" s="31">
        <v>-1</v>
      </c>
      <c r="N134" s="31">
        <v>0</v>
      </c>
      <c r="O134" s="31">
        <v>1</v>
      </c>
      <c r="P134" s="31">
        <v>0</v>
      </c>
    </row>
    <row r="135" spans="1:16" x14ac:dyDescent="0.2">
      <c r="A135" s="31" t="str">
        <f t="shared" si="2"/>
        <v>def/measure-class/power</v>
      </c>
      <c r="B135" s="31" t="s">
        <v>240</v>
      </c>
      <c r="C135" s="31" t="s">
        <v>1292</v>
      </c>
      <c r="D135" s="31" t="s">
        <v>681</v>
      </c>
      <c r="E135" s="31" t="s">
        <v>648</v>
      </c>
      <c r="F135" s="31" t="s">
        <v>1293</v>
      </c>
      <c r="H135" s="31" t="s">
        <v>1294</v>
      </c>
      <c r="I135" s="31" t="s">
        <v>1295</v>
      </c>
      <c r="J135" s="31">
        <v>0</v>
      </c>
      <c r="K135" s="31">
        <v>2</v>
      </c>
      <c r="L135" s="31">
        <v>1</v>
      </c>
      <c r="M135" s="31">
        <v>-3</v>
      </c>
      <c r="N135" s="31">
        <v>0</v>
      </c>
      <c r="O135" s="31">
        <v>0</v>
      </c>
      <c r="P135" s="31">
        <v>0</v>
      </c>
    </row>
    <row r="136" spans="1:16" x14ac:dyDescent="0.2">
      <c r="A136" s="31" t="str">
        <f t="shared" si="2"/>
        <v>def/measure-class/power-area</v>
      </c>
      <c r="B136" s="31" t="s">
        <v>1296</v>
      </c>
      <c r="D136" s="31" t="s">
        <v>681</v>
      </c>
      <c r="E136" s="31" t="s">
        <v>648</v>
      </c>
      <c r="F136" s="31" t="s">
        <v>1297</v>
      </c>
      <c r="H136" s="31" t="s">
        <v>1298</v>
      </c>
      <c r="I136" s="31" t="s">
        <v>1299</v>
      </c>
      <c r="J136" s="31">
        <v>0</v>
      </c>
      <c r="K136" s="31">
        <v>4</v>
      </c>
      <c r="L136" s="31">
        <v>1</v>
      </c>
      <c r="M136" s="31">
        <v>-3</v>
      </c>
      <c r="N136" s="31">
        <v>0</v>
      </c>
      <c r="O136" s="31">
        <v>0</v>
      </c>
      <c r="P136" s="31">
        <v>0</v>
      </c>
    </row>
    <row r="137" spans="1:16" x14ac:dyDescent="0.2">
      <c r="A137" s="31" t="str">
        <f t="shared" si="2"/>
        <v>def/measure-class/power-area-per-solid-angle</v>
      </c>
      <c r="B137" s="31" t="s">
        <v>1300</v>
      </c>
      <c r="D137" s="31" t="s">
        <v>681</v>
      </c>
      <c r="E137" s="31" t="s">
        <v>648</v>
      </c>
      <c r="F137" s="31" t="s">
        <v>1301</v>
      </c>
      <c r="H137" s="31" t="s">
        <v>1302</v>
      </c>
      <c r="I137" s="31" t="s">
        <v>1303</v>
      </c>
      <c r="J137" s="31">
        <v>1</v>
      </c>
      <c r="K137" s="31">
        <v>4</v>
      </c>
      <c r="L137" s="31">
        <v>1</v>
      </c>
      <c r="M137" s="31">
        <v>-3</v>
      </c>
      <c r="N137" s="31">
        <v>0</v>
      </c>
      <c r="O137" s="31">
        <v>0</v>
      </c>
      <c r="P137" s="31">
        <v>0</v>
      </c>
    </row>
    <row r="138" spans="1:16" x14ac:dyDescent="0.2">
      <c r="A138" s="31" t="str">
        <f t="shared" si="2"/>
        <v>def/measure-class/power-per-area</v>
      </c>
      <c r="B138" s="31" t="s">
        <v>1304</v>
      </c>
      <c r="C138" s="31" t="s">
        <v>1305</v>
      </c>
      <c r="D138" s="31" t="s">
        <v>681</v>
      </c>
      <c r="E138" s="31" t="s">
        <v>648</v>
      </c>
      <c r="F138" s="31" t="s">
        <v>1306</v>
      </c>
      <c r="H138" s="31" t="s">
        <v>1307</v>
      </c>
      <c r="I138" s="31" t="s">
        <v>1308</v>
      </c>
      <c r="J138" s="31">
        <v>0</v>
      </c>
      <c r="K138" s="31">
        <v>0</v>
      </c>
      <c r="L138" s="31">
        <v>1</v>
      </c>
      <c r="M138" s="31">
        <v>-3</v>
      </c>
      <c r="N138" s="31">
        <v>0</v>
      </c>
      <c r="O138" s="31">
        <v>0</v>
      </c>
      <c r="P138" s="31">
        <v>0</v>
      </c>
    </row>
    <row r="139" spans="1:16" x14ac:dyDescent="0.2">
      <c r="A139" s="31" t="str">
        <f t="shared" si="2"/>
        <v>def/measure-class/power-per-area-quartic-temperature</v>
      </c>
      <c r="B139" s="31" t="s">
        <v>1309</v>
      </c>
      <c r="C139" s="31" t="s">
        <v>1310</v>
      </c>
      <c r="D139" s="31" t="s">
        <v>706</v>
      </c>
      <c r="E139" s="31" t="s">
        <v>648</v>
      </c>
      <c r="F139" s="31" t="s">
        <v>1311</v>
      </c>
      <c r="H139" s="31" t="s">
        <v>1312</v>
      </c>
      <c r="I139" s="31" t="s">
        <v>1313</v>
      </c>
      <c r="J139" s="31">
        <v>0</v>
      </c>
      <c r="K139" s="31">
        <v>0</v>
      </c>
      <c r="L139" s="31">
        <v>1</v>
      </c>
      <c r="M139" s="31">
        <v>-3</v>
      </c>
      <c r="N139" s="31">
        <v>0</v>
      </c>
      <c r="O139" s="31">
        <v>-4</v>
      </c>
      <c r="P139" s="31">
        <v>0</v>
      </c>
    </row>
    <row r="140" spans="1:16" x14ac:dyDescent="0.2">
      <c r="A140" s="31" t="str">
        <f t="shared" si="2"/>
        <v>def/measure-class/power-per-electrical-charge</v>
      </c>
      <c r="B140" s="31" t="s">
        <v>1314</v>
      </c>
      <c r="D140" s="31" t="s">
        <v>815</v>
      </c>
      <c r="E140" s="31" t="s">
        <v>648</v>
      </c>
      <c r="F140" s="31" t="s">
        <v>1315</v>
      </c>
      <c r="H140" s="31" t="s">
        <v>1316</v>
      </c>
      <c r="I140" s="31" t="s">
        <v>1317</v>
      </c>
      <c r="J140" s="31">
        <v>0</v>
      </c>
      <c r="K140" s="31">
        <v>2</v>
      </c>
      <c r="L140" s="31">
        <v>1</v>
      </c>
      <c r="M140" s="31">
        <v>-4</v>
      </c>
      <c r="N140" s="31">
        <v>-1</v>
      </c>
      <c r="O140" s="31">
        <v>0</v>
      </c>
      <c r="P140" s="31">
        <v>0</v>
      </c>
    </row>
    <row r="141" spans="1:16" x14ac:dyDescent="0.2">
      <c r="A141" s="31" t="str">
        <f t="shared" si="2"/>
        <v>def/measure-class/pressure-or-stress</v>
      </c>
      <c r="B141" s="31" t="s">
        <v>1318</v>
      </c>
      <c r="C141" s="31" t="s">
        <v>1319</v>
      </c>
      <c r="D141" s="31" t="s">
        <v>666</v>
      </c>
      <c r="E141" s="31" t="s">
        <v>648</v>
      </c>
      <c r="F141" s="31" t="s">
        <v>1320</v>
      </c>
      <c r="G141" s="31" t="s">
        <v>1321</v>
      </c>
      <c r="H141" s="31" t="s">
        <v>1322</v>
      </c>
      <c r="I141" s="31" t="s">
        <v>929</v>
      </c>
      <c r="J141" s="31">
        <v>0</v>
      </c>
      <c r="K141" s="31">
        <v>-1</v>
      </c>
      <c r="L141" s="31">
        <v>1</v>
      </c>
      <c r="M141" s="31">
        <v>-2</v>
      </c>
      <c r="N141" s="31">
        <v>0</v>
      </c>
      <c r="O141" s="31">
        <v>0</v>
      </c>
      <c r="P141" s="31">
        <v>0</v>
      </c>
    </row>
    <row r="142" spans="1:16" x14ac:dyDescent="0.2">
      <c r="A142" s="31" t="str">
        <f t="shared" si="2"/>
        <v>def/measure-class/pressure-or-stress-rate</v>
      </c>
      <c r="B142" s="31" t="s">
        <v>1323</v>
      </c>
      <c r="D142" s="31" t="s">
        <v>666</v>
      </c>
      <c r="E142" s="31" t="s">
        <v>648</v>
      </c>
      <c r="F142" s="31" t="s">
        <v>1324</v>
      </c>
      <c r="H142" s="31" t="s">
        <v>1325</v>
      </c>
      <c r="I142" s="31" t="s">
        <v>1326</v>
      </c>
      <c r="J142" s="31">
        <v>0</v>
      </c>
      <c r="K142" s="31">
        <v>-1</v>
      </c>
      <c r="L142" s="31">
        <v>1</v>
      </c>
      <c r="M142" s="31">
        <v>-3</v>
      </c>
      <c r="N142" s="31">
        <v>0</v>
      </c>
      <c r="O142" s="31">
        <v>0</v>
      </c>
      <c r="P142" s="31">
        <v>0</v>
      </c>
    </row>
    <row r="143" spans="1:16" x14ac:dyDescent="0.2">
      <c r="A143" s="31" t="str">
        <f t="shared" si="2"/>
        <v>def/measure-class/quartic-electrical-dipole-moment-per-cubic-energy</v>
      </c>
      <c r="B143" s="31" t="s">
        <v>1327</v>
      </c>
      <c r="D143" s="31" t="s">
        <v>815</v>
      </c>
      <c r="E143" s="31" t="s">
        <v>648</v>
      </c>
      <c r="F143" s="31" t="s">
        <v>1328</v>
      </c>
      <c r="H143" s="31" t="s">
        <v>1329</v>
      </c>
      <c r="I143" s="31" t="s">
        <v>1330</v>
      </c>
      <c r="J143" s="31">
        <v>0</v>
      </c>
      <c r="K143" s="31">
        <v>-2</v>
      </c>
      <c r="L143" s="31">
        <v>-3</v>
      </c>
      <c r="M143" s="31">
        <v>10</v>
      </c>
      <c r="N143" s="31">
        <v>4</v>
      </c>
      <c r="O143" s="31">
        <v>0</v>
      </c>
      <c r="P143" s="31">
        <v>0</v>
      </c>
    </row>
    <row r="144" spans="1:16" x14ac:dyDescent="0.2">
      <c r="A144" s="31" t="str">
        <f t="shared" si="2"/>
        <v>def/measure-class/radiance</v>
      </c>
      <c r="B144" s="31" t="s">
        <v>1331</v>
      </c>
      <c r="C144" s="31" t="s">
        <v>1332</v>
      </c>
      <c r="D144" s="31" t="s">
        <v>647</v>
      </c>
      <c r="E144" s="31" t="s">
        <v>648</v>
      </c>
      <c r="F144" s="31" t="s">
        <v>1333</v>
      </c>
      <c r="H144" s="31" t="s">
        <v>1334</v>
      </c>
      <c r="I144" s="31" t="s">
        <v>1335</v>
      </c>
      <c r="J144" s="31">
        <v>-1</v>
      </c>
      <c r="K144" s="31">
        <v>0</v>
      </c>
      <c r="L144" s="31">
        <v>1</v>
      </c>
      <c r="M144" s="31">
        <v>-3</v>
      </c>
      <c r="N144" s="31">
        <v>0</v>
      </c>
      <c r="O144" s="31">
        <v>0</v>
      </c>
      <c r="P144" s="31">
        <v>0</v>
      </c>
    </row>
    <row r="145" spans="1:16" x14ac:dyDescent="0.2">
      <c r="A145" s="31" t="str">
        <f t="shared" si="2"/>
        <v>def/measure-class/radiant-intensity</v>
      </c>
      <c r="B145" s="31" t="s">
        <v>1336</v>
      </c>
      <c r="C145" s="31" t="s">
        <v>1337</v>
      </c>
      <c r="D145" s="31" t="s">
        <v>647</v>
      </c>
      <c r="E145" s="31" t="s">
        <v>648</v>
      </c>
      <c r="F145" s="31" t="s">
        <v>1338</v>
      </c>
      <c r="H145" s="31" t="s">
        <v>1339</v>
      </c>
      <c r="I145" s="31" t="s">
        <v>1340</v>
      </c>
      <c r="J145" s="31">
        <v>-1</v>
      </c>
      <c r="K145" s="31">
        <v>2</v>
      </c>
      <c r="L145" s="31">
        <v>1</v>
      </c>
      <c r="M145" s="31">
        <v>-3</v>
      </c>
      <c r="N145" s="31">
        <v>0</v>
      </c>
      <c r="O145" s="31">
        <v>0</v>
      </c>
      <c r="P145" s="31">
        <v>0</v>
      </c>
    </row>
    <row r="146" spans="1:16" x14ac:dyDescent="0.2">
      <c r="A146" s="31" t="str">
        <f t="shared" si="2"/>
        <v>def/measure-class/radioactivity</v>
      </c>
      <c r="B146" s="31" t="s">
        <v>1341</v>
      </c>
      <c r="C146" s="31" t="s">
        <v>1342</v>
      </c>
      <c r="D146" s="31" t="s">
        <v>1343</v>
      </c>
      <c r="E146" s="31" t="s">
        <v>648</v>
      </c>
      <c r="F146" s="31" t="s">
        <v>1344</v>
      </c>
      <c r="H146" s="31" t="s">
        <v>1345</v>
      </c>
      <c r="I146" s="31" t="s">
        <v>729</v>
      </c>
      <c r="J146" s="31">
        <v>0</v>
      </c>
      <c r="K146" s="31">
        <v>0</v>
      </c>
      <c r="L146" s="31">
        <v>0</v>
      </c>
      <c r="M146" s="31">
        <v>-1</v>
      </c>
      <c r="N146" s="31">
        <v>0</v>
      </c>
      <c r="O146" s="31">
        <v>0</v>
      </c>
      <c r="P146" s="31">
        <v>0</v>
      </c>
    </row>
    <row r="147" spans="1:16" x14ac:dyDescent="0.2">
      <c r="A147" s="31" t="str">
        <f t="shared" si="2"/>
        <v>def/measure-class/radioactivity-per-volume</v>
      </c>
      <c r="B147" s="31" t="s">
        <v>1346</v>
      </c>
      <c r="C147" s="31" t="s">
        <v>1347</v>
      </c>
      <c r="D147" s="31" t="s">
        <v>1343</v>
      </c>
      <c r="E147" s="31" t="s">
        <v>745</v>
      </c>
      <c r="H147" s="31" t="s">
        <v>1348</v>
      </c>
      <c r="I147" s="31" t="s">
        <v>1349</v>
      </c>
      <c r="J147" s="31">
        <v>0</v>
      </c>
      <c r="K147" s="31">
        <v>-3</v>
      </c>
      <c r="L147" s="31">
        <v>0</v>
      </c>
      <c r="M147" s="31">
        <v>-1</v>
      </c>
      <c r="N147" s="31">
        <v>0</v>
      </c>
      <c r="O147" s="31">
        <v>0</v>
      </c>
      <c r="P147" s="31">
        <v>0</v>
      </c>
    </row>
    <row r="148" spans="1:16" x14ac:dyDescent="0.2">
      <c r="A148" s="31" t="str">
        <f t="shared" si="2"/>
        <v>def/measure-class/salinity</v>
      </c>
      <c r="B148" s="31" t="s">
        <v>1350</v>
      </c>
      <c r="C148" s="31" t="s">
        <v>1351</v>
      </c>
      <c r="D148" s="31" t="s">
        <v>725</v>
      </c>
      <c r="E148" s="31" t="s">
        <v>726</v>
      </c>
      <c r="F148" s="31" t="s">
        <v>1352</v>
      </c>
      <c r="H148" s="31" t="s">
        <v>1353</v>
      </c>
      <c r="I148" s="31" t="s">
        <v>663</v>
      </c>
      <c r="J148" s="31">
        <v>1</v>
      </c>
      <c r="K148" s="31">
        <v>0</v>
      </c>
      <c r="L148" s="31">
        <v>0</v>
      </c>
      <c r="M148" s="31">
        <v>0</v>
      </c>
      <c r="N148" s="31">
        <v>0</v>
      </c>
      <c r="O148" s="31">
        <v>0</v>
      </c>
      <c r="P148" s="31">
        <v>0</v>
      </c>
    </row>
    <row r="149" spans="1:16" x14ac:dyDescent="0.2">
      <c r="A149" s="31" t="str">
        <f t="shared" si="2"/>
        <v>def/measure-class/satellite-resolution</v>
      </c>
      <c r="B149" s="31" t="s">
        <v>1354</v>
      </c>
      <c r="C149" s="31" t="s">
        <v>1355</v>
      </c>
      <c r="D149" s="31" t="s">
        <v>666</v>
      </c>
      <c r="E149" s="31" t="s">
        <v>739</v>
      </c>
      <c r="H149" s="31" t="s">
        <v>1356</v>
      </c>
      <c r="I149" s="31" t="s">
        <v>1357</v>
      </c>
      <c r="J149" s="31">
        <v>0</v>
      </c>
      <c r="K149" s="31">
        <v>1</v>
      </c>
      <c r="L149" s="31">
        <v>0</v>
      </c>
      <c r="M149" s="31">
        <v>0</v>
      </c>
      <c r="N149" s="31">
        <v>0</v>
      </c>
      <c r="O149" s="31">
        <v>0</v>
      </c>
      <c r="P149" s="31">
        <v>-1</v>
      </c>
    </row>
    <row r="150" spans="1:16" x14ac:dyDescent="0.2">
      <c r="A150" s="31" t="str">
        <f t="shared" si="2"/>
        <v>def/measure-class/snap</v>
      </c>
      <c r="B150" s="31" t="s">
        <v>1358</v>
      </c>
      <c r="C150" s="31" t="s">
        <v>1359</v>
      </c>
      <c r="D150" s="31" t="s">
        <v>681</v>
      </c>
      <c r="E150" s="31" t="s">
        <v>701</v>
      </c>
      <c r="H150" s="31" t="s">
        <v>1360</v>
      </c>
      <c r="I150" s="31" t="s">
        <v>1361</v>
      </c>
      <c r="J150" s="31">
        <v>0</v>
      </c>
      <c r="K150" s="31">
        <v>1</v>
      </c>
      <c r="L150" s="31">
        <v>0</v>
      </c>
      <c r="M150" s="31">
        <v>-4</v>
      </c>
      <c r="N150" s="31">
        <v>0</v>
      </c>
      <c r="O150" s="31">
        <v>0</v>
      </c>
      <c r="P150" s="31">
        <v>0</v>
      </c>
    </row>
    <row r="151" spans="1:16" x14ac:dyDescent="0.2">
      <c r="A151" s="31" t="str">
        <f t="shared" si="2"/>
        <v>def/measure-class/solid-angle</v>
      </c>
      <c r="B151" s="31" t="s">
        <v>1362</v>
      </c>
      <c r="C151" s="31" t="s">
        <v>1363</v>
      </c>
      <c r="D151" s="31" t="s">
        <v>666</v>
      </c>
      <c r="E151" s="31" t="s">
        <v>648</v>
      </c>
      <c r="F151" s="31" t="s">
        <v>1364</v>
      </c>
      <c r="H151" s="31" t="s">
        <v>1365</v>
      </c>
      <c r="I151" s="31" t="s">
        <v>663</v>
      </c>
      <c r="J151" s="31">
        <v>1</v>
      </c>
      <c r="K151" s="31">
        <v>0</v>
      </c>
      <c r="L151" s="31">
        <v>0</v>
      </c>
      <c r="M151" s="31">
        <v>0</v>
      </c>
      <c r="N151" s="31">
        <v>0</v>
      </c>
      <c r="O151" s="31">
        <v>0</v>
      </c>
      <c r="P151" s="31">
        <v>0</v>
      </c>
    </row>
    <row r="152" spans="1:16" x14ac:dyDescent="0.2">
      <c r="A152" s="31" t="str">
        <f t="shared" si="2"/>
        <v>def/measure-class/specific-energy</v>
      </c>
      <c r="B152" s="31" t="s">
        <v>1366</v>
      </c>
      <c r="C152" s="31" t="s">
        <v>1367</v>
      </c>
      <c r="D152" s="31" t="s">
        <v>681</v>
      </c>
      <c r="E152" s="31" t="s">
        <v>648</v>
      </c>
      <c r="F152" s="31" t="s">
        <v>1368</v>
      </c>
      <c r="G152" s="31" t="s">
        <v>650</v>
      </c>
      <c r="H152" s="31" t="s">
        <v>1369</v>
      </c>
      <c r="I152" s="31" t="s">
        <v>652</v>
      </c>
      <c r="J152" s="31">
        <v>0</v>
      </c>
      <c r="K152" s="31">
        <v>2</v>
      </c>
      <c r="L152" s="31">
        <v>0</v>
      </c>
      <c r="M152" s="31">
        <v>-2</v>
      </c>
      <c r="N152" s="31">
        <v>0</v>
      </c>
      <c r="O152" s="31">
        <v>0</v>
      </c>
      <c r="P152" s="31">
        <v>0</v>
      </c>
    </row>
    <row r="153" spans="1:16" x14ac:dyDescent="0.2">
      <c r="A153" s="31" t="str">
        <f t="shared" si="2"/>
        <v>def/measure-class/specific-heat-capacity</v>
      </c>
      <c r="B153" s="31" t="s">
        <v>1370</v>
      </c>
      <c r="C153" s="31" t="s">
        <v>1371</v>
      </c>
      <c r="D153" s="31" t="s">
        <v>706</v>
      </c>
      <c r="E153" s="31" t="s">
        <v>648</v>
      </c>
      <c r="F153" s="31" t="s">
        <v>1372</v>
      </c>
      <c r="H153" s="31" t="s">
        <v>1373</v>
      </c>
      <c r="I153" s="31" t="s">
        <v>1374</v>
      </c>
      <c r="J153" s="31">
        <v>0</v>
      </c>
      <c r="K153" s="31">
        <v>2</v>
      </c>
      <c r="L153" s="31">
        <v>0</v>
      </c>
      <c r="M153" s="31">
        <v>-2</v>
      </c>
      <c r="N153" s="31">
        <v>0</v>
      </c>
      <c r="O153" s="31">
        <v>-1</v>
      </c>
      <c r="P153" s="31">
        <v>0</v>
      </c>
    </row>
    <row r="154" spans="1:16" x14ac:dyDescent="0.2">
      <c r="A154" s="31" t="str">
        <f t="shared" si="2"/>
        <v>def/measure-class/specific-heat-pressure</v>
      </c>
      <c r="B154" s="31" t="s">
        <v>1375</v>
      </c>
      <c r="C154" s="31" t="s">
        <v>1376</v>
      </c>
      <c r="D154" s="31" t="s">
        <v>706</v>
      </c>
      <c r="E154" s="31" t="s">
        <v>648</v>
      </c>
      <c r="F154" s="31" t="s">
        <v>1377</v>
      </c>
      <c r="H154" s="31" t="s">
        <v>1378</v>
      </c>
      <c r="I154" s="31" t="s">
        <v>1379</v>
      </c>
      <c r="J154" s="31">
        <v>0</v>
      </c>
      <c r="K154" s="31">
        <v>3</v>
      </c>
      <c r="L154" s="31">
        <v>-1</v>
      </c>
      <c r="M154" s="31">
        <v>0</v>
      </c>
      <c r="N154" s="31">
        <v>0</v>
      </c>
      <c r="O154" s="31">
        <v>-1</v>
      </c>
      <c r="P154" s="31">
        <v>0</v>
      </c>
    </row>
    <row r="155" spans="1:16" x14ac:dyDescent="0.2">
      <c r="A155" s="31" t="str">
        <f t="shared" si="2"/>
        <v>def/measure-class/specific-heat-volume</v>
      </c>
      <c r="B155" s="31" t="s">
        <v>1380</v>
      </c>
      <c r="C155" s="31" t="s">
        <v>1381</v>
      </c>
      <c r="D155" s="31" t="s">
        <v>706</v>
      </c>
      <c r="E155" s="31" t="s">
        <v>648</v>
      </c>
      <c r="F155" s="31" t="s">
        <v>1382</v>
      </c>
      <c r="H155" s="31" t="s">
        <v>1383</v>
      </c>
      <c r="I155" s="31" t="s">
        <v>1384</v>
      </c>
      <c r="J155" s="31">
        <v>0</v>
      </c>
      <c r="K155" s="31">
        <v>-1</v>
      </c>
      <c r="L155" s="31">
        <v>0</v>
      </c>
      <c r="M155" s="31">
        <v>-2</v>
      </c>
      <c r="N155" s="31">
        <v>0</v>
      </c>
      <c r="O155" s="31">
        <v>-1</v>
      </c>
      <c r="P155" s="31">
        <v>0</v>
      </c>
    </row>
    <row r="156" spans="1:16" x14ac:dyDescent="0.2">
      <c r="A156" s="31" t="str">
        <f t="shared" si="2"/>
        <v>def/measure-class/specific-radioactivity</v>
      </c>
      <c r="B156" s="31" t="s">
        <v>1385</v>
      </c>
      <c r="C156" s="31" t="s">
        <v>1386</v>
      </c>
      <c r="D156" s="31" t="s">
        <v>1343</v>
      </c>
      <c r="E156" s="31" t="s">
        <v>739</v>
      </c>
      <c r="F156" s="31" t="s">
        <v>1387</v>
      </c>
      <c r="H156" s="31" t="s">
        <v>1388</v>
      </c>
      <c r="I156" s="31" t="s">
        <v>1389</v>
      </c>
      <c r="J156" s="31">
        <v>0</v>
      </c>
      <c r="K156" s="31">
        <v>0</v>
      </c>
      <c r="L156" s="31">
        <v>-1</v>
      </c>
      <c r="M156" s="31">
        <v>-1</v>
      </c>
      <c r="N156" s="31">
        <v>0</v>
      </c>
      <c r="O156" s="31">
        <v>0</v>
      </c>
      <c r="P156" s="31">
        <v>0</v>
      </c>
    </row>
    <row r="157" spans="1:16" x14ac:dyDescent="0.2">
      <c r="A157" s="31" t="str">
        <f t="shared" si="2"/>
        <v>def/measure-class/specific-surface-area</v>
      </c>
      <c r="B157" s="31" t="s">
        <v>1390</v>
      </c>
      <c r="C157" s="31" t="s">
        <v>1391</v>
      </c>
      <c r="D157" s="31" t="s">
        <v>681</v>
      </c>
      <c r="E157" s="31" t="s">
        <v>726</v>
      </c>
      <c r="F157" s="31" t="s">
        <v>1392</v>
      </c>
      <c r="H157" s="31" t="s">
        <v>1393</v>
      </c>
      <c r="I157" s="31" t="s">
        <v>1394</v>
      </c>
      <c r="J157" s="31">
        <v>0</v>
      </c>
      <c r="K157" s="31">
        <v>2</v>
      </c>
      <c r="L157" s="31">
        <v>-1</v>
      </c>
      <c r="M157" s="31">
        <v>0</v>
      </c>
      <c r="N157" s="31">
        <v>0</v>
      </c>
      <c r="O157" s="31">
        <v>0</v>
      </c>
      <c r="P157" s="31">
        <v>0</v>
      </c>
    </row>
    <row r="158" spans="1:16" x14ac:dyDescent="0.2">
      <c r="A158" s="31" t="str">
        <f t="shared" si="2"/>
        <v>def/measure-class/specific-volume</v>
      </c>
      <c r="B158" s="31" t="s">
        <v>1395</v>
      </c>
      <c r="C158" s="31" t="s">
        <v>1396</v>
      </c>
      <c r="D158" s="31" t="s">
        <v>681</v>
      </c>
      <c r="E158" s="31" t="s">
        <v>648</v>
      </c>
      <c r="F158" s="31" t="s">
        <v>1397</v>
      </c>
      <c r="H158" s="31" t="s">
        <v>1398</v>
      </c>
      <c r="I158" s="31" t="s">
        <v>1399</v>
      </c>
      <c r="J158" s="31">
        <v>0</v>
      </c>
      <c r="K158" s="31">
        <v>3</v>
      </c>
      <c r="L158" s="31">
        <v>-1</v>
      </c>
      <c r="M158" s="31">
        <v>0</v>
      </c>
      <c r="N158" s="31">
        <v>0</v>
      </c>
      <c r="O158" s="31">
        <v>0</v>
      </c>
      <c r="P158" s="31">
        <v>0</v>
      </c>
    </row>
    <row r="159" spans="1:16" x14ac:dyDescent="0.2">
      <c r="A159" s="31" t="str">
        <f t="shared" si="2"/>
        <v>def/measure-class/stable-isotope-delta</v>
      </c>
      <c r="B159" s="31" t="s">
        <v>1400</v>
      </c>
      <c r="C159" s="31" t="s">
        <v>1401</v>
      </c>
      <c r="D159" s="31" t="s">
        <v>725</v>
      </c>
      <c r="E159" s="31" t="s">
        <v>726</v>
      </c>
      <c r="F159" s="31" t="s">
        <v>1402</v>
      </c>
      <c r="H159" s="31" t="s">
        <v>1403</v>
      </c>
      <c r="I159" s="31" t="s">
        <v>663</v>
      </c>
      <c r="J159" s="31">
        <v>1</v>
      </c>
      <c r="K159" s="31">
        <v>0</v>
      </c>
      <c r="L159" s="31">
        <v>0</v>
      </c>
      <c r="M159" s="31">
        <v>0</v>
      </c>
      <c r="N159" s="31">
        <v>0</v>
      </c>
      <c r="O159" s="31">
        <v>0</v>
      </c>
      <c r="P159" s="31">
        <v>0</v>
      </c>
    </row>
    <row r="160" spans="1:16" x14ac:dyDescent="0.2">
      <c r="A160" s="31" t="str">
        <f t="shared" si="2"/>
        <v>def/measure-class/standard-gravitational-parameter</v>
      </c>
      <c r="B160" s="31" t="s">
        <v>1404</v>
      </c>
      <c r="C160" s="31" t="s">
        <v>1405</v>
      </c>
      <c r="D160" s="31" t="s">
        <v>681</v>
      </c>
      <c r="E160" s="31" t="s">
        <v>648</v>
      </c>
      <c r="F160" s="31" t="s">
        <v>1406</v>
      </c>
      <c r="G160" s="31" t="s">
        <v>1407</v>
      </c>
      <c r="H160" s="31" t="s">
        <v>1408</v>
      </c>
      <c r="I160" s="31" t="s">
        <v>1409</v>
      </c>
      <c r="J160" s="31">
        <v>0</v>
      </c>
      <c r="K160" s="31">
        <v>3</v>
      </c>
      <c r="L160" s="31">
        <v>0</v>
      </c>
      <c r="M160" s="31">
        <v>-2</v>
      </c>
      <c r="N160" s="31">
        <v>0</v>
      </c>
      <c r="O160" s="31">
        <v>0</v>
      </c>
      <c r="P160" s="31">
        <v>0</v>
      </c>
    </row>
    <row r="161" spans="1:16" x14ac:dyDescent="0.2">
      <c r="A161" s="31" t="str">
        <f t="shared" si="2"/>
        <v>def/measure-class/temperature</v>
      </c>
      <c r="B161" s="31" t="s">
        <v>271</v>
      </c>
      <c r="C161" s="31" t="s">
        <v>1410</v>
      </c>
      <c r="D161" s="31" t="s">
        <v>773</v>
      </c>
      <c r="E161" s="31" t="s">
        <v>648</v>
      </c>
      <c r="F161" s="31" t="s">
        <v>1411</v>
      </c>
      <c r="H161" s="31" t="s">
        <v>1412</v>
      </c>
      <c r="I161" s="31" t="s">
        <v>1413</v>
      </c>
      <c r="J161" s="31">
        <v>0</v>
      </c>
      <c r="K161" s="31">
        <v>0</v>
      </c>
      <c r="L161" s="31">
        <v>0</v>
      </c>
      <c r="M161" s="31">
        <v>0</v>
      </c>
      <c r="N161" s="31">
        <v>0</v>
      </c>
      <c r="O161" s="31">
        <v>1</v>
      </c>
      <c r="P161" s="31">
        <v>0</v>
      </c>
    </row>
    <row r="162" spans="1:16" x14ac:dyDescent="0.2">
      <c r="A162" s="31" t="str">
        <f t="shared" si="2"/>
        <v>def/measure-class/temperature-count</v>
      </c>
      <c r="B162" s="31" t="s">
        <v>1414</v>
      </c>
      <c r="D162" s="31" t="s">
        <v>706</v>
      </c>
      <c r="E162" s="31" t="s">
        <v>648</v>
      </c>
      <c r="F162" s="31" t="s">
        <v>1415</v>
      </c>
      <c r="H162" s="31" t="s">
        <v>1416</v>
      </c>
      <c r="I162" s="31" t="s">
        <v>1417</v>
      </c>
      <c r="J162" s="31">
        <v>0</v>
      </c>
      <c r="K162" s="31">
        <v>0</v>
      </c>
      <c r="L162" s="31">
        <v>0</v>
      </c>
      <c r="M162" s="31">
        <v>0</v>
      </c>
      <c r="N162" s="31">
        <v>0</v>
      </c>
      <c r="O162" s="31">
        <v>1</v>
      </c>
      <c r="P162" s="31">
        <v>1</v>
      </c>
    </row>
    <row r="163" spans="1:16" x14ac:dyDescent="0.2">
      <c r="A163" s="31" t="str">
        <f t="shared" si="2"/>
        <v>def/measure-class/temperature-per-magnetic-flux-density</v>
      </c>
      <c r="B163" s="31" t="s">
        <v>1418</v>
      </c>
      <c r="D163" s="31" t="s">
        <v>706</v>
      </c>
      <c r="E163" s="31" t="s">
        <v>648</v>
      </c>
      <c r="F163" s="31" t="s">
        <v>1419</v>
      </c>
      <c r="H163" s="31" t="s">
        <v>1420</v>
      </c>
      <c r="I163" s="31" t="s">
        <v>1421</v>
      </c>
      <c r="J163" s="31">
        <v>0</v>
      </c>
      <c r="K163" s="31">
        <v>0</v>
      </c>
      <c r="L163" s="31">
        <v>-1</v>
      </c>
      <c r="M163" s="31">
        <v>2</v>
      </c>
      <c r="N163" s="31">
        <v>1</v>
      </c>
      <c r="O163" s="31">
        <v>1</v>
      </c>
      <c r="P163" s="31">
        <v>0</v>
      </c>
    </row>
    <row r="164" spans="1:16" x14ac:dyDescent="0.2">
      <c r="A164" s="31" t="str">
        <f t="shared" si="2"/>
        <v>def/measure-class/temperature-per-time</v>
      </c>
      <c r="B164" s="31" t="s">
        <v>1422</v>
      </c>
      <c r="D164" s="31" t="s">
        <v>706</v>
      </c>
      <c r="E164" s="31" t="s">
        <v>648</v>
      </c>
      <c r="F164" s="31" t="s">
        <v>1423</v>
      </c>
      <c r="H164" s="31" t="s">
        <v>1424</v>
      </c>
      <c r="I164" s="31" t="s">
        <v>1425</v>
      </c>
      <c r="J164" s="31">
        <v>0</v>
      </c>
      <c r="K164" s="31">
        <v>0</v>
      </c>
      <c r="L164" s="31">
        <v>0</v>
      </c>
      <c r="M164" s="31">
        <v>-1</v>
      </c>
      <c r="N164" s="31">
        <v>0</v>
      </c>
      <c r="O164" s="31">
        <v>1</v>
      </c>
      <c r="P164" s="31">
        <v>0</v>
      </c>
    </row>
    <row r="165" spans="1:16" x14ac:dyDescent="0.2">
      <c r="A165" s="31" t="str">
        <f t="shared" si="2"/>
        <v>def/measure-class/thermal-conductivity</v>
      </c>
      <c r="B165" s="31" t="s">
        <v>1426</v>
      </c>
      <c r="C165" s="31" t="s">
        <v>1427</v>
      </c>
      <c r="D165" s="31" t="s">
        <v>706</v>
      </c>
      <c r="E165" s="31" t="s">
        <v>648</v>
      </c>
      <c r="F165" s="31" t="s">
        <v>1428</v>
      </c>
      <c r="H165" s="31" t="s">
        <v>1429</v>
      </c>
      <c r="I165" s="31" t="s">
        <v>1430</v>
      </c>
      <c r="J165" s="31">
        <v>0</v>
      </c>
      <c r="K165" s="31">
        <v>1</v>
      </c>
      <c r="L165" s="31">
        <v>1</v>
      </c>
      <c r="M165" s="31">
        <v>-3</v>
      </c>
      <c r="N165" s="31">
        <v>0</v>
      </c>
      <c r="O165" s="31">
        <v>-1</v>
      </c>
      <c r="P165" s="31">
        <v>0</v>
      </c>
    </row>
    <row r="166" spans="1:16" x14ac:dyDescent="0.2">
      <c r="A166" s="31" t="str">
        <f t="shared" si="2"/>
        <v>def/measure-class/thermal-insulance</v>
      </c>
      <c r="B166" s="31" t="s">
        <v>1431</v>
      </c>
      <c r="C166" s="31" t="s">
        <v>1432</v>
      </c>
      <c r="D166" s="31" t="s">
        <v>706</v>
      </c>
      <c r="E166" s="31" t="s">
        <v>648</v>
      </c>
      <c r="F166" s="31" t="s">
        <v>1433</v>
      </c>
      <c r="H166" s="31" t="s">
        <v>1434</v>
      </c>
      <c r="I166" s="31" t="s">
        <v>1435</v>
      </c>
      <c r="J166" s="31">
        <v>0</v>
      </c>
      <c r="K166" s="31">
        <v>0</v>
      </c>
      <c r="L166" s="31">
        <v>-1</v>
      </c>
      <c r="M166" s="31">
        <v>3</v>
      </c>
      <c r="N166" s="31">
        <v>0</v>
      </c>
      <c r="O166" s="31">
        <v>1</v>
      </c>
      <c r="P166" s="31">
        <v>0</v>
      </c>
    </row>
    <row r="167" spans="1:16" x14ac:dyDescent="0.2">
      <c r="A167" s="31" t="str">
        <f t="shared" si="2"/>
        <v>def/measure-class/thermal-resistance</v>
      </c>
      <c r="B167" s="31" t="s">
        <v>1436</v>
      </c>
      <c r="C167" s="31" t="s">
        <v>1437</v>
      </c>
      <c r="D167" s="31" t="s">
        <v>706</v>
      </c>
      <c r="E167" s="31" t="s">
        <v>726</v>
      </c>
      <c r="F167" s="31" t="s">
        <v>1438</v>
      </c>
      <c r="H167" s="31" t="s">
        <v>1439</v>
      </c>
      <c r="I167" s="31" t="s">
        <v>1440</v>
      </c>
      <c r="J167" s="31">
        <v>0</v>
      </c>
      <c r="K167" s="31">
        <v>-2</v>
      </c>
      <c r="L167" s="31">
        <v>-1</v>
      </c>
      <c r="M167" s="31">
        <v>3</v>
      </c>
      <c r="N167" s="31">
        <v>0</v>
      </c>
      <c r="O167" s="31">
        <v>1</v>
      </c>
      <c r="P167" s="31">
        <v>0</v>
      </c>
    </row>
    <row r="168" spans="1:16" x14ac:dyDescent="0.2">
      <c r="A168" s="31" t="str">
        <f t="shared" si="2"/>
        <v>def/measure-class/thermal-resistivity</v>
      </c>
      <c r="B168" s="31" t="s">
        <v>1441</v>
      </c>
      <c r="C168" s="31" t="s">
        <v>1442</v>
      </c>
      <c r="D168" s="31" t="s">
        <v>706</v>
      </c>
      <c r="E168" s="31" t="s">
        <v>648</v>
      </c>
      <c r="F168" s="31" t="s">
        <v>1443</v>
      </c>
      <c r="H168" s="31" t="s">
        <v>1444</v>
      </c>
      <c r="I168" s="31" t="s">
        <v>1445</v>
      </c>
      <c r="J168" s="31">
        <v>0</v>
      </c>
      <c r="K168" s="31">
        <v>-1</v>
      </c>
      <c r="L168" s="31">
        <v>-1</v>
      </c>
      <c r="M168" s="31">
        <v>3</v>
      </c>
      <c r="N168" s="31">
        <v>0</v>
      </c>
      <c r="O168" s="31">
        <v>1</v>
      </c>
      <c r="P168" s="31">
        <v>0</v>
      </c>
    </row>
    <row r="169" spans="1:16" x14ac:dyDescent="0.2">
      <c r="A169" s="31" t="str">
        <f t="shared" si="2"/>
        <v>def/measure-class/thrust-to-mass-ratio</v>
      </c>
      <c r="B169" s="31" t="s">
        <v>1446</v>
      </c>
      <c r="C169" s="31" t="s">
        <v>1447</v>
      </c>
      <c r="D169" s="31" t="s">
        <v>681</v>
      </c>
      <c r="E169" s="31" t="s">
        <v>648</v>
      </c>
      <c r="F169" s="31" t="s">
        <v>1448</v>
      </c>
      <c r="G169" s="31" t="s">
        <v>1449</v>
      </c>
      <c r="H169" s="31" t="s">
        <v>1450</v>
      </c>
      <c r="I169" s="31" t="s">
        <v>1107</v>
      </c>
      <c r="J169" s="31">
        <v>0</v>
      </c>
      <c r="K169" s="31">
        <v>1</v>
      </c>
      <c r="L169" s="31">
        <v>0</v>
      </c>
      <c r="M169" s="31">
        <v>-2</v>
      </c>
      <c r="N169" s="31">
        <v>0</v>
      </c>
      <c r="O169" s="31">
        <v>0</v>
      </c>
      <c r="P169" s="31">
        <v>0</v>
      </c>
    </row>
    <row r="170" spans="1:16" x14ac:dyDescent="0.2">
      <c r="A170" s="31" t="str">
        <f t="shared" si="2"/>
        <v>def/measure-class/time</v>
      </c>
      <c r="B170" s="31" t="s">
        <v>1451</v>
      </c>
      <c r="C170" s="31" t="s">
        <v>1452</v>
      </c>
      <c r="D170" s="31" t="s">
        <v>773</v>
      </c>
      <c r="E170" s="31" t="s">
        <v>648</v>
      </c>
      <c r="F170" s="31" t="s">
        <v>1453</v>
      </c>
      <c r="H170" s="31" t="s">
        <v>1454</v>
      </c>
      <c r="I170" s="31" t="s">
        <v>1455</v>
      </c>
      <c r="J170" s="31">
        <v>0</v>
      </c>
      <c r="K170" s="31">
        <v>0</v>
      </c>
      <c r="L170" s="31">
        <v>0</v>
      </c>
      <c r="M170" s="31">
        <v>1</v>
      </c>
      <c r="N170" s="31">
        <v>0</v>
      </c>
      <c r="O170" s="31">
        <v>0</v>
      </c>
      <c r="P170" s="31">
        <v>0</v>
      </c>
    </row>
    <row r="171" spans="1:16" x14ac:dyDescent="0.2">
      <c r="A171" s="31" t="str">
        <f t="shared" si="2"/>
        <v>def/measure-class/time-squared</v>
      </c>
      <c r="B171" s="31" t="s">
        <v>1456</v>
      </c>
      <c r="D171" s="31" t="s">
        <v>666</v>
      </c>
      <c r="E171" s="31" t="s">
        <v>648</v>
      </c>
      <c r="F171" s="31" t="s">
        <v>1457</v>
      </c>
      <c r="H171" s="31" t="s">
        <v>1458</v>
      </c>
      <c r="I171" s="31" t="s">
        <v>1459</v>
      </c>
      <c r="J171" s="31">
        <v>0</v>
      </c>
      <c r="K171" s="31">
        <v>0</v>
      </c>
      <c r="L171" s="31">
        <v>0</v>
      </c>
      <c r="M171" s="31">
        <v>2</v>
      </c>
      <c r="N171" s="31">
        <v>0</v>
      </c>
      <c r="O171" s="31">
        <v>0</v>
      </c>
      <c r="P171" s="31">
        <v>0</v>
      </c>
    </row>
    <row r="172" spans="1:16" x14ac:dyDescent="0.2">
      <c r="A172" s="31" t="str">
        <f t="shared" si="2"/>
        <v>def/measure-class/torque</v>
      </c>
      <c r="B172" s="31" t="s">
        <v>1460</v>
      </c>
      <c r="C172" s="31" t="s">
        <v>1461</v>
      </c>
      <c r="D172" s="31" t="s">
        <v>681</v>
      </c>
      <c r="E172" s="31" t="s">
        <v>648</v>
      </c>
      <c r="F172" s="31" t="s">
        <v>1462</v>
      </c>
      <c r="G172" s="31" t="s">
        <v>1463</v>
      </c>
      <c r="H172" s="31" t="s">
        <v>1464</v>
      </c>
      <c r="I172" s="31" t="s">
        <v>923</v>
      </c>
      <c r="J172" s="31">
        <v>0</v>
      </c>
      <c r="K172" s="31">
        <v>2</v>
      </c>
      <c r="L172" s="31">
        <v>1</v>
      </c>
      <c r="M172" s="31">
        <v>-2</v>
      </c>
      <c r="N172" s="31">
        <v>0</v>
      </c>
      <c r="O172" s="31">
        <v>0</v>
      </c>
      <c r="P172" s="31">
        <v>0</v>
      </c>
    </row>
    <row r="173" spans="1:16" x14ac:dyDescent="0.2">
      <c r="A173" s="31" t="str">
        <f t="shared" si="2"/>
        <v>def/measure-class/turbidity</v>
      </c>
      <c r="B173" s="31" t="s">
        <v>1465</v>
      </c>
      <c r="C173" s="31" t="s">
        <v>1466</v>
      </c>
      <c r="D173" s="31" t="s">
        <v>725</v>
      </c>
      <c r="E173" s="31" t="s">
        <v>648</v>
      </c>
      <c r="F173" s="31" t="s">
        <v>1467</v>
      </c>
      <c r="H173" s="31" t="s">
        <v>1468</v>
      </c>
      <c r="I173" s="31" t="s">
        <v>663</v>
      </c>
      <c r="J173" s="31">
        <v>1</v>
      </c>
      <c r="K173" s="31">
        <v>0</v>
      </c>
      <c r="L173" s="31">
        <v>0</v>
      </c>
      <c r="M173" s="31">
        <v>0</v>
      </c>
      <c r="N173" s="31">
        <v>0</v>
      </c>
      <c r="O173" s="31">
        <v>0</v>
      </c>
      <c r="P173" s="31">
        <v>0</v>
      </c>
    </row>
    <row r="174" spans="1:16" x14ac:dyDescent="0.2">
      <c r="A174" s="31" t="str">
        <f t="shared" si="2"/>
        <v>def/measure-class/volume</v>
      </c>
      <c r="B174" s="31" t="s">
        <v>287</v>
      </c>
      <c r="D174" s="31" t="s">
        <v>666</v>
      </c>
      <c r="E174" s="31" t="s">
        <v>648</v>
      </c>
      <c r="F174" s="31" t="s">
        <v>1469</v>
      </c>
      <c r="G174" s="31" t="s">
        <v>1470</v>
      </c>
      <c r="H174" s="31" t="s">
        <v>1471</v>
      </c>
      <c r="I174" s="31" t="s">
        <v>1472</v>
      </c>
      <c r="J174" s="31">
        <v>0</v>
      </c>
      <c r="K174" s="31">
        <v>3</v>
      </c>
      <c r="L174" s="31">
        <v>0</v>
      </c>
      <c r="M174" s="31">
        <v>0</v>
      </c>
      <c r="N174" s="31">
        <v>0</v>
      </c>
      <c r="O174" s="31">
        <v>0</v>
      </c>
      <c r="P174" s="31">
        <v>0</v>
      </c>
    </row>
    <row r="175" spans="1:16" x14ac:dyDescent="0.2">
      <c r="A175" s="31" t="str">
        <f t="shared" si="2"/>
        <v>def/measure-class/volume-thermal-expansion</v>
      </c>
      <c r="B175" s="31" t="s">
        <v>1473</v>
      </c>
      <c r="C175" s="31" t="s">
        <v>1474</v>
      </c>
      <c r="D175" s="31" t="s">
        <v>706</v>
      </c>
      <c r="E175" s="31" t="s">
        <v>648</v>
      </c>
      <c r="F175" s="31" t="s">
        <v>1475</v>
      </c>
      <c r="H175" s="31" t="s">
        <v>1476</v>
      </c>
      <c r="I175" s="31" t="s">
        <v>1477</v>
      </c>
      <c r="J175" s="31">
        <v>0</v>
      </c>
      <c r="K175" s="31">
        <v>3</v>
      </c>
      <c r="L175" s="31">
        <v>0</v>
      </c>
      <c r="M175" s="31">
        <v>0</v>
      </c>
      <c r="N175" s="31">
        <v>0</v>
      </c>
      <c r="O175" s="31">
        <v>-1</v>
      </c>
      <c r="P175" s="31">
        <v>0</v>
      </c>
    </row>
    <row r="176" spans="1:16" x14ac:dyDescent="0.2">
      <c r="A176" s="31" t="str">
        <f t="shared" si="2"/>
        <v>def/measure-class/volumetric-flow-rate</v>
      </c>
      <c r="B176" s="31" t="s">
        <v>1478</v>
      </c>
      <c r="C176" s="31" t="s">
        <v>1479</v>
      </c>
      <c r="D176" s="31" t="s">
        <v>681</v>
      </c>
      <c r="E176" s="31" t="s">
        <v>648</v>
      </c>
      <c r="F176" s="31" t="s">
        <v>1480</v>
      </c>
      <c r="H176" s="31" t="s">
        <v>1481</v>
      </c>
      <c r="I176" s="31" t="s">
        <v>1482</v>
      </c>
      <c r="J176" s="31">
        <v>0</v>
      </c>
      <c r="K176" s="31">
        <v>3</v>
      </c>
      <c r="L176" s="31">
        <v>0</v>
      </c>
      <c r="M176" s="31">
        <v>-1</v>
      </c>
      <c r="N176" s="31">
        <v>0</v>
      </c>
      <c r="O176" s="31">
        <v>0</v>
      </c>
      <c r="P176" s="31">
        <v>0</v>
      </c>
    </row>
    <row r="177" spans="1:16" x14ac:dyDescent="0.2">
      <c r="A177" s="31" t="str">
        <f t="shared" si="2"/>
        <v>def/measure-class/volumetric-flux</v>
      </c>
      <c r="B177" s="31" t="s">
        <v>1483</v>
      </c>
      <c r="C177" s="31" t="s">
        <v>1484</v>
      </c>
      <c r="D177" s="31" t="s">
        <v>681</v>
      </c>
      <c r="E177" s="31" t="s">
        <v>726</v>
      </c>
      <c r="F177" s="31" t="s">
        <v>1485</v>
      </c>
      <c r="G177" s="31" t="s">
        <v>1486</v>
      </c>
      <c r="H177" s="31" t="s">
        <v>1487</v>
      </c>
      <c r="I177" s="31" t="s">
        <v>1128</v>
      </c>
      <c r="J177" s="31">
        <v>0</v>
      </c>
      <c r="K177" s="31">
        <v>1</v>
      </c>
      <c r="L177" s="31">
        <v>0</v>
      </c>
      <c r="M177" s="31">
        <v>-1</v>
      </c>
      <c r="N177" s="31">
        <v>0</v>
      </c>
      <c r="O177" s="31">
        <v>0</v>
      </c>
      <c r="P177" s="31">
        <v>0</v>
      </c>
    </row>
    <row r="178" spans="1:16" x14ac:dyDescent="0.2">
      <c r="A178" s="31" t="str">
        <f t="shared" si="2"/>
        <v>def/measure-class/volumetric-heat-capacity</v>
      </c>
      <c r="B178" s="31" t="s">
        <v>1488</v>
      </c>
      <c r="C178" s="31" t="s">
        <v>1489</v>
      </c>
      <c r="D178" s="31" t="s">
        <v>706</v>
      </c>
      <c r="E178" s="31" t="s">
        <v>648</v>
      </c>
      <c r="F178" s="31" t="s">
        <v>1490</v>
      </c>
      <c r="H178" s="31" t="s">
        <v>1491</v>
      </c>
      <c r="I178" s="31" t="s">
        <v>1492</v>
      </c>
      <c r="J178" s="31">
        <v>0</v>
      </c>
      <c r="K178" s="31">
        <v>-1</v>
      </c>
      <c r="L178" s="31">
        <v>1</v>
      </c>
      <c r="M178" s="31">
        <v>-2</v>
      </c>
      <c r="N178" s="31">
        <v>0</v>
      </c>
      <c r="O178" s="31">
        <v>-1</v>
      </c>
      <c r="P178" s="31">
        <v>0</v>
      </c>
    </row>
    <row r="179" spans="1:16" x14ac:dyDescent="0.2">
      <c r="A179" s="31" t="str">
        <f t="shared" si="2"/>
        <v>def/measure-class/volumetric-productivity</v>
      </c>
      <c r="B179" s="31" t="s">
        <v>1493</v>
      </c>
      <c r="C179" s="31" t="s">
        <v>1494</v>
      </c>
      <c r="D179" s="31" t="s">
        <v>725</v>
      </c>
      <c r="E179" s="31" t="s">
        <v>739</v>
      </c>
      <c r="H179" s="31" t="s">
        <v>1495</v>
      </c>
      <c r="I179" s="31" t="s">
        <v>1496</v>
      </c>
      <c r="J179" s="31">
        <v>0</v>
      </c>
      <c r="K179" s="31">
        <v>-3</v>
      </c>
      <c r="L179" s="31">
        <v>1</v>
      </c>
      <c r="M179" s="31">
        <v>-1</v>
      </c>
      <c r="N179" s="31">
        <v>0</v>
      </c>
      <c r="O179" s="31">
        <v>0</v>
      </c>
      <c r="P179" s="31">
        <v>0</v>
      </c>
    </row>
    <row r="180" spans="1:16" x14ac:dyDescent="0.2">
      <c r="A180" s="31" t="str">
        <f t="shared" si="2"/>
        <v>def/measure-class/yank</v>
      </c>
      <c r="B180" s="31" t="s">
        <v>1497</v>
      </c>
      <c r="C180" s="31" t="s">
        <v>1498</v>
      </c>
      <c r="D180" s="31" t="s">
        <v>681</v>
      </c>
      <c r="E180" s="31" t="s">
        <v>701</v>
      </c>
      <c r="H180" s="31" t="s">
        <v>1499</v>
      </c>
      <c r="I180" s="31" t="s">
        <v>1500</v>
      </c>
      <c r="J180" s="31">
        <v>0</v>
      </c>
      <c r="K180" s="31">
        <v>1</v>
      </c>
      <c r="L180" s="31">
        <v>1</v>
      </c>
      <c r="M180" s="31">
        <v>-3</v>
      </c>
      <c r="N180" s="31">
        <v>0</v>
      </c>
      <c r="O180" s="31">
        <v>0</v>
      </c>
      <c r="P180" s="31">
        <v>0</v>
      </c>
    </row>
  </sheetData>
  <hyperlinks>
    <hyperlink ref="B1" r:id="rId1" display="http://vocabulary.odm2.org/unitstyp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
  <sheetViews>
    <sheetView workbookViewId="0"/>
  </sheetViews>
  <sheetFormatPr defaultRowHeight="12.7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election activeCell="D14" sqref="D14"/>
    </sheetView>
  </sheetViews>
  <sheetFormatPr defaultRowHeight="14.25" x14ac:dyDescent="0.2"/>
  <cols>
    <col min="1" max="1" width="45.140625" style="18" bestFit="1" customWidth="1"/>
    <col min="2" max="2" width="18.5703125" style="18" bestFit="1" customWidth="1"/>
    <col min="3" max="3" width="45.28515625" style="22" customWidth="1"/>
    <col min="4" max="4" width="10.28515625" style="18" bestFit="1" customWidth="1"/>
    <col min="5" max="5" width="16" style="18" bestFit="1" customWidth="1"/>
    <col min="6" max="16384" width="9.140625" style="31"/>
  </cols>
  <sheetData>
    <row r="1" spans="1:5" s="42" customFormat="1" x14ac:dyDescent="0.2">
      <c r="A1" s="40" t="s">
        <v>131</v>
      </c>
      <c r="B1" s="41" t="s">
        <v>570</v>
      </c>
      <c r="C1" s="40" t="s">
        <v>572</v>
      </c>
      <c r="D1" s="40" t="s">
        <v>579</v>
      </c>
      <c r="E1" s="40" t="s">
        <v>631</v>
      </c>
    </row>
    <row r="2" spans="1:5" ht="71.45" customHeight="1" x14ac:dyDescent="0.2">
      <c r="A2" s="18" t="str">
        <f t="shared" ref="A2:A11" si="0">"def/logic-type-category/" &amp; LOWER(SUBSTITUTE(B2," ", "-"))</f>
        <v>def/logic-type-category/table</v>
      </c>
      <c r="B2" s="18" t="s">
        <v>578</v>
      </c>
      <c r="C2" s="22" t="s">
        <v>586</v>
      </c>
    </row>
    <row r="3" spans="1:5" ht="28.5" x14ac:dyDescent="0.2">
      <c r="A3" s="18" t="str">
        <f t="shared" si="0"/>
        <v>def/logic-type-category/data-object</v>
      </c>
      <c r="B3" s="18" t="s">
        <v>550</v>
      </c>
      <c r="C3" s="22" t="s">
        <v>577</v>
      </c>
    </row>
    <row r="4" spans="1:5" x14ac:dyDescent="0.2">
      <c r="A4" s="18" t="str">
        <f t="shared" si="0"/>
        <v>def/logic-type-category/median</v>
      </c>
      <c r="B4" s="18" t="s">
        <v>580</v>
      </c>
    </row>
    <row r="5" spans="1:5" x14ac:dyDescent="0.2">
      <c r="A5" s="18" t="str">
        <f t="shared" si="0"/>
        <v>def/logic-type-category/mean</v>
      </c>
      <c r="B5" s="18" t="s">
        <v>581</v>
      </c>
    </row>
    <row r="6" spans="1:5" x14ac:dyDescent="0.2">
      <c r="A6" s="18" t="str">
        <f t="shared" si="0"/>
        <v>def/logic-type-category/geometric-mean</v>
      </c>
      <c r="B6" s="18" t="s">
        <v>582</v>
      </c>
    </row>
    <row r="7" spans="1:5" x14ac:dyDescent="0.2">
      <c r="A7" s="18" t="str">
        <f t="shared" si="0"/>
        <v>def/logic-type-category/mode</v>
      </c>
      <c r="B7" s="18" t="s">
        <v>583</v>
      </c>
    </row>
    <row r="8" spans="1:5" ht="28.5" x14ac:dyDescent="0.2">
      <c r="A8" s="18" t="str">
        <f t="shared" si="0"/>
        <v>def/logic-type-category/common-value</v>
      </c>
      <c r="B8" s="18" t="s">
        <v>584</v>
      </c>
      <c r="C8" s="22" t="s">
        <v>585</v>
      </c>
    </row>
    <row r="9" spans="1:5" x14ac:dyDescent="0.2">
      <c r="A9" s="18" t="str">
        <f t="shared" si="0"/>
        <v>def/logic-type-category/primitive</v>
      </c>
      <c r="B9" s="18" t="s">
        <v>587</v>
      </c>
    </row>
    <row r="10" spans="1:5" x14ac:dyDescent="0.2">
      <c r="A10" s="18" t="str">
        <f t="shared" si="0"/>
        <v>def/logic-type-category/date-range</v>
      </c>
      <c r="B10" s="18" t="s">
        <v>588</v>
      </c>
    </row>
    <row r="11" spans="1:5" x14ac:dyDescent="0.2">
      <c r="A11" s="18" t="str">
        <f t="shared" si="0"/>
        <v>def/logic-type-category/controlled-vocabulary</v>
      </c>
      <c r="B11" s="18" t="s">
        <v>589</v>
      </c>
    </row>
    <row r="18" spans="3:3" x14ac:dyDescent="0.2">
      <c r="C18"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Notes</vt:lpstr>
      <vt:lpstr>ObjectClasses</vt:lpstr>
      <vt:lpstr>Property</vt:lpstr>
      <vt:lpstr>UnitOfMeasure</vt:lpstr>
      <vt:lpstr>MeasureClass</vt:lpstr>
      <vt:lpstr>ArrayDimension</vt:lpstr>
      <vt:lpstr>LogicTypeCategories</vt:lpstr>
    </vt:vector>
  </TitlesOfParts>
  <Company>Arizona Geological Survey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Richard</dc:creator>
  <cp:lastModifiedBy>Jessica Good</cp:lastModifiedBy>
  <dcterms:created xsi:type="dcterms:W3CDTF">2016-03-01T21:53:49Z</dcterms:created>
  <dcterms:modified xsi:type="dcterms:W3CDTF">2016-06-09T17:37:22Z</dcterms:modified>
</cp:coreProperties>
</file>