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USGIN\digital-crust-LDR\DataTypeCompilationWorkbooks\Classes\"/>
    </mc:Choice>
  </mc:AlternateContent>
  <bookViews>
    <workbookView xWindow="0" yWindow="0" windowWidth="24000" windowHeight="13790" activeTab="1"/>
  </bookViews>
  <sheets>
    <sheet name="ValueDomain" sheetId="1" r:id="rId1"/>
    <sheet name="values" sheetId="3" r:id="rId2"/>
    <sheet name="Sheet1" sheetId="2" r:id="rId3"/>
  </sheets>
  <definedNames>
    <definedName name="_xlnm._FilterDatabase" localSheetId="0" hidden="1">ValueDomain!$E$1:$E$34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3" l="1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1" i="3"/>
  <c r="A23" i="1" l="1"/>
  <c r="A10" i="1"/>
  <c r="A32" i="1"/>
  <c r="A15" i="1"/>
  <c r="A17" i="1"/>
  <c r="A3" i="1"/>
  <c r="A4" i="1"/>
  <c r="A5" i="1"/>
  <c r="A6" i="1"/>
  <c r="A7" i="1"/>
  <c r="A8" i="1"/>
  <c r="A9" i="1"/>
  <c r="A11" i="1"/>
  <c r="A12" i="1"/>
  <c r="A13" i="1"/>
  <c r="A14" i="1"/>
  <c r="A16" i="1"/>
  <c r="A18" i="1"/>
  <c r="A19" i="1"/>
  <c r="A20" i="1"/>
  <c r="A21" i="1"/>
  <c r="A22" i="1"/>
  <c r="A24" i="1"/>
  <c r="A25" i="1"/>
  <c r="A26" i="1"/>
  <c r="A27" i="1"/>
  <c r="A28" i="1"/>
  <c r="A29" i="1"/>
  <c r="A30" i="1"/>
  <c r="A31" i="1"/>
  <c r="A33" i="1"/>
  <c r="A34" i="1"/>
  <c r="A2" i="1"/>
</calcChain>
</file>

<file path=xl/comments1.xml><?xml version="1.0" encoding="utf-8"?>
<comments xmlns="http://schemas.openxmlformats.org/spreadsheetml/2006/main">
  <authors>
    <author>Steve Richard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 xml:space="preserve"> Conceptual Domain URI</t>
        </r>
      </text>
    </comment>
  </commentList>
</comments>
</file>

<file path=xl/sharedStrings.xml><?xml version="1.0" encoding="utf-8"?>
<sst xmlns="http://schemas.openxmlformats.org/spreadsheetml/2006/main" count="161" uniqueCount="115">
  <si>
    <t>Statistical summary procedures</t>
  </si>
  <si>
    <t>Valid PLSS section number</t>
  </si>
  <si>
    <t>Valid numbers for UTM zones</t>
  </si>
  <si>
    <t>UTM zones</t>
  </si>
  <si>
    <t>valid full names of US states</t>
  </si>
  <si>
    <t>US State Name</t>
  </si>
  <si>
    <t>valid full names of US counties</t>
  </si>
  <si>
    <t>US County Name</t>
  </si>
  <si>
    <t>terms to specify the measurement units associated with a value domain</t>
  </si>
  <si>
    <t>Units of Measurement Terms</t>
  </si>
  <si>
    <t>the domain of unique bitstream for use in identifying digital objects</t>
  </si>
  <si>
    <t>Unique bitstream</t>
  </si>
  <si>
    <t>a string restricted to length of 255 characters</t>
  </si>
  <si>
    <t>String 255</t>
  </si>
  <si>
    <t>terms to specify a software environment in which a data type implementation is intended to be used</t>
  </si>
  <si>
    <t>Software Environment Terms</t>
  </si>
  <si>
    <t>integers greater than zero</t>
  </si>
  <si>
    <t>Positive integer</t>
  </si>
  <si>
    <t>fraction between 0 and 1 multiplied by 100</t>
  </si>
  <si>
    <t>Percent of whole</t>
  </si>
  <si>
    <t>Narrative text</t>
  </si>
  <si>
    <t>text strings used to designate some resource for use by humans.</t>
  </si>
  <si>
    <t>Name string</t>
  </si>
  <si>
    <t>Megawatts of power</t>
  </si>
  <si>
    <t>regex for http URI</t>
  </si>
  <si>
    <t>the domain of syntactically valid HTTP URI strings</t>
  </si>
  <si>
    <t>http URI</t>
  </si>
  <si>
    <t>domain of all geothermal power plant tyes</t>
  </si>
  <si>
    <t>Geothermal power plant types</t>
  </si>
  <si>
    <t>A draft vocabulary of geothermal power plant status categorization terms</t>
  </si>
  <si>
    <t>Geothermal Power Plant Status Terms draft</t>
  </si>
  <si>
    <t xml:space="preserve">the range of valid fluid temperatures in degree C for </t>
  </si>
  <si>
    <t>Geothermal fluid temperature range C</t>
  </si>
  <si>
    <t>1/1/1800</t>
  </si>
  <si>
    <t>Use ISO8601 format</t>
  </si>
  <si>
    <t>class/conceptual-domain/degrees-of-longitude</t>
  </si>
  <si>
    <t>allow for 0-360 West (negative) or east (positive) longitude</t>
  </si>
  <si>
    <t>Degrees of Longitude</t>
  </si>
  <si>
    <t>class/conceptual-domain/degrees-of-latitude</t>
  </si>
  <si>
    <t>Degrees of Latitude</t>
  </si>
  <si>
    <t>generic domain indicating that an unspecified controlled vocabulary is used</t>
  </si>
  <si>
    <t>Controlled vocabulary</t>
  </si>
  <si>
    <t>Cementation factors</t>
  </si>
  <si>
    <t>Agent Identifiers</t>
  </si>
  <si>
    <t>dcdtr:valueFormat</t>
  </si>
  <si>
    <t>dcdtr:maxValue</t>
  </si>
  <si>
    <t>dcdtr:minValue</t>
  </si>
  <si>
    <t>dcdtr:constraintStatement</t>
  </si>
  <si>
    <t>dcdtr:meaning</t>
  </si>
  <si>
    <t>dcdtr:codelist</t>
  </si>
  <si>
    <t>dct:description</t>
  </si>
  <si>
    <t>URI</t>
  </si>
  <si>
    <t>dcdtr:domainName</t>
  </si>
  <si>
    <t>Real number</t>
  </si>
  <si>
    <t>the domain of known agents represented by identifiers from a registry</t>
  </si>
  <si>
    <t>Integer  or half-integer between 1 and 36 (are there any section 36.5 numbers)</t>
  </si>
  <si>
    <t>Real number between -infinity and infinity</t>
  </si>
  <si>
    <t>terms for procedures used to summarize a group of related measurements e.g. median; mean; geometric mean; mode</t>
  </si>
  <si>
    <t>This is an exponent on porosity in Archies Law; value is &amp;ge; 1; max observed reported to be 4.1  (https://en.wikipedia.org/wiki/Archie%27s_law)</t>
  </si>
  <si>
    <t>calendar date</t>
  </si>
  <si>
    <t>literal</t>
  </si>
  <si>
    <t>formatted literal</t>
  </si>
  <si>
    <t>Integers and half integers</t>
  </si>
  <si>
    <t>Calendar date</t>
  </si>
  <si>
    <t>Decimal number</t>
  </si>
  <si>
    <t>length ft</t>
  </si>
  <si>
    <t>length m</t>
  </si>
  <si>
    <t>US Zip code enumeration</t>
  </si>
  <si>
    <t>Length, feet</t>
  </si>
  <si>
    <t>Length, meters</t>
  </si>
  <si>
    <t>positive decimal numbers greater than 0, unit of measure is feet</t>
  </si>
  <si>
    <t>positive decimal numbers greater than 0, unit of measure is meters</t>
  </si>
  <si>
    <t>real number greater than 0, unit of measure is megawatt.</t>
  </si>
  <si>
    <t>Integer and half-integer</t>
  </si>
  <si>
    <t>postive integers and half values, e.g. 1, 1.5, 2, 2.5; used for PLSS townships, ranges, and sections.</t>
  </si>
  <si>
    <t>dcdtr:quantityKind</t>
  </si>
  <si>
    <t>def/quantity-kind/identifier</t>
  </si>
  <si>
    <t>def/quantity-kind/date-time</t>
  </si>
  <si>
    <t>def/quantity-kind/interval-measurement</t>
  </si>
  <si>
    <t>def/quantity-kind/nominal</t>
  </si>
  <si>
    <t>generic domain indicating that a decimal number value is required</t>
  </si>
  <si>
    <t>http://www.opengis.net/def/nil/OGC/0/unknown</t>
  </si>
  <si>
    <t>angle from Earth equator to north (positive) or south (negative) pole, values between -90 and 90.</t>
  </si>
  <si>
    <t>def/quantity-kind/time-interval</t>
  </si>
  <si>
    <t>def/quantity-kind/reference</t>
  </si>
  <si>
    <t>def/quantity-kind/count</t>
  </si>
  <si>
    <t>def/quantity-kind/ratio-measurement</t>
  </si>
  <si>
    <t>def/quantity-kind/narrative-text</t>
  </si>
  <si>
    <t>def/quantity-kind/name</t>
  </si>
  <si>
    <t>dcdtr:valueDataType</t>
  </si>
  <si>
    <t>def/primitive-type/string</t>
  </si>
  <si>
    <t>def/primitive-type/real-number</t>
  </si>
  <si>
    <t>def/primitive-type/term</t>
  </si>
  <si>
    <t>def/primitive-type/date</t>
  </si>
  <si>
    <t>def/primitive-type/integer</t>
  </si>
  <si>
    <t>def/primitive-type/blob</t>
  </si>
  <si>
    <t>US Zip Code</t>
  </si>
  <si>
    <t>valid 5 or 9 digit postal codes used in the United States</t>
  </si>
  <si>
    <t>def/geothermal-power-plant-status-category</t>
  </si>
  <si>
    <t>def/geothermal-power-plant-types</t>
  </si>
  <si>
    <t>def/statistical-summary-procedures</t>
  </si>
  <si>
    <t>def/units-of-measure</t>
  </si>
  <si>
    <t>def/us-state-name</t>
  </si>
  <si>
    <t>def/us-zipcode</t>
  </si>
  <si>
    <t>def/us-county-name</t>
  </si>
  <si>
    <t>def/plss-section-number</t>
  </si>
  <si>
    <t>def/software-environment</t>
  </si>
  <si>
    <t>Geologic Age, Ma</t>
  </si>
  <si>
    <t>Time duration in Million years, between 1950 and the inferred time coordinate of a geologic event.</t>
  </si>
  <si>
    <t xml:space="preserve">free text narrative text; an extended text explanation or description of some aspect of an entity, </t>
  </si>
  <si>
    <t>Range of time coordinates that can be specified using the modern Gregorian calendar</t>
  </si>
  <si>
    <t>Era of borehole drilling</t>
  </si>
  <si>
    <t>Calendar defined time interval starting when the first drilled (as opposed to hand-dug) boreholes were constructed (gues 1/1/1800 to start)</t>
  </si>
  <si>
    <t>Positive decimal number</t>
  </si>
  <si>
    <t>decimal number greater than or equal to 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</si>
</sst>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rgb="FFFFFFFF"/>
      <name val="Arial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5B9BD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Protection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3" fillId="2" borderId="0" xfId="1" applyFont="1" applyAlignment="1">
      <alignment horizontal="left" vertical="top" wrapText="1"/>
    </xf>
    <xf numFmtId="0" fontId="4" fillId="3" borderId="0" xfId="0" applyFont="1" applyFill="1" applyAlignment="1">
      <alignment vertical="top" wrapText="1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</cellXfs>
  <cellStyles count="2">
    <cellStyle name="Accent1" xfId="1" builtinId="29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4"/>
  <sheetViews>
    <sheetView zoomScale="80" zoomScaleNormal="80" workbookViewId="0">
      <selection activeCell="A2" sqref="A2"/>
    </sheetView>
  </sheetViews>
  <sheetFormatPr defaultRowHeight="12.5" x14ac:dyDescent="0.25"/>
  <cols>
    <col min="1" max="1" width="38.7265625" style="1" customWidth="1"/>
    <col min="2" max="2" width="31.453125" style="1" customWidth="1"/>
    <col min="3" max="3" width="48.453125" style="1" customWidth="1"/>
    <col min="4" max="4" width="40.7265625" style="1" customWidth="1"/>
    <col min="5" max="5" width="33.1796875" style="1" customWidth="1"/>
    <col min="6" max="6" width="29.7265625" style="1" customWidth="1"/>
    <col min="7" max="7" width="26.81640625" style="1" customWidth="1"/>
    <col min="8" max="8" width="22.1796875" style="1" customWidth="1"/>
    <col min="9" max="9" width="12.54296875" style="1" customWidth="1"/>
    <col min="10" max="10" width="12" style="1" customWidth="1"/>
    <col min="11" max="11" width="11.54296875" bestFit="1" customWidth="1"/>
  </cols>
  <sheetData>
    <row r="1" spans="1:11" s="5" customFormat="1" ht="28" x14ac:dyDescent="0.25">
      <c r="A1" s="6" t="s">
        <v>51</v>
      </c>
      <c r="B1" s="7" t="s">
        <v>52</v>
      </c>
      <c r="C1" s="6" t="s">
        <v>50</v>
      </c>
      <c r="D1" s="6" t="s">
        <v>75</v>
      </c>
      <c r="E1" s="6" t="s">
        <v>89</v>
      </c>
      <c r="F1" s="6" t="s">
        <v>49</v>
      </c>
      <c r="G1" s="6" t="s">
        <v>48</v>
      </c>
      <c r="H1" s="6" t="s">
        <v>47</v>
      </c>
      <c r="I1" s="6" t="s">
        <v>46</v>
      </c>
      <c r="J1" s="6" t="s">
        <v>45</v>
      </c>
      <c r="K1" s="6" t="s">
        <v>44</v>
      </c>
    </row>
    <row r="2" spans="1:11" ht="28" x14ac:dyDescent="0.3">
      <c r="A2" s="3" t="str">
        <f>"class/value-domain/"&amp;LOWER(SUBSTITUTE(SUBSTITUTE(SUBSTITUTE(B2,"_","-")," ","-"),",",""))</f>
        <v>class/value-domain/agent-identifiers</v>
      </c>
      <c r="B2" s="3" t="s">
        <v>43</v>
      </c>
      <c r="C2" s="3" t="s">
        <v>54</v>
      </c>
      <c r="D2" s="9" t="s">
        <v>76</v>
      </c>
      <c r="E2" s="3" t="s">
        <v>90</v>
      </c>
      <c r="F2" s="3"/>
      <c r="G2" s="3"/>
      <c r="H2" s="3"/>
      <c r="I2" s="3"/>
      <c r="J2" s="3"/>
      <c r="K2" s="2"/>
    </row>
    <row r="3" spans="1:11" ht="28" x14ac:dyDescent="0.3">
      <c r="A3" s="3" t="str">
        <f t="shared" ref="A3:A34" si="0">"class/value-domain/"&amp;LOWER(SUBSTITUTE(SUBSTITUTE(SUBSTITUTE(B3,"_","-")," ","-"),",",""))</f>
        <v>class/value-domain/calendar-date</v>
      </c>
      <c r="B3" s="3" t="s">
        <v>63</v>
      </c>
      <c r="C3" s="3" t="s">
        <v>110</v>
      </c>
      <c r="D3" s="3" t="s">
        <v>77</v>
      </c>
      <c r="E3" s="3" t="s">
        <v>90</v>
      </c>
      <c r="F3" s="3"/>
      <c r="G3" s="3"/>
      <c r="H3" s="3"/>
      <c r="I3" s="3"/>
      <c r="J3" s="3"/>
      <c r="K3" s="2"/>
    </row>
    <row r="4" spans="1:11" ht="42" x14ac:dyDescent="0.3">
      <c r="A4" s="3" t="str">
        <f t="shared" si="0"/>
        <v>class/value-domain/cementation-factors</v>
      </c>
      <c r="B4" s="3" t="s">
        <v>42</v>
      </c>
      <c r="C4" s="3" t="s">
        <v>58</v>
      </c>
      <c r="D4" s="3" t="s">
        <v>78</v>
      </c>
      <c r="E4" s="3" t="s">
        <v>91</v>
      </c>
      <c r="F4" s="3"/>
      <c r="G4" s="3"/>
      <c r="H4" s="3"/>
      <c r="I4" s="3">
        <v>1</v>
      </c>
      <c r="J4" s="3">
        <v>4.0999999999999996</v>
      </c>
      <c r="K4" s="2"/>
    </row>
    <row r="5" spans="1:11" ht="28" x14ac:dyDescent="0.3">
      <c r="A5" s="3" t="str">
        <f t="shared" si="0"/>
        <v>class/value-domain/controlled-vocabulary</v>
      </c>
      <c r="B5" s="3" t="s">
        <v>41</v>
      </c>
      <c r="C5" s="3" t="s">
        <v>40</v>
      </c>
      <c r="D5" s="3" t="s">
        <v>79</v>
      </c>
      <c r="E5" s="3" t="s">
        <v>92</v>
      </c>
      <c r="F5" s="3"/>
      <c r="G5" s="3"/>
      <c r="H5" s="3"/>
      <c r="I5" s="3"/>
      <c r="J5" s="3"/>
      <c r="K5" s="2"/>
    </row>
    <row r="6" spans="1:11" ht="28" x14ac:dyDescent="0.3">
      <c r="A6" s="3" t="str">
        <f t="shared" si="0"/>
        <v>class/value-domain/decimal-number</v>
      </c>
      <c r="B6" s="3" t="s">
        <v>64</v>
      </c>
      <c r="C6" s="3" t="s">
        <v>80</v>
      </c>
      <c r="D6" s="3" t="s">
        <v>81</v>
      </c>
      <c r="E6" s="3" t="s">
        <v>91</v>
      </c>
      <c r="F6" s="3"/>
      <c r="G6" s="3"/>
      <c r="H6" s="3"/>
      <c r="I6" s="3"/>
      <c r="J6" s="3"/>
      <c r="K6" s="2"/>
    </row>
    <row r="7" spans="1:11" ht="28" x14ac:dyDescent="0.3">
      <c r="A7" s="3" t="str">
        <f t="shared" si="0"/>
        <v>class/value-domain/degrees-of-latitude</v>
      </c>
      <c r="B7" s="3" t="s">
        <v>39</v>
      </c>
      <c r="C7" s="3" t="s">
        <v>82</v>
      </c>
      <c r="D7" s="3" t="s">
        <v>78</v>
      </c>
      <c r="E7" s="3" t="s">
        <v>91</v>
      </c>
      <c r="F7" s="3"/>
      <c r="G7" s="3" t="s">
        <v>38</v>
      </c>
      <c r="H7" s="3"/>
      <c r="I7" s="3">
        <v>-90</v>
      </c>
      <c r="J7" s="3">
        <v>90</v>
      </c>
      <c r="K7" s="2"/>
    </row>
    <row r="8" spans="1:11" ht="28" x14ac:dyDescent="0.3">
      <c r="A8" s="3" t="str">
        <f t="shared" si="0"/>
        <v>class/value-domain/degrees-of-longitude</v>
      </c>
      <c r="B8" s="3" t="s">
        <v>37</v>
      </c>
      <c r="C8" s="3" t="s">
        <v>36</v>
      </c>
      <c r="D8" s="3" t="s">
        <v>78</v>
      </c>
      <c r="E8" s="3" t="s">
        <v>91</v>
      </c>
      <c r="F8" s="3"/>
      <c r="G8" s="3" t="s">
        <v>35</v>
      </c>
      <c r="H8" s="3"/>
      <c r="I8" s="3">
        <v>-360</v>
      </c>
      <c r="J8" s="3">
        <v>360</v>
      </c>
      <c r="K8" s="2"/>
    </row>
    <row r="9" spans="1:11" ht="42" x14ac:dyDescent="0.3">
      <c r="A9" s="3" t="str">
        <f t="shared" si="0"/>
        <v>class/value-domain/era-of-borehole-drilling</v>
      </c>
      <c r="B9" s="3" t="s">
        <v>111</v>
      </c>
      <c r="C9" s="3" t="s">
        <v>112</v>
      </c>
      <c r="D9" s="3" t="s">
        <v>83</v>
      </c>
      <c r="E9" s="3" t="s">
        <v>93</v>
      </c>
      <c r="F9" s="3"/>
      <c r="G9" s="3"/>
      <c r="H9" s="3" t="s">
        <v>34</v>
      </c>
      <c r="I9" s="3" t="s">
        <v>33</v>
      </c>
      <c r="J9" s="3"/>
      <c r="K9" s="2"/>
    </row>
    <row r="10" spans="1:11" ht="28" x14ac:dyDescent="0.3">
      <c r="A10" s="3" t="str">
        <f t="shared" si="0"/>
        <v>class/value-domain/geologic-age-ma</v>
      </c>
      <c r="B10" s="3" t="s">
        <v>107</v>
      </c>
      <c r="C10" s="3" t="s">
        <v>108</v>
      </c>
      <c r="D10" s="3" t="s">
        <v>86</v>
      </c>
      <c r="E10" s="3" t="s">
        <v>91</v>
      </c>
      <c r="F10" s="3"/>
      <c r="G10" s="3"/>
      <c r="H10" s="3"/>
      <c r="I10" s="3"/>
      <c r="J10" s="3"/>
      <c r="K10" s="2"/>
    </row>
    <row r="11" spans="1:11" ht="28" x14ac:dyDescent="0.3">
      <c r="A11" s="3" t="str">
        <f t="shared" si="0"/>
        <v>class/value-domain/geothermal-fluid-temperature-range-c</v>
      </c>
      <c r="B11" s="3" t="s">
        <v>32</v>
      </c>
      <c r="C11" s="3" t="s">
        <v>31</v>
      </c>
      <c r="D11" s="3" t="s">
        <v>78</v>
      </c>
      <c r="E11" s="3" t="s">
        <v>91</v>
      </c>
      <c r="F11" s="3"/>
      <c r="G11" s="3"/>
      <c r="H11" s="3"/>
      <c r="I11" s="3">
        <v>0</v>
      </c>
      <c r="J11" s="3">
        <v>400</v>
      </c>
      <c r="K11" s="2"/>
    </row>
    <row r="12" spans="1:11" ht="28" x14ac:dyDescent="0.3">
      <c r="A12" s="3" t="str">
        <f t="shared" si="0"/>
        <v>class/value-domain/geothermal-power-plant-status-terms-draft</v>
      </c>
      <c r="B12" s="3" t="s">
        <v>30</v>
      </c>
      <c r="C12" s="3" t="s">
        <v>29</v>
      </c>
      <c r="D12" s="3" t="s">
        <v>79</v>
      </c>
      <c r="E12" s="3" t="s">
        <v>92</v>
      </c>
      <c r="F12" s="3" t="s">
        <v>98</v>
      </c>
      <c r="G12" s="3"/>
      <c r="H12" s="3"/>
      <c r="I12" s="3"/>
      <c r="J12" s="3"/>
      <c r="K12" s="2"/>
    </row>
    <row r="13" spans="1:11" ht="28" x14ac:dyDescent="0.3">
      <c r="A13" s="3" t="str">
        <f t="shared" si="0"/>
        <v>class/value-domain/geothermal-power-plant-types</v>
      </c>
      <c r="B13" s="3" t="s">
        <v>28</v>
      </c>
      <c r="C13" s="3" t="s">
        <v>27</v>
      </c>
      <c r="D13" s="3" t="s">
        <v>79</v>
      </c>
      <c r="E13" s="3" t="s">
        <v>92</v>
      </c>
      <c r="F13" s="4" t="s">
        <v>99</v>
      </c>
      <c r="G13" s="3"/>
      <c r="H13" s="3"/>
      <c r="I13" s="3"/>
      <c r="J13" s="3"/>
      <c r="K13" s="2"/>
    </row>
    <row r="14" spans="1:11" ht="26.5" customHeight="1" x14ac:dyDescent="0.3">
      <c r="A14" s="3" t="str">
        <f t="shared" si="0"/>
        <v>class/value-domain/http-uri</v>
      </c>
      <c r="B14" s="3" t="s">
        <v>26</v>
      </c>
      <c r="C14" s="3" t="s">
        <v>25</v>
      </c>
      <c r="D14" s="3" t="s">
        <v>84</v>
      </c>
      <c r="E14" s="3" t="s">
        <v>90</v>
      </c>
      <c r="F14" s="3"/>
      <c r="G14" s="3"/>
      <c r="H14" s="3"/>
      <c r="I14" s="3"/>
      <c r="J14" s="3"/>
      <c r="K14" s="2" t="s">
        <v>24</v>
      </c>
    </row>
    <row r="15" spans="1:11" ht="26.5" customHeight="1" x14ac:dyDescent="0.3">
      <c r="A15" s="3" t="str">
        <f t="shared" si="0"/>
        <v>class/value-domain/integer-and-half-integer</v>
      </c>
      <c r="B15" s="3" t="s">
        <v>73</v>
      </c>
      <c r="C15" s="3" t="s">
        <v>74</v>
      </c>
      <c r="D15" s="3" t="s">
        <v>85</v>
      </c>
      <c r="E15" s="3"/>
      <c r="F15" s="3"/>
      <c r="G15" s="3"/>
      <c r="H15" s="3"/>
      <c r="I15" s="3"/>
      <c r="J15" s="3"/>
      <c r="K15" s="2"/>
    </row>
    <row r="16" spans="1:11" ht="26.5" customHeight="1" x14ac:dyDescent="0.3">
      <c r="A16" s="3" t="str">
        <f t="shared" si="0"/>
        <v>class/value-domain/length-feet</v>
      </c>
      <c r="B16" s="3" t="s">
        <v>68</v>
      </c>
      <c r="C16" s="3" t="s">
        <v>70</v>
      </c>
      <c r="D16" s="3" t="s">
        <v>86</v>
      </c>
      <c r="E16" s="3"/>
      <c r="F16" s="3"/>
      <c r="G16" s="3"/>
      <c r="H16" s="3"/>
      <c r="I16" s="3"/>
      <c r="J16" s="3"/>
      <c r="K16" s="2"/>
    </row>
    <row r="17" spans="1:11" ht="26.5" customHeight="1" x14ac:dyDescent="0.3">
      <c r="A17" s="3" t="str">
        <f t="shared" si="0"/>
        <v>class/value-domain/length-meters</v>
      </c>
      <c r="B17" s="3" t="s">
        <v>69</v>
      </c>
      <c r="C17" s="3" t="s">
        <v>71</v>
      </c>
      <c r="D17" s="3" t="s">
        <v>86</v>
      </c>
      <c r="E17" s="3"/>
      <c r="F17" s="3"/>
      <c r="G17" s="3"/>
      <c r="H17" s="3"/>
      <c r="I17" s="3"/>
      <c r="J17" s="3"/>
      <c r="K17" s="2"/>
    </row>
    <row r="18" spans="1:11" ht="28" x14ac:dyDescent="0.3">
      <c r="A18" s="3" t="str">
        <f t="shared" si="0"/>
        <v>class/value-domain/megawatts-of-power</v>
      </c>
      <c r="B18" s="3" t="s">
        <v>23</v>
      </c>
      <c r="C18" s="3" t="s">
        <v>72</v>
      </c>
      <c r="D18" s="3" t="s">
        <v>86</v>
      </c>
      <c r="E18" s="3" t="s">
        <v>91</v>
      </c>
      <c r="F18" s="3"/>
      <c r="G18" s="3"/>
      <c r="H18" s="3"/>
      <c r="I18" s="3">
        <v>0</v>
      </c>
      <c r="J18" s="3"/>
      <c r="K18" s="2"/>
    </row>
    <row r="19" spans="1:11" ht="28" x14ac:dyDescent="0.3">
      <c r="A19" s="3" t="str">
        <f t="shared" si="0"/>
        <v>class/value-domain/name-string</v>
      </c>
      <c r="B19" s="3" t="s">
        <v>22</v>
      </c>
      <c r="C19" s="3" t="s">
        <v>21</v>
      </c>
      <c r="D19" s="3" t="s">
        <v>88</v>
      </c>
      <c r="E19" s="3" t="s">
        <v>90</v>
      </c>
      <c r="F19" s="3"/>
      <c r="G19" s="3"/>
      <c r="H19" s="3"/>
      <c r="I19" s="3"/>
      <c r="J19" s="3"/>
      <c r="K19" s="2"/>
    </row>
    <row r="20" spans="1:11" ht="28" x14ac:dyDescent="0.3">
      <c r="A20" s="3" t="str">
        <f t="shared" si="0"/>
        <v>class/value-domain/narrative-text</v>
      </c>
      <c r="B20" s="3" t="s">
        <v>20</v>
      </c>
      <c r="C20" s="3" t="s">
        <v>109</v>
      </c>
      <c r="D20" s="3" t="s">
        <v>87</v>
      </c>
      <c r="E20" s="3" t="s">
        <v>90</v>
      </c>
      <c r="F20" s="3"/>
      <c r="G20" s="3"/>
      <c r="H20" s="3"/>
      <c r="I20" s="3"/>
      <c r="J20" s="3"/>
      <c r="K20" s="2"/>
    </row>
    <row r="21" spans="1:11" ht="29.15" customHeight="1" x14ac:dyDescent="0.3">
      <c r="A21" s="3" t="str">
        <f t="shared" si="0"/>
        <v>class/value-domain/percent-of-whole</v>
      </c>
      <c r="B21" s="3" t="s">
        <v>19</v>
      </c>
      <c r="C21" s="3" t="s">
        <v>18</v>
      </c>
      <c r="D21" s="3" t="s">
        <v>86</v>
      </c>
      <c r="E21" s="3" t="s">
        <v>91</v>
      </c>
      <c r="F21" s="3"/>
      <c r="G21" s="3"/>
      <c r="H21" s="3"/>
      <c r="I21" s="3">
        <v>0</v>
      </c>
      <c r="J21" s="3">
        <v>100</v>
      </c>
      <c r="K21" s="2"/>
    </row>
    <row r="22" spans="1:11" ht="28" x14ac:dyDescent="0.3">
      <c r="A22" s="3" t="str">
        <f t="shared" si="0"/>
        <v>class/value-domain/positive-integer</v>
      </c>
      <c r="B22" s="3" t="s">
        <v>17</v>
      </c>
      <c r="C22" s="3" t="s">
        <v>16</v>
      </c>
      <c r="D22" s="3" t="s">
        <v>81</v>
      </c>
      <c r="E22" s="3" t="s">
        <v>94</v>
      </c>
      <c r="F22" s="3"/>
      <c r="G22" s="3"/>
      <c r="H22" s="3"/>
      <c r="I22" s="3">
        <v>0</v>
      </c>
      <c r="J22" s="3"/>
      <c r="K22" s="2"/>
    </row>
    <row r="23" spans="1:11" ht="28" x14ac:dyDescent="0.3">
      <c r="A23" s="3" t="str">
        <f>"class/value-domain/"&amp;LOWER(SUBSTITUTE(SUBSTITUTE(SUBSTITUTE(B23,"_","-")," ","-"),",",""))</f>
        <v>class/value-domain/positive-decimal-number</v>
      </c>
      <c r="B23" s="3" t="s">
        <v>113</v>
      </c>
      <c r="C23" s="3" t="s">
        <v>114</v>
      </c>
      <c r="D23" s="3" t="s">
        <v>81</v>
      </c>
      <c r="E23" s="3" t="s">
        <v>91</v>
      </c>
      <c r="F23" s="3"/>
      <c r="G23" s="3"/>
      <c r="H23" s="3"/>
      <c r="I23" s="3">
        <v>0</v>
      </c>
      <c r="J23" s="3"/>
      <c r="K23" s="2"/>
    </row>
    <row r="24" spans="1:11" ht="28" x14ac:dyDescent="0.25">
      <c r="A24" s="3" t="str">
        <f t="shared" si="0"/>
        <v>class/value-domain/real-number</v>
      </c>
      <c r="B24" s="1" t="s">
        <v>53</v>
      </c>
      <c r="C24" s="1" t="s">
        <v>56</v>
      </c>
      <c r="D24" s="3" t="s">
        <v>81</v>
      </c>
      <c r="E24" s="3" t="s">
        <v>91</v>
      </c>
    </row>
    <row r="25" spans="1:11" ht="28" x14ac:dyDescent="0.3">
      <c r="A25" s="3" t="str">
        <f t="shared" si="0"/>
        <v>class/value-domain/software-environment-terms</v>
      </c>
      <c r="B25" s="3" t="s">
        <v>15</v>
      </c>
      <c r="C25" s="3" t="s">
        <v>14</v>
      </c>
      <c r="D25" s="3" t="s">
        <v>79</v>
      </c>
      <c r="E25" s="3" t="s">
        <v>92</v>
      </c>
      <c r="F25" s="3" t="s">
        <v>106</v>
      </c>
      <c r="G25" s="3"/>
      <c r="H25" s="3"/>
      <c r="I25" s="3"/>
      <c r="J25" s="3"/>
      <c r="K25" s="2"/>
    </row>
    <row r="26" spans="1:11" ht="42" x14ac:dyDescent="0.3">
      <c r="A26" s="3" t="str">
        <f t="shared" si="0"/>
        <v>class/value-domain/statistical-summary-procedures</v>
      </c>
      <c r="B26" s="3" t="s">
        <v>0</v>
      </c>
      <c r="C26" s="3" t="s">
        <v>57</v>
      </c>
      <c r="D26" s="3" t="s">
        <v>79</v>
      </c>
      <c r="E26" s="3" t="s">
        <v>92</v>
      </c>
      <c r="F26" s="3" t="s">
        <v>100</v>
      </c>
      <c r="G26" s="3"/>
      <c r="H26" s="3"/>
      <c r="I26" s="3"/>
      <c r="J26" s="3"/>
      <c r="K26" s="2"/>
    </row>
    <row r="27" spans="1:11" ht="28" x14ac:dyDescent="0.3">
      <c r="A27" s="3" t="str">
        <f t="shared" si="0"/>
        <v>class/value-domain/string-255</v>
      </c>
      <c r="B27" s="3" t="s">
        <v>13</v>
      </c>
      <c r="C27" s="3" t="s">
        <v>12</v>
      </c>
      <c r="D27" s="3" t="s">
        <v>81</v>
      </c>
      <c r="E27" s="3" t="s">
        <v>90</v>
      </c>
      <c r="F27" s="3"/>
      <c r="G27" s="3"/>
      <c r="H27" s="3"/>
      <c r="I27" s="3"/>
      <c r="J27" s="3"/>
      <c r="K27" s="2"/>
    </row>
    <row r="28" spans="1:11" ht="28" x14ac:dyDescent="0.3">
      <c r="A28" s="3" t="str">
        <f t="shared" si="0"/>
        <v>class/value-domain/unique-bitstream</v>
      </c>
      <c r="B28" s="3" t="s">
        <v>11</v>
      </c>
      <c r="C28" s="3" t="s">
        <v>10</v>
      </c>
      <c r="D28" s="3" t="s">
        <v>81</v>
      </c>
      <c r="E28" s="3" t="s">
        <v>95</v>
      </c>
      <c r="F28" s="3"/>
      <c r="G28" s="3"/>
      <c r="H28" s="3"/>
      <c r="I28" s="3"/>
      <c r="J28" s="3"/>
      <c r="K28" s="2"/>
    </row>
    <row r="29" spans="1:11" ht="28" x14ac:dyDescent="0.3">
      <c r="A29" s="3" t="str">
        <f t="shared" si="0"/>
        <v>class/value-domain/units-of-measurement-terms</v>
      </c>
      <c r="B29" s="3" t="s">
        <v>9</v>
      </c>
      <c r="C29" s="3" t="s">
        <v>8</v>
      </c>
      <c r="D29" s="3" t="s">
        <v>79</v>
      </c>
      <c r="E29" s="3" t="s">
        <v>92</v>
      </c>
      <c r="F29" s="3" t="s">
        <v>101</v>
      </c>
      <c r="G29" s="3"/>
      <c r="H29" s="3"/>
      <c r="I29" s="3"/>
      <c r="J29" s="3"/>
      <c r="K29" s="2"/>
    </row>
    <row r="30" spans="1:11" ht="14" x14ac:dyDescent="0.3">
      <c r="A30" s="3" t="str">
        <f t="shared" si="0"/>
        <v>class/value-domain/us-county-name</v>
      </c>
      <c r="B30" s="3" t="s">
        <v>7</v>
      </c>
      <c r="C30" s="3" t="s">
        <v>6</v>
      </c>
      <c r="D30" s="3" t="s">
        <v>79</v>
      </c>
      <c r="E30" s="3" t="s">
        <v>92</v>
      </c>
      <c r="F30" s="3" t="s">
        <v>104</v>
      </c>
      <c r="G30" s="3"/>
      <c r="H30" s="3"/>
      <c r="I30" s="3"/>
      <c r="J30" s="3"/>
      <c r="K30" s="2"/>
    </row>
    <row r="31" spans="1:11" ht="14" x14ac:dyDescent="0.3">
      <c r="A31" s="3" t="str">
        <f t="shared" si="0"/>
        <v>class/value-domain/us-state-name</v>
      </c>
      <c r="B31" s="3" t="s">
        <v>5</v>
      </c>
      <c r="C31" s="3" t="s">
        <v>4</v>
      </c>
      <c r="D31" s="3" t="s">
        <v>79</v>
      </c>
      <c r="E31" s="3" t="s">
        <v>92</v>
      </c>
      <c r="F31" s="3" t="s">
        <v>102</v>
      </c>
      <c r="G31" s="3"/>
      <c r="H31" s="3"/>
      <c r="I31" s="3"/>
      <c r="J31" s="3"/>
      <c r="K31" s="2"/>
    </row>
    <row r="32" spans="1:11" ht="28" x14ac:dyDescent="0.3">
      <c r="A32" s="3" t="str">
        <f t="shared" si="0"/>
        <v>class/value-domain/us-zip-code</v>
      </c>
      <c r="B32" s="3" t="s">
        <v>96</v>
      </c>
      <c r="C32" s="3" t="s">
        <v>97</v>
      </c>
      <c r="D32" s="3" t="s">
        <v>79</v>
      </c>
      <c r="E32" s="3" t="s">
        <v>92</v>
      </c>
      <c r="F32" s="3" t="s">
        <v>103</v>
      </c>
      <c r="G32" s="3"/>
      <c r="H32" s="3"/>
      <c r="I32" s="3"/>
      <c r="J32" s="3"/>
      <c r="K32" s="2"/>
    </row>
    <row r="33" spans="1:11" ht="14" x14ac:dyDescent="0.3">
      <c r="A33" s="3" t="str">
        <f t="shared" si="0"/>
        <v>class/value-domain/utm-zones</v>
      </c>
      <c r="B33" s="3" t="s">
        <v>3</v>
      </c>
      <c r="C33" s="3" t="s">
        <v>2</v>
      </c>
      <c r="D33" s="3" t="s">
        <v>79</v>
      </c>
      <c r="E33" s="3" t="s">
        <v>94</v>
      </c>
      <c r="F33" s="3"/>
      <c r="G33" s="3"/>
      <c r="H33" s="3"/>
      <c r="I33" s="3">
        <v>1</v>
      </c>
      <c r="J33" s="3">
        <v>60</v>
      </c>
      <c r="K33" s="2"/>
    </row>
    <row r="34" spans="1:11" ht="28" x14ac:dyDescent="0.3">
      <c r="A34" s="3" t="str">
        <f t="shared" si="0"/>
        <v>class/value-domain/valid-plss-section-number</v>
      </c>
      <c r="B34" s="3" t="s">
        <v>1</v>
      </c>
      <c r="C34" s="3" t="s">
        <v>55</v>
      </c>
      <c r="D34" s="3" t="s">
        <v>79</v>
      </c>
      <c r="E34" s="3" t="s">
        <v>92</v>
      </c>
      <c r="F34" s="3" t="s">
        <v>105</v>
      </c>
      <c r="G34" s="3"/>
      <c r="H34" s="3"/>
      <c r="I34" s="3">
        <v>1</v>
      </c>
      <c r="J34" s="3">
        <v>36.5</v>
      </c>
      <c r="K34" s="2"/>
    </row>
  </sheetData>
  <autoFilter ref="E1:E34"/>
  <sortState ref="A2:K27">
    <sortCondition ref="B2:B27"/>
  </sortState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topLeftCell="A29" workbookViewId="0">
      <selection activeCell="A32" sqref="A32"/>
    </sheetView>
  </sheetViews>
  <sheetFormatPr defaultRowHeight="12.5" x14ac:dyDescent="0.25"/>
  <cols>
    <col min="1" max="1" width="154.36328125" customWidth="1"/>
  </cols>
  <sheetData>
    <row r="1" spans="1:1" x14ac:dyDescent="0.25">
      <c r="A1" s="10" t="str">
        <f>"('"&amp;ValueDomain!A2&amp;"', '"&amp;ValueDomain!B2&amp;"', '"&amp;ValueDomain!C2&amp;"', '"&amp;ValueDomain!D2&amp;"', '"&amp;ValueDomain!E2&amp;"', '"&amp;ValueDomain!F2&amp;"', '"&amp;ValueDomain!G2&amp;"', '"&amp;ValueDomain!H2&amp;"', '"&amp;ValueDomain!I2&amp;"', '"&amp;ValueDomain!J2&amp;"', '"&amp;ValueDomain!K2&amp;"'),"</f>
        <v>('class/value-domain/agent-identifiers', 'Agent Identifiers', 'the domain of known agents represented by identifiers from a registry', 'def/quantity-kind/identifier', 'def/primitive-type/string', '', '', '', '', '', ''),</v>
      </c>
    </row>
    <row r="2" spans="1:1" ht="25" x14ac:dyDescent="0.25">
      <c r="A2" s="10" t="str">
        <f>"('"&amp;ValueDomain!A3&amp;"', '"&amp;ValueDomain!B3&amp;"', '"&amp;ValueDomain!C3&amp;"', '"&amp;ValueDomain!D3&amp;"', '"&amp;ValueDomain!E3&amp;"', '"&amp;ValueDomain!F3&amp;"', '"&amp;ValueDomain!G3&amp;"', '"&amp;ValueDomain!H3&amp;"', '"&amp;ValueDomain!I3&amp;"', '"&amp;ValueDomain!J3&amp;"', '"&amp;ValueDomain!K3&amp;"'),"</f>
        <v>('class/value-domain/calendar-date', 'Calendar date', 'Range of time coordinates that can be specified using the modern Gregorian calendar', 'def/quantity-kind/date-time', 'def/primitive-type/string', '', '', '', '', '', ''),</v>
      </c>
    </row>
    <row r="3" spans="1:1" ht="25" x14ac:dyDescent="0.25">
      <c r="A3" s="10" t="str">
        <f>"('"&amp;ValueDomain!A4&amp;"', '"&amp;ValueDomain!B4&amp;"', '"&amp;ValueDomain!C4&amp;"', '"&amp;ValueDomain!D4&amp;"', '"&amp;ValueDomain!E4&amp;"', '"&amp;ValueDomain!F4&amp;"', '"&amp;ValueDomain!G4&amp;"', '"&amp;ValueDomain!H4&amp;"', '"&amp;ValueDomain!I4&amp;"', '"&amp;ValueDomain!J4&amp;"', '"&amp;ValueDomain!K4&amp;"'),"</f>
        <v>('class/value-domain/cementation-factors', 'Cementation factors', 'This is an exponent on porosity in Archies Law; value is &amp;ge; 1; max observed reported to be 4.1  (https://en.wikipedia.org/wiki/Archie%27s_law)', 'def/quantity-kind/interval-measurement', 'def/primitive-type/real-number', '', '', '', '1', '4.1', ''),</v>
      </c>
    </row>
    <row r="4" spans="1:1" ht="25" x14ac:dyDescent="0.25">
      <c r="A4" s="10" t="str">
        <f>"('"&amp;ValueDomain!A5&amp;"', '"&amp;ValueDomain!B5&amp;"', '"&amp;ValueDomain!C5&amp;"', '"&amp;ValueDomain!D5&amp;"', '"&amp;ValueDomain!E5&amp;"', '"&amp;ValueDomain!F5&amp;"', '"&amp;ValueDomain!G5&amp;"', '"&amp;ValueDomain!H5&amp;"', '"&amp;ValueDomain!I5&amp;"', '"&amp;ValueDomain!J5&amp;"', '"&amp;ValueDomain!K5&amp;"'),"</f>
        <v>('class/value-domain/controlled-vocabulary', 'Controlled vocabulary', 'generic domain indicating that an unspecified controlled vocabulary is used', 'def/quantity-kind/nominal', 'def/primitive-type/term', '', '', '', '', '', ''),</v>
      </c>
    </row>
    <row r="5" spans="1:1" ht="25" x14ac:dyDescent="0.25">
      <c r="A5" s="10" t="str">
        <f>"('"&amp;ValueDomain!A6&amp;"', '"&amp;ValueDomain!B6&amp;"', '"&amp;ValueDomain!C6&amp;"', '"&amp;ValueDomain!D6&amp;"', '"&amp;ValueDomain!E6&amp;"', '"&amp;ValueDomain!F6&amp;"', '"&amp;ValueDomain!G6&amp;"', '"&amp;ValueDomain!H6&amp;"', '"&amp;ValueDomain!I6&amp;"', '"&amp;ValueDomain!J6&amp;"', '"&amp;ValueDomain!K6&amp;"'),"</f>
        <v>('class/value-domain/decimal-number', 'Decimal number', 'generic domain indicating that a decimal number value is required', 'http://www.opengis.net/def/nil/OGC/0/unknown', 'def/primitive-type/real-number', '', '', '', '', '', ''),</v>
      </c>
    </row>
    <row r="6" spans="1:1" ht="25" x14ac:dyDescent="0.25">
      <c r="A6" s="10" t="str">
        <f>"('"&amp;ValueDomain!A7&amp;"', '"&amp;ValueDomain!B7&amp;"', '"&amp;ValueDomain!C7&amp;"', '"&amp;ValueDomain!D7&amp;"', '"&amp;ValueDomain!E7&amp;"', '"&amp;ValueDomain!F7&amp;"', '"&amp;ValueDomain!G7&amp;"', '"&amp;ValueDomain!H7&amp;"', '"&amp;ValueDomain!I7&amp;"', '"&amp;ValueDomain!J7&amp;"', '"&amp;ValueDomain!K7&amp;"'),"</f>
        <v>('class/value-domain/degrees-of-latitude', 'Degrees of Latitude', 'angle from Earth equator to north (positive) or south (negative) pole, values between -90 and 90.', 'def/quantity-kind/interval-measurement', 'def/primitive-type/real-number', '', 'class/conceptual-domain/degrees-of-latitude', '', '-90', '90', ''),</v>
      </c>
    </row>
    <row r="7" spans="1:1" ht="25" x14ac:dyDescent="0.25">
      <c r="A7" s="10" t="str">
        <f>"('"&amp;ValueDomain!A8&amp;"', '"&amp;ValueDomain!B8&amp;"', '"&amp;ValueDomain!C8&amp;"', '"&amp;ValueDomain!D8&amp;"', '"&amp;ValueDomain!E8&amp;"', '"&amp;ValueDomain!F8&amp;"', '"&amp;ValueDomain!G8&amp;"', '"&amp;ValueDomain!H8&amp;"', '"&amp;ValueDomain!I8&amp;"', '"&amp;ValueDomain!J8&amp;"', '"&amp;ValueDomain!K8&amp;"'),"</f>
        <v>('class/value-domain/degrees-of-longitude', 'Degrees of Longitude', 'allow for 0-360 West (negative) or east (positive) longitude', 'def/quantity-kind/interval-measurement', 'def/primitive-type/real-number', '', 'class/conceptual-domain/degrees-of-longitude', '', '-360', '360', ''),</v>
      </c>
    </row>
    <row r="8" spans="1:1" ht="25" x14ac:dyDescent="0.25">
      <c r="A8" s="10" t="str">
        <f>"('"&amp;ValueDomain!A9&amp;"', '"&amp;ValueDomain!B9&amp;"', '"&amp;ValueDomain!C9&amp;"', '"&amp;ValueDomain!D9&amp;"', '"&amp;ValueDomain!E9&amp;"', '"&amp;ValueDomain!F9&amp;"', '"&amp;ValueDomain!G9&amp;"', '"&amp;ValueDomain!H9&amp;"', '"&amp;ValueDomain!I9&amp;"', '"&amp;ValueDomain!J9&amp;"', '"&amp;ValueDomain!K9&amp;"'),"</f>
        <v>('class/value-domain/era-of-borehole-drilling', 'Era of borehole drilling', 'Calendar defined time interval starting when the first drilled (as opposed to hand-dug) boreholes were constructed (gues 1/1/1800 to start)', 'def/quantity-kind/time-interval', 'def/primitive-type/date', '', '', 'Use ISO8601 format', '1/1/1800', '', ''),</v>
      </c>
    </row>
    <row r="9" spans="1:1" ht="25" x14ac:dyDescent="0.25">
      <c r="A9" s="10" t="str">
        <f>"('"&amp;ValueDomain!A10&amp;"', '"&amp;ValueDomain!B10&amp;"', '"&amp;ValueDomain!C10&amp;"', '"&amp;ValueDomain!D10&amp;"', '"&amp;ValueDomain!E10&amp;"', '"&amp;ValueDomain!F10&amp;"', '"&amp;ValueDomain!G10&amp;"', '"&amp;ValueDomain!H10&amp;"', '"&amp;ValueDomain!I10&amp;"', '"&amp;ValueDomain!J10&amp;"', '"&amp;ValueDomain!K10&amp;"'),"</f>
        <v>('class/value-domain/geologic-age-ma', 'Geologic Age, Ma', 'Time duration in Million years, between 1950 and the inferred time coordinate of a geologic event.', 'def/quantity-kind/ratio-measurement', 'def/primitive-type/real-number', '', '', '', '', '', ''),</v>
      </c>
    </row>
    <row r="10" spans="1:1" ht="25" x14ac:dyDescent="0.25">
      <c r="A10" s="10" t="str">
        <f>"('"&amp;ValueDomain!A11&amp;"', '"&amp;ValueDomain!B11&amp;"', '"&amp;ValueDomain!C11&amp;"', '"&amp;ValueDomain!D11&amp;"', '"&amp;ValueDomain!E11&amp;"', '"&amp;ValueDomain!F11&amp;"', '"&amp;ValueDomain!G11&amp;"', '"&amp;ValueDomain!H11&amp;"', '"&amp;ValueDomain!I11&amp;"', '"&amp;ValueDomain!J11&amp;"', '"&amp;ValueDomain!K11&amp;"'),"</f>
        <v>('class/value-domain/geothermal-fluid-temperature-range-c', 'Geothermal fluid temperature range C', 'the range of valid fluid temperatures in degree C for ', 'def/quantity-kind/interval-measurement', 'def/primitive-type/real-number', '', '', '', '0', '400', ''),</v>
      </c>
    </row>
    <row r="11" spans="1:1" ht="25" x14ac:dyDescent="0.25">
      <c r="A11" s="10" t="str">
        <f>"('"&amp;ValueDomain!A12&amp;"', '"&amp;ValueDomain!B12&amp;"', '"&amp;ValueDomain!C12&amp;"', '"&amp;ValueDomain!D12&amp;"', '"&amp;ValueDomain!E12&amp;"', '"&amp;ValueDomain!F12&amp;"', '"&amp;ValueDomain!G12&amp;"', '"&amp;ValueDomain!H12&amp;"', '"&amp;ValueDomain!I12&amp;"', '"&amp;ValueDomain!J12&amp;"', '"&amp;ValueDomain!K12&amp;"'),"</f>
        <v>('class/value-domain/geothermal-power-plant-status-terms-draft', 'Geothermal Power Plant Status Terms draft', 'A draft vocabulary of geothermal power plant status categorization terms', 'def/quantity-kind/nominal', 'def/primitive-type/term', 'def/geothermal-power-plant-status-category', '', '', '', '', ''),</v>
      </c>
    </row>
    <row r="12" spans="1:1" ht="25" x14ac:dyDescent="0.25">
      <c r="A12" s="10" t="str">
        <f>"('"&amp;ValueDomain!A13&amp;"', '"&amp;ValueDomain!B13&amp;"', '"&amp;ValueDomain!C13&amp;"', '"&amp;ValueDomain!D13&amp;"', '"&amp;ValueDomain!E13&amp;"', '"&amp;ValueDomain!F13&amp;"', '"&amp;ValueDomain!G13&amp;"', '"&amp;ValueDomain!H13&amp;"', '"&amp;ValueDomain!I13&amp;"', '"&amp;ValueDomain!J13&amp;"', '"&amp;ValueDomain!K13&amp;"'),"</f>
        <v>('class/value-domain/geothermal-power-plant-types', 'Geothermal power plant types', 'domain of all geothermal power plant tyes', 'def/quantity-kind/nominal', 'def/primitive-type/term', 'def/geothermal-power-plant-types', '', '', '', '', ''),</v>
      </c>
    </row>
    <row r="13" spans="1:1" ht="25" x14ac:dyDescent="0.25">
      <c r="A13" s="10" t="str">
        <f>"('"&amp;ValueDomain!A14&amp;"', '"&amp;ValueDomain!B14&amp;"', '"&amp;ValueDomain!C14&amp;"', '"&amp;ValueDomain!D14&amp;"', '"&amp;ValueDomain!E14&amp;"', '"&amp;ValueDomain!F14&amp;"', '"&amp;ValueDomain!G14&amp;"', '"&amp;ValueDomain!H14&amp;"', '"&amp;ValueDomain!I14&amp;"', '"&amp;ValueDomain!J14&amp;"', '"&amp;ValueDomain!K14&amp;"'),"</f>
        <v>('class/value-domain/http-uri', 'http URI', 'the domain of syntactically valid HTTP URI strings', 'def/quantity-kind/reference', 'def/primitive-type/string', '', '', '', '', '', 'regex for http URI'),</v>
      </c>
    </row>
    <row r="14" spans="1:1" ht="25" x14ac:dyDescent="0.25">
      <c r="A14" s="10" t="str">
        <f>"('"&amp;ValueDomain!A15&amp;"', '"&amp;ValueDomain!B15&amp;"', '"&amp;ValueDomain!C15&amp;"', '"&amp;ValueDomain!D15&amp;"', '"&amp;ValueDomain!E15&amp;"', '"&amp;ValueDomain!F15&amp;"', '"&amp;ValueDomain!G15&amp;"', '"&amp;ValueDomain!H15&amp;"', '"&amp;ValueDomain!I15&amp;"', '"&amp;ValueDomain!J15&amp;"', '"&amp;ValueDomain!K15&amp;"'),"</f>
        <v>('class/value-domain/integer-and-half-integer', 'Integer and half-integer', 'postive integers and half values, e.g. 1, 1.5, 2, 2.5; used for PLSS townships, ranges, and sections.', 'def/quantity-kind/count', '', '', '', '', '', '', ''),</v>
      </c>
    </row>
    <row r="15" spans="1:1" ht="25" x14ac:dyDescent="0.25">
      <c r="A15" s="10" t="str">
        <f>"('"&amp;ValueDomain!A16&amp;"', '"&amp;ValueDomain!B16&amp;"', '"&amp;ValueDomain!C16&amp;"', '"&amp;ValueDomain!D16&amp;"', '"&amp;ValueDomain!E16&amp;"', '"&amp;ValueDomain!F16&amp;"', '"&amp;ValueDomain!G16&amp;"', '"&amp;ValueDomain!H16&amp;"', '"&amp;ValueDomain!I16&amp;"', '"&amp;ValueDomain!J16&amp;"', '"&amp;ValueDomain!K16&amp;"'),"</f>
        <v>('class/value-domain/length-feet', 'Length, feet', 'positive decimal numbers greater than 0, unit of measure is feet', 'def/quantity-kind/ratio-measurement', '', '', '', '', '', '', ''),</v>
      </c>
    </row>
    <row r="16" spans="1:1" ht="25" x14ac:dyDescent="0.25">
      <c r="A16" s="10" t="str">
        <f>"('"&amp;ValueDomain!A17&amp;"', '"&amp;ValueDomain!B17&amp;"', '"&amp;ValueDomain!C17&amp;"', '"&amp;ValueDomain!D17&amp;"', '"&amp;ValueDomain!E17&amp;"', '"&amp;ValueDomain!F17&amp;"', '"&amp;ValueDomain!G17&amp;"', '"&amp;ValueDomain!H17&amp;"', '"&amp;ValueDomain!I17&amp;"', '"&amp;ValueDomain!J17&amp;"', '"&amp;ValueDomain!K17&amp;"'),"</f>
        <v>('class/value-domain/length-meters', 'Length, meters', 'positive decimal numbers greater than 0, unit of measure is meters', 'def/quantity-kind/ratio-measurement', '', '', '', '', '', '', ''),</v>
      </c>
    </row>
    <row r="17" spans="1:1" ht="25" x14ac:dyDescent="0.25">
      <c r="A17" s="10" t="str">
        <f>"('"&amp;ValueDomain!A18&amp;"', '"&amp;ValueDomain!B18&amp;"', '"&amp;ValueDomain!C18&amp;"', '"&amp;ValueDomain!D18&amp;"', '"&amp;ValueDomain!E18&amp;"', '"&amp;ValueDomain!F18&amp;"', '"&amp;ValueDomain!G18&amp;"', '"&amp;ValueDomain!H18&amp;"', '"&amp;ValueDomain!I18&amp;"', '"&amp;ValueDomain!J18&amp;"', '"&amp;ValueDomain!K18&amp;"'),"</f>
        <v>('class/value-domain/megawatts-of-power', 'Megawatts of power', 'real number greater than 0, unit of measure is megawatt.', 'def/quantity-kind/ratio-measurement', 'def/primitive-type/real-number', '', '', '', '0', '', ''),</v>
      </c>
    </row>
    <row r="18" spans="1:1" ht="25" x14ac:dyDescent="0.25">
      <c r="A18" s="10" t="str">
        <f>"('"&amp;ValueDomain!A19&amp;"', '"&amp;ValueDomain!B19&amp;"', '"&amp;ValueDomain!C19&amp;"', '"&amp;ValueDomain!D19&amp;"', '"&amp;ValueDomain!E19&amp;"', '"&amp;ValueDomain!F19&amp;"', '"&amp;ValueDomain!G19&amp;"', '"&amp;ValueDomain!H19&amp;"', '"&amp;ValueDomain!I19&amp;"', '"&amp;ValueDomain!J19&amp;"', '"&amp;ValueDomain!K19&amp;"'),"</f>
        <v>('class/value-domain/name-string', 'Name string', 'text strings used to designate some resource for use by humans.', 'def/quantity-kind/name', 'def/primitive-type/string', '', '', '', '', '', ''),</v>
      </c>
    </row>
    <row r="19" spans="1:1" ht="25" x14ac:dyDescent="0.25">
      <c r="A19" s="10" t="str">
        <f>"('"&amp;ValueDomain!A20&amp;"', '"&amp;ValueDomain!B20&amp;"', '"&amp;ValueDomain!C20&amp;"', '"&amp;ValueDomain!D20&amp;"', '"&amp;ValueDomain!E20&amp;"', '"&amp;ValueDomain!F20&amp;"', '"&amp;ValueDomain!G20&amp;"', '"&amp;ValueDomain!H20&amp;"', '"&amp;ValueDomain!I20&amp;"', '"&amp;ValueDomain!J20&amp;"', '"&amp;ValueDomain!K20&amp;"'),"</f>
        <v>('class/value-domain/narrative-text', 'Narrative text', 'free text narrative text; an extended text explanation or description of some aspect of an entity, ', 'def/quantity-kind/narrative-text', 'def/primitive-type/string', '', '', '', '', '', ''),</v>
      </c>
    </row>
    <row r="20" spans="1:1" ht="25" x14ac:dyDescent="0.25">
      <c r="A20" s="10" t="str">
        <f>"('"&amp;ValueDomain!A21&amp;"', '"&amp;ValueDomain!B21&amp;"', '"&amp;ValueDomain!C21&amp;"', '"&amp;ValueDomain!D21&amp;"', '"&amp;ValueDomain!E21&amp;"', '"&amp;ValueDomain!F21&amp;"', '"&amp;ValueDomain!G21&amp;"', '"&amp;ValueDomain!H21&amp;"', '"&amp;ValueDomain!I21&amp;"', '"&amp;ValueDomain!J21&amp;"', '"&amp;ValueDomain!K21&amp;"'),"</f>
        <v>('class/value-domain/percent-of-whole', 'Percent of whole', 'fraction between 0 and 1 multiplied by 100', 'def/quantity-kind/ratio-measurement', 'def/primitive-type/real-number', '', '', '', '0', '100', ''),</v>
      </c>
    </row>
    <row r="21" spans="1:1" ht="25" x14ac:dyDescent="0.25">
      <c r="A21" s="10" t="str">
        <f>"('"&amp;ValueDomain!A22&amp;"', '"&amp;ValueDomain!B22&amp;"', '"&amp;ValueDomain!C22&amp;"', '"&amp;ValueDomain!D22&amp;"', '"&amp;ValueDomain!E22&amp;"', '"&amp;ValueDomain!F22&amp;"', '"&amp;ValueDomain!G22&amp;"', '"&amp;ValueDomain!H22&amp;"', '"&amp;ValueDomain!I22&amp;"', '"&amp;ValueDomain!J22&amp;"', '"&amp;ValueDomain!K22&amp;"'),"</f>
        <v>('class/value-domain/positive-integer', 'Positive integer', 'integers greater than zero', 'http://www.opengis.net/def/nil/OGC/0/unknown', 'def/primitive-type/integer', '', '', '', '0', '', ''),</v>
      </c>
    </row>
    <row r="22" spans="1:1" ht="25" x14ac:dyDescent="0.25">
      <c r="A22" s="10" t="str">
        <f>"('"&amp;ValueDomain!A23&amp;"', '"&amp;ValueDomain!B23&amp;"', '"&amp;ValueDomain!C23&amp;"', '"&amp;ValueDomain!D23&amp;"', '"&amp;ValueDomain!E23&amp;"', '"&amp;ValueDomain!F23&amp;"', '"&amp;ValueDomain!G23&amp;"', '"&amp;ValueDomain!H23&amp;"', '"&amp;ValueDomain!I23&amp;"', '"&amp;ValueDomain!J23&amp;"', '"&amp;ValueDomain!K23&amp;"'),"</f>
        <v>('class/value-domain/positive-decimal-number', 'Positive decimal number', 'decimal number greater than or equal to 0.', 'http://www.opengis.net/def/nil/OGC/0/unknown', 'def/primitive-type/real-number', '', '', '', '0', '', ''),</v>
      </c>
    </row>
    <row r="23" spans="1:1" ht="25" x14ac:dyDescent="0.25">
      <c r="A23" s="10" t="str">
        <f>"('"&amp;ValueDomain!A24&amp;"', '"&amp;ValueDomain!B24&amp;"', '"&amp;ValueDomain!C24&amp;"', '"&amp;ValueDomain!D24&amp;"', '"&amp;ValueDomain!E24&amp;"', '"&amp;ValueDomain!F24&amp;"', '"&amp;ValueDomain!G24&amp;"', '"&amp;ValueDomain!H24&amp;"', '"&amp;ValueDomain!I24&amp;"', '"&amp;ValueDomain!J24&amp;"', '"&amp;ValueDomain!K24&amp;"'),"</f>
        <v>('class/value-domain/real-number', 'Real number', 'Real number between -infinity and infinity', 'http://www.opengis.net/def/nil/OGC/0/unknown', 'def/primitive-type/real-number', '', '', '', '', '', ''),</v>
      </c>
    </row>
    <row r="24" spans="1:1" ht="25" x14ac:dyDescent="0.25">
      <c r="A24" s="10" t="str">
        <f>"('"&amp;ValueDomain!A25&amp;"', '"&amp;ValueDomain!B25&amp;"', '"&amp;ValueDomain!C25&amp;"', '"&amp;ValueDomain!D25&amp;"', '"&amp;ValueDomain!E25&amp;"', '"&amp;ValueDomain!F25&amp;"', '"&amp;ValueDomain!G25&amp;"', '"&amp;ValueDomain!H25&amp;"', '"&amp;ValueDomain!I25&amp;"', '"&amp;ValueDomain!J25&amp;"', '"&amp;ValueDomain!K25&amp;"'),"</f>
        <v>('class/value-domain/software-environment-terms', 'Software Environment Terms', 'terms to specify a software environment in which a data type implementation is intended to be used', 'def/quantity-kind/nominal', 'def/primitive-type/term', 'def/software-environment', '', '', '', '', ''),</v>
      </c>
    </row>
    <row r="25" spans="1:1" ht="25" x14ac:dyDescent="0.25">
      <c r="A25" s="10" t="str">
        <f>"('"&amp;ValueDomain!A26&amp;"', '"&amp;ValueDomain!B26&amp;"', '"&amp;ValueDomain!C26&amp;"', '"&amp;ValueDomain!D26&amp;"', '"&amp;ValueDomain!E26&amp;"', '"&amp;ValueDomain!F26&amp;"', '"&amp;ValueDomain!G26&amp;"', '"&amp;ValueDomain!H26&amp;"', '"&amp;ValueDomain!I26&amp;"', '"&amp;ValueDomain!J26&amp;"', '"&amp;ValueDomain!K26&amp;"'),"</f>
        <v>('class/value-domain/statistical-summary-procedures', 'Statistical summary procedures', 'terms for procedures used to summarize a group of related measurements e.g. median; mean; geometric mean; mode', 'def/quantity-kind/nominal', 'def/primitive-type/term', 'def/statistical-summary-procedures', '', '', '', '', ''),</v>
      </c>
    </row>
    <row r="26" spans="1:1" ht="25" x14ac:dyDescent="0.25">
      <c r="A26" s="10" t="str">
        <f>"('"&amp;ValueDomain!A27&amp;"', '"&amp;ValueDomain!B27&amp;"', '"&amp;ValueDomain!C27&amp;"', '"&amp;ValueDomain!D27&amp;"', '"&amp;ValueDomain!E27&amp;"', '"&amp;ValueDomain!F27&amp;"', '"&amp;ValueDomain!G27&amp;"', '"&amp;ValueDomain!H27&amp;"', '"&amp;ValueDomain!I27&amp;"', '"&amp;ValueDomain!J27&amp;"', '"&amp;ValueDomain!K27&amp;"'),"</f>
        <v>('class/value-domain/string-255', 'String 255', 'a string restricted to length of 255 characters', 'http://www.opengis.net/def/nil/OGC/0/unknown', 'def/primitive-type/string', '', '', '', '', '', ''),</v>
      </c>
    </row>
    <row r="27" spans="1:1" ht="25" x14ac:dyDescent="0.25">
      <c r="A27" s="10" t="str">
        <f>"('"&amp;ValueDomain!A28&amp;"', '"&amp;ValueDomain!B28&amp;"', '"&amp;ValueDomain!C28&amp;"', '"&amp;ValueDomain!D28&amp;"', '"&amp;ValueDomain!E28&amp;"', '"&amp;ValueDomain!F28&amp;"', '"&amp;ValueDomain!G28&amp;"', '"&amp;ValueDomain!H28&amp;"', '"&amp;ValueDomain!I28&amp;"', '"&amp;ValueDomain!J28&amp;"', '"&amp;ValueDomain!K28&amp;"'),"</f>
        <v>('class/value-domain/unique-bitstream', 'Unique bitstream', 'the domain of unique bitstream for use in identifying digital objects', 'http://www.opengis.net/def/nil/OGC/0/unknown', 'def/primitive-type/blob', '', '', '', '', '', ''),</v>
      </c>
    </row>
    <row r="28" spans="1:1" ht="25" x14ac:dyDescent="0.25">
      <c r="A28" s="10" t="str">
        <f>"('"&amp;ValueDomain!A29&amp;"', '"&amp;ValueDomain!B29&amp;"', '"&amp;ValueDomain!C29&amp;"', '"&amp;ValueDomain!D29&amp;"', '"&amp;ValueDomain!E29&amp;"', '"&amp;ValueDomain!F29&amp;"', '"&amp;ValueDomain!G29&amp;"', '"&amp;ValueDomain!H29&amp;"', '"&amp;ValueDomain!I29&amp;"', '"&amp;ValueDomain!J29&amp;"', '"&amp;ValueDomain!K29&amp;"'),"</f>
        <v>('class/value-domain/units-of-measurement-terms', 'Units of Measurement Terms', 'terms to specify the measurement units associated with a value domain', 'def/quantity-kind/nominal', 'def/primitive-type/term', 'def/units-of-measure', '', '', '', '', ''),</v>
      </c>
    </row>
    <row r="29" spans="1:1" ht="25" x14ac:dyDescent="0.25">
      <c r="A29" s="10" t="str">
        <f>"('"&amp;ValueDomain!A30&amp;"', '"&amp;ValueDomain!B30&amp;"', '"&amp;ValueDomain!C30&amp;"', '"&amp;ValueDomain!D30&amp;"', '"&amp;ValueDomain!E30&amp;"', '"&amp;ValueDomain!F30&amp;"', '"&amp;ValueDomain!G30&amp;"', '"&amp;ValueDomain!H30&amp;"', '"&amp;ValueDomain!I30&amp;"', '"&amp;ValueDomain!J30&amp;"', '"&amp;ValueDomain!K30&amp;"'),"</f>
        <v>('class/value-domain/us-county-name', 'US County Name', 'valid full names of US counties', 'def/quantity-kind/nominal', 'def/primitive-type/term', 'def/us-county-name', '', '', '', '', ''),</v>
      </c>
    </row>
    <row r="30" spans="1:1" ht="25" x14ac:dyDescent="0.25">
      <c r="A30" s="10" t="str">
        <f>"('"&amp;ValueDomain!A31&amp;"', '"&amp;ValueDomain!B31&amp;"', '"&amp;ValueDomain!C31&amp;"', '"&amp;ValueDomain!D31&amp;"', '"&amp;ValueDomain!E31&amp;"', '"&amp;ValueDomain!F31&amp;"', '"&amp;ValueDomain!G31&amp;"', '"&amp;ValueDomain!H31&amp;"', '"&amp;ValueDomain!I31&amp;"', '"&amp;ValueDomain!J31&amp;"', '"&amp;ValueDomain!K31&amp;"'),"</f>
        <v>('class/value-domain/us-state-name', 'US State Name', 'valid full names of US states', 'def/quantity-kind/nominal', 'def/primitive-type/term', 'def/us-state-name', '', '', '', '', ''),</v>
      </c>
    </row>
    <row r="31" spans="1:1" ht="25" x14ac:dyDescent="0.25">
      <c r="A31" s="10" t="str">
        <f>"('"&amp;ValueDomain!A32&amp;"', '"&amp;ValueDomain!B32&amp;"', '"&amp;ValueDomain!C32&amp;"', '"&amp;ValueDomain!D32&amp;"', '"&amp;ValueDomain!E32&amp;"', '"&amp;ValueDomain!F32&amp;"', '"&amp;ValueDomain!G32&amp;"', '"&amp;ValueDomain!H32&amp;"', '"&amp;ValueDomain!I32&amp;"', '"&amp;ValueDomain!J32&amp;"', '"&amp;ValueDomain!K32&amp;"'),"</f>
        <v>('class/value-domain/us-zip-code', 'US Zip Code', 'valid 5 or 9 digit postal codes used in the United States', 'def/quantity-kind/nominal', 'def/primitive-type/term', 'def/us-zipcode', '', '', '', '', ''),</v>
      </c>
    </row>
    <row r="32" spans="1:1" ht="25" x14ac:dyDescent="0.25">
      <c r="A32" s="10" t="str">
        <f>"('"&amp;ValueDomain!A33&amp;"', '"&amp;ValueDomain!B33&amp;"', '"&amp;ValueDomain!C33&amp;"', '"&amp;ValueDomain!D33&amp;"', '"&amp;ValueDomain!E33&amp;"', '"&amp;ValueDomain!F33&amp;"', '"&amp;ValueDomain!G33&amp;"', '"&amp;ValueDomain!H33&amp;"', '"&amp;ValueDomain!I33&amp;"', '"&amp;ValueDomain!J33&amp;"', '"&amp;ValueDomain!K33&amp;"'),"</f>
        <v>('class/value-domain/utm-zones', 'UTM zones', 'Valid numbers for UTM zones', 'def/quantity-kind/nominal', 'def/primitive-type/integer', '', '', '', '1', '60', ''),</v>
      </c>
    </row>
    <row r="33" spans="1:1" ht="25" x14ac:dyDescent="0.25">
      <c r="A33" s="10" t="str">
        <f>"('"&amp;ValueDomain!A34&amp;"', '"&amp;ValueDomain!B34&amp;"', '"&amp;ValueDomain!C34&amp;"', '"&amp;ValueDomain!D34&amp;"', '"&amp;ValueDomain!E34&amp;"', '"&amp;ValueDomain!F34&amp;"', '"&amp;ValueDomain!G34&amp;"', '"&amp;ValueDomain!H34&amp;"', '"&amp;ValueDomain!I34&amp;"', '"&amp;ValueDomain!J34&amp;"', '"&amp;ValueDomain!K34&amp;"'),"</f>
        <v>('class/value-domain/valid-plss-section-number', 'Valid PLSS section number', 'Integer  or half-integer between 1 and 36 (are there any section 36.5 numbers)', 'def/quantity-kind/nominal', 'def/primitive-type/term', 'def/plss-section-number', '', '', '1', '36.5', ''),</v>
      </c>
    </row>
    <row r="34" spans="1:1" ht="25" x14ac:dyDescent="0.25">
      <c r="A34" s="10" t="str">
        <f>"('"&amp;ValueDomain!A35&amp;"', '"&amp;ValueDomain!B35&amp;"', '"&amp;ValueDomain!C35&amp;"', '"&amp;ValueDomain!D35&amp;"', '"&amp;ValueDomain!E35&amp;"', '"&amp;ValueDomain!F35&amp;"', '"&amp;ValueDomain!G35&amp;"', '"&amp;ValueDomain!H35&amp;"', '"&amp;ValueDomain!I35&amp;"', '"&amp;ValueDomain!J35&amp;"', '"&amp;ValueDomain!K35&amp;"'),"</f>
        <v>('', '', '', '', '', '', '', '', '', '', ''),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sqref="A1:A710"/>
    </sheetView>
  </sheetViews>
  <sheetFormatPr defaultRowHeight="12.5" x14ac:dyDescent="0.25"/>
  <cols>
    <col min="1" max="1" width="49.81640625" customWidth="1"/>
  </cols>
  <sheetData>
    <row r="1" spans="1:1" ht="14" x14ac:dyDescent="0.25">
      <c r="A1" s="3" t="s">
        <v>59</v>
      </c>
    </row>
    <row r="2" spans="1:1" ht="14" x14ac:dyDescent="0.25">
      <c r="A2" s="8"/>
    </row>
    <row r="3" spans="1:1" ht="14" x14ac:dyDescent="0.25">
      <c r="A3" s="3" t="s">
        <v>65</v>
      </c>
    </row>
    <row r="4" spans="1:1" ht="14" x14ac:dyDescent="0.25">
      <c r="A4" s="3"/>
    </row>
    <row r="5" spans="1:1" ht="14" x14ac:dyDescent="0.25">
      <c r="A5" s="3" t="s">
        <v>61</v>
      </c>
    </row>
    <row r="6" spans="1:1" ht="14" x14ac:dyDescent="0.25">
      <c r="A6" s="3" t="s">
        <v>62</v>
      </c>
    </row>
    <row r="7" spans="1:1" ht="14" x14ac:dyDescent="0.25">
      <c r="A7" s="3" t="s">
        <v>66</v>
      </c>
    </row>
    <row r="8" spans="1:1" ht="14" x14ac:dyDescent="0.25">
      <c r="A8" s="3" t="s">
        <v>60</v>
      </c>
    </row>
    <row r="9" spans="1:1" ht="14" x14ac:dyDescent="0.25">
      <c r="A9" s="3"/>
    </row>
    <row r="10" spans="1:1" ht="14" x14ac:dyDescent="0.25">
      <c r="A10" s="3"/>
    </row>
    <row r="11" spans="1:1" ht="14" x14ac:dyDescent="0.25">
      <c r="A11" s="3" t="s">
        <v>67</v>
      </c>
    </row>
    <row r="12" spans="1:1" ht="14" x14ac:dyDescent="0.25">
      <c r="A12" s="3"/>
    </row>
    <row r="13" spans="1:1" ht="14" x14ac:dyDescent="0.25">
      <c r="A13" s="3"/>
    </row>
    <row r="14" spans="1:1" ht="14" x14ac:dyDescent="0.25">
      <c r="A14" s="3"/>
    </row>
    <row r="15" spans="1:1" ht="14" x14ac:dyDescent="0.25">
      <c r="A15" s="3"/>
    </row>
    <row r="16" spans="1:1" ht="14" x14ac:dyDescent="0.25">
      <c r="A16" s="3"/>
    </row>
    <row r="17" spans="1:1" ht="14" x14ac:dyDescent="0.25">
      <c r="A17" s="3"/>
    </row>
    <row r="18" spans="1:1" ht="14" x14ac:dyDescent="0.25">
      <c r="A18" s="3"/>
    </row>
    <row r="19" spans="1:1" ht="14" x14ac:dyDescent="0.25">
      <c r="A19" s="3"/>
    </row>
    <row r="20" spans="1:1" ht="14" x14ac:dyDescent="0.25">
      <c r="A20" s="3"/>
    </row>
    <row r="21" spans="1:1" ht="14" x14ac:dyDescent="0.25">
      <c r="A21" s="3"/>
    </row>
    <row r="22" spans="1:1" ht="14" x14ac:dyDescent="0.25">
      <c r="A22" s="3"/>
    </row>
    <row r="23" spans="1:1" ht="14" x14ac:dyDescent="0.25">
      <c r="A23" s="3"/>
    </row>
    <row r="24" spans="1:1" ht="14" x14ac:dyDescent="0.25">
      <c r="A24" s="3"/>
    </row>
    <row r="25" spans="1:1" ht="14" x14ac:dyDescent="0.25">
      <c r="A25" s="3"/>
    </row>
    <row r="26" spans="1:1" ht="14" x14ac:dyDescent="0.25">
      <c r="A26" s="3"/>
    </row>
    <row r="27" spans="1:1" ht="14" x14ac:dyDescent="0.25">
      <c r="A27" s="3"/>
    </row>
    <row r="28" spans="1:1" ht="14" x14ac:dyDescent="0.25">
      <c r="A28" s="3"/>
    </row>
    <row r="29" spans="1:1" ht="14" x14ac:dyDescent="0.25">
      <c r="A29" s="3"/>
    </row>
  </sheetData>
  <sortState ref="A1:A28">
    <sortCondition ref="A1:A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ValueDomain</vt:lpstr>
      <vt:lpstr>values</vt:lpstr>
      <vt:lpstr>Sheet1</vt:lpstr>
    </vt:vector>
  </TitlesOfParts>
  <Company>Arizona Geological Survey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Good</dc:creator>
  <cp:lastModifiedBy>Stephen Richard</cp:lastModifiedBy>
  <dcterms:created xsi:type="dcterms:W3CDTF">2016-06-09T20:24:30Z</dcterms:created>
  <dcterms:modified xsi:type="dcterms:W3CDTF">2017-06-20T22:24:01Z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bc676483-22ec-4c9c-b156-c4bce5e0ca6d</vt:lpwstr>
  </property>
</Properties>
</file>