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C\USGIN\excel2rdf-template\"/>
    </mc:Choice>
  </mc:AlternateContent>
  <xr:revisionPtr revIDLastSave="0" documentId="13_ncr:1_{213BB790-8A42-447F-8F68-840D49DF7AC9}" xr6:coauthVersionLast="47" xr6:coauthVersionMax="47" xr10:uidLastSave="{00000000-0000-0000-0000-000000000000}"/>
  <bookViews>
    <workbookView xWindow="2760" yWindow="1920" windowWidth="25080" windowHeight="13950" xr2:uid="{8F2F25F0-2916-42FB-B5AF-97A4C0906281}"/>
  </bookViews>
  <sheets>
    <sheet name="AnalyticalTechnique" sheetId="1" r:id="rId1"/>
  </sheets>
  <definedNames>
    <definedName name="_xlnm._FilterDatabase" localSheetId="0" hidden="1">AnalyticalTechnique!$B$1:$B$87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1" i="1"/>
  <c r="A32" i="1"/>
  <c r="A33" i="1"/>
  <c r="A34" i="1"/>
  <c r="A30" i="1"/>
  <c r="C3" i="1"/>
  <c r="A81" i="1"/>
  <c r="A82" i="1"/>
  <c r="A83" i="1"/>
  <c r="A84" i="1"/>
  <c r="A85" i="1"/>
  <c r="A86" i="1"/>
  <c r="A87" i="1"/>
</calcChain>
</file>

<file path=xl/sharedStrings.xml><?xml version="1.0" encoding="utf-8"?>
<sst xmlns="http://schemas.openxmlformats.org/spreadsheetml/2006/main" count="310" uniqueCount="204">
  <si>
    <t>Mass spectrometry</t>
  </si>
  <si>
    <t>SPTAWG</t>
  </si>
  <si>
    <t>DSSM</t>
  </si>
  <si>
    <t>CAPD</t>
  </si>
  <si>
    <t>SV-RUEC</t>
  </si>
  <si>
    <t>COMPT</t>
  </si>
  <si>
    <t>Compression test</t>
  </si>
  <si>
    <t>NI-MI</t>
  </si>
  <si>
    <t>ARM</t>
  </si>
  <si>
    <t>PCD-AFM</t>
  </si>
  <si>
    <t>MCFMS</t>
  </si>
  <si>
    <t>STHM-AFM</t>
  </si>
  <si>
    <t>DSC</t>
  </si>
  <si>
    <t>SCBTCA</t>
  </si>
  <si>
    <t>SLS</t>
  </si>
  <si>
    <t>GPYC</t>
  </si>
  <si>
    <t>Gas pycnometry</t>
  </si>
  <si>
    <t>SOAWG</t>
  </si>
  <si>
    <t>GC-C-IRMS</t>
  </si>
  <si>
    <t>NMR</t>
  </si>
  <si>
    <t>antech:Massspectrometry</t>
  </si>
  <si>
    <t>uL2MS</t>
  </si>
  <si>
    <t>FTICR-MS</t>
  </si>
  <si>
    <t>LC-MS</t>
  </si>
  <si>
    <t>GC-MS</t>
  </si>
  <si>
    <t>SEIWG</t>
  </si>
  <si>
    <t>ARGT</t>
  </si>
  <si>
    <t>RI-TOF-NGMS</t>
  </si>
  <si>
    <t>Resonance ionization time of flight noble gas mass spectrometry</t>
  </si>
  <si>
    <t>NI-NGMS</t>
  </si>
  <si>
    <t>Neutron irradiation noble gas mass spectrometry</t>
  </si>
  <si>
    <t>APT</t>
  </si>
  <si>
    <t>Atom probe tomography</t>
  </si>
  <si>
    <t>GC</t>
  </si>
  <si>
    <t>FINESSE</t>
  </si>
  <si>
    <t>LAF</t>
  </si>
  <si>
    <t>SNMS</t>
  </si>
  <si>
    <t>Secondary neutral mass spectrometry</t>
  </si>
  <si>
    <t xml:space="preserve"> </t>
  </si>
  <si>
    <t>NG-NS-MS</t>
  </si>
  <si>
    <t>SEIWG, SOAWG</t>
  </si>
  <si>
    <t>EA-IRMS</t>
  </si>
  <si>
    <t>Elemental analysis - isotope ratio mass spectrometry</t>
  </si>
  <si>
    <t>XRF</t>
  </si>
  <si>
    <t>ICP-OES</t>
  </si>
  <si>
    <t>Inductively coupled plasma - optical emission spectrometry</t>
  </si>
  <si>
    <t>LA-ICPMS</t>
  </si>
  <si>
    <t xml:space="preserve"> NOTE: Probably will be removed from SAP</t>
  </si>
  <si>
    <t>MC-ICPMS</t>
  </si>
  <si>
    <t>ICPMS</t>
  </si>
  <si>
    <t>HR-ICPMS</t>
  </si>
  <si>
    <t>High-resolution inductively coupled plasma mass spectrometry</t>
  </si>
  <si>
    <t>TIMS</t>
  </si>
  <si>
    <t>Thermal ionization mass spectrometry</t>
  </si>
  <si>
    <t>SHRIMP</t>
  </si>
  <si>
    <t>NANOSIMS</t>
  </si>
  <si>
    <t>Nanoscale secondary ion mass spectrometry</t>
  </si>
  <si>
    <t>SIMS</t>
  </si>
  <si>
    <t>Secondary ion mass spectrometry</t>
  </si>
  <si>
    <t>SSAWG</t>
  </si>
  <si>
    <t>VNMIR</t>
  </si>
  <si>
    <t>Visible, near-infrared, and mid-infrared imaging</t>
  </si>
  <si>
    <t>QRI</t>
  </si>
  <si>
    <t>MAPWG</t>
  </si>
  <si>
    <t>XPS</t>
  </si>
  <si>
    <t>X-ray photoelectron spectroscopy</t>
  </si>
  <si>
    <t>XRD</t>
  </si>
  <si>
    <t>X-ray diffraction</t>
  </si>
  <si>
    <t>XCT</t>
  </si>
  <si>
    <t>X-ray computed tomography</t>
  </si>
  <si>
    <t>MAPWG, SOAWG</t>
  </si>
  <si>
    <t>XANES</t>
  </si>
  <si>
    <t>EMPA</t>
  </si>
  <si>
    <t>Electron microprobe analysis</t>
  </si>
  <si>
    <t>FIB-SEM</t>
  </si>
  <si>
    <t>Focused ion beam–scanning electron microscopy</t>
  </si>
  <si>
    <t>TEM</t>
  </si>
  <si>
    <t>SEM</t>
  </si>
  <si>
    <t>Scanning electron microscopy</t>
  </si>
  <si>
    <t>RAMAN</t>
  </si>
  <si>
    <t>Raman vibrational spectroscopy</t>
  </si>
  <si>
    <t>VLM</t>
  </si>
  <si>
    <t>dct:source(separator=",")</t>
  </si>
  <si>
    <t>dct:modified^^xsd:date</t>
  </si>
  <si>
    <t>dct:created^^xsd:date</t>
  </si>
  <si>
    <t>skos:editorialNote@en</t>
  </si>
  <si>
    <t>dct:contributor(separator=",")</t>
  </si>
  <si>
    <t>dct:creator(separator=",")</t>
  </si>
  <si>
    <t>owl:deprecated^^xsd:boolean</t>
  </si>
  <si>
    <t>skos:broaderTransitive</t>
  </si>
  <si>
    <t>skos:broadMatch(separator=",")</t>
  </si>
  <si>
    <t>skos:closeMatch(separator=",")</t>
  </si>
  <si>
    <t>skos:exactMatch(separator=",")</t>
  </si>
  <si>
    <t>skos:broader(separator=",")</t>
  </si>
  <si>
    <t>skos:notation</t>
  </si>
  <si>
    <t>skos:altLabel(separator=",")</t>
  </si>
  <si>
    <t>skos:definition@en</t>
  </si>
  <si>
    <t>skos:prefLabel@en</t>
  </si>
  <si>
    <t>Identifier</t>
  </si>
  <si>
    <t>Identifier if poss.</t>
  </si>
  <si>
    <t>ISO 8601</t>
  </si>
  <si>
    <t>ORCID or identifier</t>
  </si>
  <si>
    <t>must be "True"  "False", or empty</t>
  </si>
  <si>
    <t>allows indirect inferencing of skos:broader relations</t>
  </si>
  <si>
    <t>hierarchical mapping between two concepts</t>
  </si>
  <si>
    <t>can be used interchangeably in some retrieval applications</t>
  </si>
  <si>
    <t>can be used across wide range of applications</t>
  </si>
  <si>
    <t xml:space="preserve">direct hierarchical non-transitive relationship </t>
  </si>
  <si>
    <t xml:space="preserve">code </t>
  </si>
  <si>
    <t>synonyms</t>
  </si>
  <si>
    <t>A long definition</t>
  </si>
  <si>
    <t>A short label</t>
  </si>
  <si>
    <t>Provenance</t>
  </si>
  <si>
    <t>Mapping and Relations</t>
  </si>
  <si>
    <t>Definition of terms</t>
  </si>
  <si>
    <t>To use opaque identifiers (considered a best semantic process by many), change the calculation in column A to generate random numbers for the final fragment. (Warrning: Hard to use for inexperienced users.)</t>
  </si>
  <si>
    <t>In this spreadsheet, the identifier column gets filled out automatically from the skos:prefLabel column. You can choose to replace any of the auto-generated identifiers.</t>
  </si>
  <si>
    <t>Extend the equation in column A down to include all the rows that are filled out. Verify that any special characters in the prefLabel are replaced by hyphens or other IRI-compatible ASCII characters.</t>
  </si>
  <si>
    <t>Replace cells B1, B2 and C2, and B5 through B12; B11 and B12 should be updated with every modification). (As well as these comments, if desired.)</t>
  </si>
  <si>
    <t>Comments re terms section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</si>
  <si>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</si>
  <si>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dct:modified^^xsd:datetime</t>
  </si>
  <si>
    <t>Date when vocabulary was initially created. (Can also use pav:modified. The timezone gives a geospatial hint of the source.</t>
  </si>
  <si>
    <t>dct:created^^xsd:datetime</t>
  </si>
  <si>
    <t>Vocabulary version string (semantic versioning is encouraged). Can also use pav:version.</t>
  </si>
  <si>
    <t>dct:hasVersion^^xsd:string</t>
  </si>
  <si>
    <t>License under which the vocabulary is provided</t>
  </si>
  <si>
    <t>https://spdx.org/licenses/CC0-1.0</t>
  </si>
  <si>
    <t>dct:rights</t>
  </si>
  <si>
    <t>An ORCID ID (or other persistent globally unique persistent resolvable identifier) of the vocabulary creator.  For multiple contributors, use multiple lines.</t>
  </si>
  <si>
    <t>dct:creator</t>
  </si>
  <si>
    <t>Home page of this vocabulary—it should point back to this vocabulary</t>
  </si>
  <si>
    <t>foaf:homepage</t>
  </si>
  <si>
    <t>Detailed description of the vocabulary. Saying something about the project, the funder, and the intended application is recommended.</t>
  </si>
  <si>
    <t>dct:description</t>
  </si>
  <si>
    <t>Title of the vocabulary. These are duplicate so that different systems can all know the title.</t>
  </si>
  <si>
    <t>O-REx sample analytical techniques</t>
  </si>
  <si>
    <t>skos:prefLabel</t>
  </si>
  <si>
    <t>Title of the vocabulary</t>
  </si>
  <si>
    <t>OSIRIS-REx  Sample Analytical Techniques</t>
  </si>
  <si>
    <t>dct:title</t>
  </si>
  <si>
    <t>Metadata about vocabulary</t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</si>
  <si>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</si>
  <si>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t>http://xmlns.com/foaf/0.1/</t>
  </si>
  <si>
    <t>foaf</t>
  </si>
  <si>
    <t>PREFIX</t>
  </si>
  <si>
    <t xml:space="preserve">http://purl.org/dc/terms/ </t>
  </si>
  <si>
    <t>dct</t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</si>
  <si>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</si>
  <si>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 xml:space="preserve">http://purl.org/pav/ </t>
  </si>
  <si>
    <t>pav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</si>
  <si>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</si>
  <si>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t>http://www.w3.org/2004/02/skos/core#</t>
  </si>
  <si>
    <t>skos</t>
  </si>
  <si>
    <t xml:space="preserve">This will be the namespace of the vocabulary—note that mimics the Main identifier but includes a '/' at the end so as to join the fragment gracefully.  </t>
  </si>
  <si>
    <t>antech</t>
  </si>
  <si>
    <t>Prefixes let us abbreviate these loing IRIs in the body of the document.</t>
  </si>
  <si>
    <t>Prefixes for controlled vocabularies, schema and ontologies</t>
  </si>
  <si>
    <t>Comments</t>
  </si>
  <si>
    <t>Main identifier that identifies this vocabulary. Preference is to use PURLs, W3IDs, or IRIs bespoke for this purpose, as they provide permanent resolvable identifiers.</t>
  </si>
  <si>
    <t>ConceptScheme URI</t>
  </si>
  <si>
    <t>Visible light microscopy</t>
  </si>
  <si>
    <t>Transmission electron microscopy</t>
  </si>
  <si>
    <t>X-ray absorption near edge structure (xanes) spectroscopy</t>
  </si>
  <si>
    <t>Quantitative reflectance imaging</t>
  </si>
  <si>
    <t>Sensitive high mass resolution ion microprobe</t>
  </si>
  <si>
    <t>Quadrupole inductively coupled plasma mass spectrometry</t>
  </si>
  <si>
    <t>Multi-collector inductively coupled plasma mass spectrometry</t>
  </si>
  <si>
    <t>Laser ablation inductively coupled plasma mass spectrometry</t>
  </si>
  <si>
    <t>X-ray fluorescence spectroscopy</t>
  </si>
  <si>
    <t>Noble gas and nitrogen static mass spectrometry</t>
  </si>
  <si>
    <t>Laser assisted fluorination for bulk oxygen isotope ratio measurements</t>
  </si>
  <si>
    <t>Stepped heating carbon and nitrogen isotopic compositions</t>
  </si>
  <si>
    <t>Gamma counting</t>
  </si>
  <si>
    <t>40ar/39ar geochronology and thermochronology</t>
  </si>
  <si>
    <t>Gas chromatography-mass spectrometry</t>
  </si>
  <si>
    <t>Liquid chromatography-mass spectrometry</t>
  </si>
  <si>
    <t>Fourier transform ion cyclotron resonance mass spectrometry</t>
  </si>
  <si>
    <t>Microprobe two-step laser mass spectrometry</t>
  </si>
  <si>
    <t>Nuclear magnetic resonance spectroscopy</t>
  </si>
  <si>
    <t>Gas chromatography–combustion–isotopic ratio mass spectrometry</t>
  </si>
  <si>
    <t>Structured light scanning</t>
  </si>
  <si>
    <t>Spherical cell bulk thermal conductivity analysis</t>
  </si>
  <si>
    <t>Differential scanning calorimetry</t>
  </si>
  <si>
    <t>Scanning thermal microscopy with afm</t>
  </si>
  <si>
    <t>Mini cryogen-free measurement system for thermal conductivity</t>
  </si>
  <si>
    <t>Particle cohesion determination with afm</t>
  </si>
  <si>
    <t>Angle of repose measurement</t>
  </si>
  <si>
    <t>Nanoindentation and microindentation</t>
  </si>
  <si>
    <t>Seismic velocities and rock ultrasonic elastic constants</t>
  </si>
  <si>
    <t>Capacitance dilatometry</t>
  </si>
  <si>
    <t>Direct shear strength measurement</t>
  </si>
  <si>
    <t>Spectroscopy</t>
  </si>
  <si>
    <t>Analysis technique</t>
  </si>
  <si>
    <t>antech:Analysistechnique</t>
  </si>
  <si>
    <t>antech:Spectroscopy</t>
  </si>
  <si>
    <t>Electron microscopy</t>
  </si>
  <si>
    <t>antech:Electronmicroscopy</t>
  </si>
  <si>
    <t>0.2.0</t>
  </si>
  <si>
    <t>https://orcid.org/0000-0001-5671-5388</t>
  </si>
  <si>
    <t>Carina Bennett</t>
  </si>
  <si>
    <t>https://orcid.org/0000-0001-6041-5302</t>
  </si>
  <si>
    <t>Identifiers for analytical techniques used in OSIRIS-REx sample analysis, compiled from work descriptions in the O-REx confluence.</t>
  </si>
  <si>
    <t>https://purl.org/orex/voc/analyticalTechnique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</si>
</sst>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b/>
      <sz val="14"/>
      <color theme="1"/>
      <name val="Helvetica Neue"/>
      <family val="2"/>
    </font>
    <font>
      <b/>
      <sz val="16"/>
      <color theme="1"/>
      <name val="Helvetica Neue"/>
      <family val="2"/>
    </font>
    <font>
      <i/>
      <sz val="12"/>
      <color rgb="FF000000"/>
      <name val="Helvetica Neue"/>
      <family val="2"/>
    </font>
    <font>
      <i/>
      <sz val="12"/>
      <color theme="1"/>
      <name val="Helvetica Neue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sz val="12"/>
      <color theme="1"/>
      <name val="Calibri"/>
      <family val="2"/>
    </font>
    <font>
      <b/>
      <i/>
      <sz val="12"/>
      <color theme="1"/>
      <name val="Helvetic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rgb="FFB6DDE8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B6DDE8"/>
      </patternFill>
    </fill>
    <fill>
      <patternFill patternType="solid">
        <fgColor theme="9" tint="0.79998168889431442"/>
        <bgColor rgb="FFB6DDE8"/>
      </patternFill>
    </fill>
    <fill>
      <patternFill patternType="solid">
        <fgColor rgb="FFB6DDE8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F6DFDB"/>
        <bgColor rgb="FFFABF8F"/>
      </patternFill>
    </fill>
    <fill>
      <patternFill patternType="solid">
        <fgColor theme="9" tint="0.79998168889431442"/>
        <bgColor rgb="FFFABF8F"/>
      </patternFill>
    </fill>
    <fill>
      <patternFill patternType="solid">
        <fgColor rgb="FFB6DDE8"/>
        <bgColor rgb="FFFABF8F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8" borderId="2" xfId="0" applyFont="1" applyFill="1" applyBorder="1" applyAlignment="1">
      <alignment vertical="top" wrapText="1"/>
    </xf>
    <xf numFmtId="0" fontId="1" fillId="9" borderId="2" xfId="0" applyFont="1" applyFill="1" applyBorder="1" applyAlignment="1">
      <alignment vertical="top" wrapText="1"/>
    </xf>
    <xf numFmtId="0" fontId="0" fillId="8" borderId="2" xfId="0" applyFill="1" applyBorder="1" applyAlignment="1">
      <alignment vertical="top" wrapText="1"/>
    </xf>
    <xf numFmtId="0" fontId="1" fillId="10" borderId="3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12" borderId="2" xfId="0" applyFont="1" applyFill="1" applyBorder="1" applyAlignment="1">
      <alignment horizontal="center" vertical="top" wrapText="1"/>
    </xf>
    <xf numFmtId="0" fontId="4" fillId="13" borderId="3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0" fillId="16" borderId="0" xfId="0" applyFont="1" applyFill="1"/>
    <xf numFmtId="14" fontId="6" fillId="17" borderId="0" xfId="0" applyNumberFormat="1" applyFont="1" applyFill="1"/>
    <xf numFmtId="0" fontId="3" fillId="17" borderId="0" xfId="0" applyFont="1" applyFill="1"/>
    <xf numFmtId="0" fontId="6" fillId="17" borderId="0" xfId="0" applyFont="1" applyFill="1"/>
    <xf numFmtId="0" fontId="11" fillId="17" borderId="0" xfId="1" applyFill="1" applyAlignment="1"/>
    <xf numFmtId="0" fontId="12" fillId="17" borderId="0" xfId="1" applyFont="1" applyFill="1" applyAlignment="1"/>
    <xf numFmtId="0" fontId="9" fillId="16" borderId="0" xfId="0" applyFont="1" applyFill="1"/>
    <xf numFmtId="0" fontId="4" fillId="17" borderId="0" xfId="0" applyFont="1" applyFill="1"/>
    <xf numFmtId="0" fontId="11" fillId="18" borderId="0" xfId="1" applyFill="1" applyAlignment="1">
      <alignment wrapText="1"/>
    </xf>
    <xf numFmtId="0" fontId="6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5" fillId="16" borderId="0" xfId="0" applyFont="1" applyFill="1"/>
    <xf numFmtId="0" fontId="5" fillId="16" borderId="0" xfId="0" applyFont="1" applyFill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/>
    <xf numFmtId="0" fontId="17" fillId="0" borderId="0" xfId="0" applyFont="1"/>
    <xf numFmtId="0" fontId="11" fillId="0" borderId="0" xfId="1" applyAlignment="1"/>
    <xf numFmtId="0" fontId="4" fillId="0" borderId="0" xfId="0" applyFont="1"/>
    <xf numFmtId="0" fontId="4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 wrapText="1"/>
    </xf>
    <xf numFmtId="0" fontId="9" fillId="16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5671-5388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orex/voc/analyticalTechnique" TargetMode="External"/><Relationship Id="rId6" Type="http://schemas.openxmlformats.org/officeDocument/2006/relationships/hyperlink" Target="https://spdx.org/licenses/CC0-1.0" TargetMode="External"/><Relationship Id="rId5" Type="http://schemas.openxmlformats.org/officeDocument/2006/relationships/hyperlink" Target="http://purl.org/dc/term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purl.org/pav/" TargetMode="External"/><Relationship Id="rId9" Type="http://schemas.openxmlformats.org/officeDocument/2006/relationships/hyperlink" Target="https://orcid.org/0000-0001-6041-53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3F48-1F76-4FB4-915F-5D9D87E21774}">
  <sheetPr>
    <outlinePr summaryBelow="0" summaryRight="0"/>
  </sheetPr>
  <dimension ref="A1:R87"/>
  <sheetViews>
    <sheetView tabSelected="1" zoomScaleNormal="100" workbookViewId="0">
      <selection activeCell="C10" sqref="C10"/>
    </sheetView>
  </sheetViews>
  <sheetFormatPr defaultColWidth="11.33203125" defaultRowHeight="15" customHeight="1"/>
  <cols>
    <col min="1" max="1" width="22.109375" style="1" customWidth="1"/>
    <col min="2" max="2" width="20.88671875" style="1" customWidth="1"/>
    <col min="3" max="3" width="32.109375" style="1" customWidth="1"/>
    <col min="4" max="5" width="20.88671875" style="1" customWidth="1"/>
    <col min="6" max="6" width="27.5546875" style="1" customWidth="1"/>
    <col min="7" max="7" width="20.109375" style="1" customWidth="1"/>
    <col min="8" max="8" width="32.33203125" style="1" customWidth="1"/>
    <col min="9" max="9" width="18.44140625" style="1" customWidth="1"/>
    <col min="10" max="10" width="22.109375" style="1" customWidth="1"/>
    <col min="11" max="11" width="15.33203125" customWidth="1"/>
    <col min="12" max="12" width="16.109375" style="1" customWidth="1"/>
    <col min="13" max="13" width="15" style="1" customWidth="1"/>
    <col min="14" max="14" width="12.109375" style="1" customWidth="1"/>
    <col min="15" max="15" width="12.33203125" style="1" customWidth="1"/>
    <col min="16" max="16" width="12.6640625" style="1" customWidth="1"/>
    <col min="17" max="17" width="19" style="1" customWidth="1"/>
    <col min="18" max="16384" width="11.33203125" style="1"/>
  </cols>
  <sheetData>
    <row r="1" spans="1:11" ht="15.75">
      <c r="A1" s="60" t="s">
        <v>160</v>
      </c>
      <c r="B1" s="59" t="s">
        <v>203</v>
      </c>
      <c r="C1" s="1" t="s">
        <v>159</v>
      </c>
      <c r="D1" s="58" t="s">
        <v>158</v>
      </c>
      <c r="E1" s="58"/>
    </row>
    <row r="2" spans="1:11" ht="30" customHeight="1">
      <c r="A2" s="57" t="s">
        <v>157</v>
      </c>
      <c r="B2" s="56"/>
      <c r="C2" s="55"/>
      <c r="D2" s="54" t="s">
        <v>156</v>
      </c>
      <c r="E2" s="54"/>
    </row>
    <row r="3" spans="1:11" ht="16.5">
      <c r="A3" s="52" t="s">
        <v>145</v>
      </c>
      <c r="B3" s="51" t="s">
        <v>155</v>
      </c>
      <c r="C3" s="50" t="str">
        <f>B1 &amp; "/"</f>
        <v>https://purl.org/orex/voc/analyticalTechnique/</v>
      </c>
      <c r="D3" s="53" t="s">
        <v>154</v>
      </c>
      <c r="E3" s="53"/>
    </row>
    <row r="4" spans="1:11" ht="15.75">
      <c r="A4" s="52" t="s">
        <v>145</v>
      </c>
      <c r="B4" s="51" t="s">
        <v>153</v>
      </c>
      <c r="C4" s="50" t="s">
        <v>152</v>
      </c>
      <c r="D4" s="48" t="s">
        <v>151</v>
      </c>
      <c r="E4" s="48"/>
    </row>
    <row r="5" spans="1:11" ht="15.75">
      <c r="A5" s="52" t="s">
        <v>145</v>
      </c>
      <c r="B5" s="51" t="s">
        <v>150</v>
      </c>
      <c r="C5" s="50" t="s">
        <v>149</v>
      </c>
      <c r="D5" s="48" t="s">
        <v>148</v>
      </c>
      <c r="E5" s="48"/>
    </row>
    <row r="6" spans="1:11" ht="15.75">
      <c r="A6" s="52" t="s">
        <v>145</v>
      </c>
      <c r="B6" s="51" t="s">
        <v>147</v>
      </c>
      <c r="C6" s="50" t="s">
        <v>146</v>
      </c>
      <c r="D6" s="48" t="s">
        <v>142</v>
      </c>
      <c r="E6" s="48"/>
    </row>
    <row r="7" spans="1:11" ht="15.75">
      <c r="A7" s="52" t="s">
        <v>145</v>
      </c>
      <c r="B7" s="51" t="s">
        <v>144</v>
      </c>
      <c r="C7" s="50" t="s">
        <v>143</v>
      </c>
      <c r="D7" s="48" t="s">
        <v>142</v>
      </c>
      <c r="E7" s="48"/>
    </row>
    <row r="8" spans="1:11" ht="30.95" customHeight="1">
      <c r="A8" s="41" t="s">
        <v>141</v>
      </c>
      <c r="B8" s="41"/>
      <c r="C8" s="41"/>
      <c r="D8" s="48"/>
      <c r="E8" s="48"/>
    </row>
    <row r="9" spans="1:11" ht="15.75">
      <c r="A9" s="44" t="s">
        <v>140</v>
      </c>
      <c r="B9" s="45" t="s">
        <v>139</v>
      </c>
      <c r="D9" s="42" t="s">
        <v>138</v>
      </c>
      <c r="E9" s="42"/>
    </row>
    <row r="10" spans="1:11" ht="15.75">
      <c r="A10" s="49" t="s">
        <v>137</v>
      </c>
      <c r="B10" s="45" t="s">
        <v>136</v>
      </c>
      <c r="D10" s="48" t="s">
        <v>135</v>
      </c>
      <c r="E10" s="48"/>
    </row>
    <row r="11" spans="1:11" s="3" customFormat="1" ht="90">
      <c r="A11" s="61" t="s">
        <v>134</v>
      </c>
      <c r="B11" s="62" t="s">
        <v>202</v>
      </c>
      <c r="D11" s="63" t="s">
        <v>133</v>
      </c>
      <c r="E11" s="63"/>
      <c r="K11" s="4"/>
    </row>
    <row r="12" spans="1:11" ht="15.75">
      <c r="A12" s="44" t="s">
        <v>132</v>
      </c>
      <c r="B12" s="46"/>
      <c r="C12" s="40"/>
      <c r="D12" s="42" t="s">
        <v>131</v>
      </c>
      <c r="E12" s="42"/>
    </row>
    <row r="13" spans="1:11" ht="15.75">
      <c r="A13" s="44" t="s">
        <v>130</v>
      </c>
      <c r="B13" s="46" t="s">
        <v>201</v>
      </c>
      <c r="D13" s="42" t="s">
        <v>129</v>
      </c>
      <c r="E13" s="42"/>
    </row>
    <row r="14" spans="1:11" ht="15.75">
      <c r="A14" s="44" t="s">
        <v>130</v>
      </c>
      <c r="B14" s="46" t="s">
        <v>199</v>
      </c>
      <c r="D14" s="42"/>
      <c r="E14" s="42"/>
    </row>
    <row r="15" spans="1:11" ht="15.75">
      <c r="A15" s="44" t="s">
        <v>130</v>
      </c>
      <c r="B15" s="47" t="s">
        <v>200</v>
      </c>
      <c r="D15" s="42"/>
      <c r="E15" s="42"/>
    </row>
    <row r="16" spans="1:11" ht="15.75">
      <c r="A16" s="44" t="s">
        <v>128</v>
      </c>
      <c r="B16" s="46" t="s">
        <v>127</v>
      </c>
      <c r="C16" s="40"/>
      <c r="D16" s="42" t="s">
        <v>126</v>
      </c>
      <c r="E16" s="42"/>
    </row>
    <row r="17" spans="1:18" ht="15.75">
      <c r="A17" s="44" t="s">
        <v>125</v>
      </c>
      <c r="B17" s="45" t="s">
        <v>198</v>
      </c>
      <c r="D17" s="42" t="s">
        <v>124</v>
      </c>
      <c r="E17" s="42"/>
    </row>
    <row r="18" spans="1:18" ht="15.75">
      <c r="A18" s="44" t="s">
        <v>123</v>
      </c>
      <c r="B18" s="43">
        <v>44812</v>
      </c>
      <c r="D18" s="42" t="s">
        <v>122</v>
      </c>
      <c r="E18" s="42"/>
    </row>
    <row r="19" spans="1:18" ht="15.75">
      <c r="A19" s="44" t="s">
        <v>121</v>
      </c>
      <c r="B19" s="43">
        <v>44812</v>
      </c>
      <c r="D19" s="42" t="s">
        <v>120</v>
      </c>
      <c r="E19" s="42"/>
    </row>
    <row r="20" spans="1:18" ht="30.95" customHeight="1">
      <c r="A20" s="41" t="s">
        <v>119</v>
      </c>
      <c r="B20" s="41"/>
      <c r="C20" s="41"/>
      <c r="D20" s="39"/>
      <c r="E20" s="39"/>
    </row>
    <row r="21" spans="1:18">
      <c r="B21" s="39"/>
      <c r="C21" s="39"/>
      <c r="D21" s="40"/>
      <c r="E21" s="40"/>
    </row>
    <row r="22" spans="1:18">
      <c r="A22" s="1" t="s">
        <v>118</v>
      </c>
      <c r="B22" s="39"/>
      <c r="C22" s="39"/>
      <c r="D22" s="40"/>
      <c r="E22" s="40"/>
    </row>
    <row r="23" spans="1:18" ht="15" customHeight="1">
      <c r="A23" s="1" t="s">
        <v>117</v>
      </c>
      <c r="B23" s="39"/>
      <c r="C23" s="39"/>
      <c r="D23" s="39"/>
      <c r="E23" s="39"/>
    </row>
    <row r="24" spans="1:18">
      <c r="A24" s="1" t="s">
        <v>116</v>
      </c>
      <c r="B24" s="40"/>
      <c r="C24" s="40"/>
      <c r="D24" s="39"/>
      <c r="E24" s="39"/>
    </row>
    <row r="25" spans="1:18">
      <c r="A25" s="1" t="s">
        <v>115</v>
      </c>
      <c r="B25" s="40"/>
      <c r="C25" s="40"/>
      <c r="D25" s="39"/>
      <c r="E25" s="39"/>
    </row>
    <row r="26" spans="1:18">
      <c r="B26" s="40"/>
      <c r="C26" s="40"/>
      <c r="D26" s="39"/>
      <c r="E26" s="39"/>
    </row>
    <row r="27" spans="1:18" ht="33.950000000000003" customHeight="1">
      <c r="A27" s="38" t="s">
        <v>114</v>
      </c>
      <c r="B27" s="37"/>
      <c r="C27" s="37"/>
      <c r="D27" s="36"/>
      <c r="E27" s="35"/>
      <c r="F27" s="34" t="s">
        <v>113</v>
      </c>
      <c r="G27" s="33"/>
      <c r="H27" s="33"/>
      <c r="I27" s="33"/>
      <c r="J27" s="32"/>
      <c r="K27" s="34" t="s">
        <v>112</v>
      </c>
      <c r="L27" s="33"/>
      <c r="M27" s="33"/>
      <c r="N27" s="33"/>
      <c r="O27" s="33"/>
      <c r="P27" s="33"/>
      <c r="Q27" s="32"/>
      <c r="R27" s="31"/>
    </row>
    <row r="28" spans="1:18" s="28" customFormat="1" ht="36" customHeight="1">
      <c r="A28" s="30"/>
      <c r="B28" s="30" t="s">
        <v>111</v>
      </c>
      <c r="C28" s="30" t="s">
        <v>110</v>
      </c>
      <c r="D28" s="28" t="s">
        <v>109</v>
      </c>
      <c r="E28" s="28" t="s">
        <v>108</v>
      </c>
      <c r="F28" s="28" t="s">
        <v>107</v>
      </c>
      <c r="G28" s="28" t="s">
        <v>106</v>
      </c>
      <c r="H28" s="28" t="s">
        <v>105</v>
      </c>
      <c r="I28" s="28" t="s">
        <v>104</v>
      </c>
      <c r="J28" s="28" t="s">
        <v>103</v>
      </c>
      <c r="K28" s="29" t="s">
        <v>102</v>
      </c>
      <c r="L28" s="28" t="s">
        <v>101</v>
      </c>
      <c r="M28" s="28" t="s">
        <v>101</v>
      </c>
      <c r="O28" s="28" t="s">
        <v>100</v>
      </c>
      <c r="P28" s="28" t="s">
        <v>100</v>
      </c>
      <c r="Q28" s="28" t="s">
        <v>99</v>
      </c>
    </row>
    <row r="29" spans="1:18" ht="31.5">
      <c r="A29" s="27" t="s">
        <v>98</v>
      </c>
      <c r="B29" s="26" t="s">
        <v>97</v>
      </c>
      <c r="C29" s="26" t="s">
        <v>96</v>
      </c>
      <c r="D29" s="26" t="s">
        <v>95</v>
      </c>
      <c r="E29" s="26" t="s">
        <v>94</v>
      </c>
      <c r="F29" s="25" t="s">
        <v>93</v>
      </c>
      <c r="G29" s="25" t="s">
        <v>92</v>
      </c>
      <c r="H29" s="25" t="s">
        <v>91</v>
      </c>
      <c r="I29" s="25" t="s">
        <v>90</v>
      </c>
      <c r="J29" s="24" t="s">
        <v>89</v>
      </c>
      <c r="K29" s="22" t="s">
        <v>88</v>
      </c>
      <c r="L29" s="23" t="s">
        <v>87</v>
      </c>
      <c r="M29" s="23" t="s">
        <v>86</v>
      </c>
      <c r="N29" s="23" t="s">
        <v>85</v>
      </c>
      <c r="O29" s="22" t="s">
        <v>84</v>
      </c>
      <c r="P29" s="22" t="s">
        <v>83</v>
      </c>
      <c r="Q29" s="21" t="s">
        <v>82</v>
      </c>
    </row>
    <row r="30" spans="1:18">
      <c r="A30" s="14" t="str">
        <f>IF(ISBLANK($E30),"",$B$3 &amp; ":" &amp; (SUBSTITUTE(SUBSTITUTE(SUBSTITUTE(SUBSTITUTE(SUBSTITUTE(SUBSTITUTE(SUBSTITUTE(SUBSTITUTE(SUBSTITUTE(E30," ",""),"/","Div"),",","-"),"(","-"),")",""),"+","plus"),"--","-")," ",""),"&amp;","-")))</f>
        <v>antech:VLM</v>
      </c>
      <c r="B30" s="20" t="s">
        <v>161</v>
      </c>
      <c r="C30" s="20"/>
      <c r="D30" s="20"/>
      <c r="E30" s="20" t="s">
        <v>81</v>
      </c>
      <c r="F30" s="11" t="s">
        <v>194</v>
      </c>
      <c r="G30" s="19" t="s">
        <v>38</v>
      </c>
      <c r="H30" s="19"/>
      <c r="I30" s="19"/>
      <c r="J30" s="18"/>
      <c r="K30" s="17"/>
      <c r="L30" s="16"/>
      <c r="M30" s="16"/>
      <c r="N30" s="16"/>
      <c r="O30" s="15"/>
      <c r="P30" s="15"/>
      <c r="Q30" s="15" t="s">
        <v>63</v>
      </c>
    </row>
    <row r="31" spans="1:18" ht="30">
      <c r="A31" s="14" t="str">
        <f t="shared" ref="A31:A80" si="0">IF(ISBLANK($E31),"",$B$3 &amp; ":" &amp; (SUBSTITUTE(SUBSTITUTE(SUBSTITUTE(SUBSTITUTE(SUBSTITUTE(SUBSTITUTE(SUBSTITUTE(SUBSTITUTE(SUBSTITUTE(E31," ",""),"/","Div"),",","-"),"(","-"),")",""),"+","plus"),"--","-")," ",""),"&amp;","-")))</f>
        <v>antech:RAMAN</v>
      </c>
      <c r="B31" s="12" t="s">
        <v>80</v>
      </c>
      <c r="C31" s="12"/>
      <c r="D31" s="12"/>
      <c r="E31" s="12" t="s">
        <v>79</v>
      </c>
      <c r="F31" s="11" t="s">
        <v>195</v>
      </c>
      <c r="G31" s="10"/>
      <c r="H31" s="10"/>
      <c r="I31" s="10"/>
      <c r="J31" s="9"/>
      <c r="K31" s="8"/>
      <c r="L31" s="7"/>
      <c r="M31" s="6"/>
      <c r="N31" s="6"/>
      <c r="O31" s="5"/>
      <c r="P31" s="5"/>
      <c r="Q31" s="5" t="s">
        <v>70</v>
      </c>
    </row>
    <row r="32" spans="1:18" ht="30">
      <c r="A32" s="14" t="str">
        <f t="shared" si="0"/>
        <v>antech:SEM</v>
      </c>
      <c r="B32" s="12" t="s">
        <v>78</v>
      </c>
      <c r="C32" s="12"/>
      <c r="D32" s="12"/>
      <c r="E32" s="12" t="s">
        <v>77</v>
      </c>
      <c r="F32" s="11" t="s">
        <v>197</v>
      </c>
      <c r="G32" s="11"/>
      <c r="H32" s="11"/>
      <c r="I32" s="11"/>
      <c r="J32" s="13"/>
      <c r="K32" s="8"/>
      <c r="L32" s="7"/>
      <c r="M32" s="6"/>
      <c r="N32" s="6"/>
      <c r="O32" s="5"/>
      <c r="P32" s="5"/>
      <c r="Q32" s="5" t="s">
        <v>63</v>
      </c>
    </row>
    <row r="33" spans="1:17" ht="30">
      <c r="A33" s="14" t="str">
        <f t="shared" si="0"/>
        <v>antech:TEM</v>
      </c>
      <c r="B33" s="12" t="s">
        <v>162</v>
      </c>
      <c r="C33" s="12"/>
      <c r="D33" s="12"/>
      <c r="E33" s="12" t="s">
        <v>76</v>
      </c>
      <c r="F33" s="11" t="s">
        <v>197</v>
      </c>
      <c r="G33" s="10"/>
      <c r="H33" s="10"/>
      <c r="I33" s="10"/>
      <c r="J33" s="9"/>
      <c r="K33" s="8"/>
      <c r="L33" s="7"/>
      <c r="M33" s="6"/>
      <c r="N33" s="6"/>
      <c r="O33" s="5"/>
      <c r="P33" s="5"/>
      <c r="Q33" s="5" t="s">
        <v>63</v>
      </c>
    </row>
    <row r="34" spans="1:17" ht="45">
      <c r="A34" s="14" t="str">
        <f t="shared" si="0"/>
        <v>antech:FIB-SEM</v>
      </c>
      <c r="B34" s="12" t="s">
        <v>75</v>
      </c>
      <c r="C34" s="12"/>
      <c r="D34" s="12"/>
      <c r="E34" s="12" t="s">
        <v>74</v>
      </c>
      <c r="F34" s="11" t="s">
        <v>197</v>
      </c>
      <c r="G34" s="11"/>
      <c r="H34" s="11"/>
      <c r="I34" s="11"/>
      <c r="J34" s="13"/>
      <c r="K34" s="8"/>
      <c r="L34" s="7"/>
      <c r="M34" s="6"/>
      <c r="N34" s="6"/>
      <c r="O34" s="5"/>
      <c r="P34" s="5"/>
      <c r="Q34" s="5" t="s">
        <v>63</v>
      </c>
    </row>
    <row r="35" spans="1:17" ht="30">
      <c r="A35" s="14" t="str">
        <f t="shared" si="0"/>
        <v>antech:EMPA</v>
      </c>
      <c r="B35" s="12" t="s">
        <v>73</v>
      </c>
      <c r="C35" s="12"/>
      <c r="D35" s="12"/>
      <c r="E35" s="12" t="s">
        <v>72</v>
      </c>
      <c r="F35" s="11" t="s">
        <v>195</v>
      </c>
      <c r="G35" s="10"/>
      <c r="H35" s="10"/>
      <c r="I35" s="10"/>
      <c r="J35" s="9"/>
      <c r="K35" s="8"/>
      <c r="L35" s="7"/>
      <c r="M35" s="6"/>
      <c r="N35" s="6"/>
      <c r="O35" s="5"/>
      <c r="P35" s="5"/>
      <c r="Q35" s="5" t="s">
        <v>63</v>
      </c>
    </row>
    <row r="36" spans="1:17" ht="45">
      <c r="A36" s="14" t="str">
        <f t="shared" si="0"/>
        <v>antech:XANES</v>
      </c>
      <c r="B36" s="12" t="s">
        <v>163</v>
      </c>
      <c r="C36" s="12"/>
      <c r="D36" s="12"/>
      <c r="E36" s="12" t="s">
        <v>71</v>
      </c>
      <c r="F36" s="11" t="s">
        <v>195</v>
      </c>
      <c r="G36" s="11"/>
      <c r="H36" s="11"/>
      <c r="I36" s="11"/>
      <c r="J36" s="13"/>
      <c r="K36" s="8"/>
      <c r="L36" s="7"/>
      <c r="M36" s="6"/>
      <c r="N36" s="6"/>
      <c r="O36" s="5"/>
      <c r="P36" s="5"/>
      <c r="Q36" s="5" t="s">
        <v>70</v>
      </c>
    </row>
    <row r="37" spans="1:17" ht="30">
      <c r="A37" s="14" t="str">
        <f t="shared" si="0"/>
        <v>antech:XCT</v>
      </c>
      <c r="B37" s="12" t="s">
        <v>69</v>
      </c>
      <c r="C37" s="12"/>
      <c r="D37" s="12"/>
      <c r="E37" s="12" t="s">
        <v>68</v>
      </c>
      <c r="F37" s="11" t="s">
        <v>194</v>
      </c>
      <c r="G37" s="10"/>
      <c r="H37" s="10"/>
      <c r="I37" s="10"/>
      <c r="J37" s="9"/>
      <c r="K37" s="8"/>
      <c r="L37" s="7"/>
      <c r="M37" s="6"/>
      <c r="N37" s="6"/>
      <c r="O37" s="5"/>
      <c r="P37" s="5"/>
      <c r="Q37" s="5" t="s">
        <v>63</v>
      </c>
    </row>
    <row r="38" spans="1:17">
      <c r="A38" s="14" t="str">
        <f t="shared" si="0"/>
        <v>antech:XRD</v>
      </c>
      <c r="B38" s="12" t="s">
        <v>67</v>
      </c>
      <c r="C38" s="12"/>
      <c r="D38" s="12"/>
      <c r="E38" s="12" t="s">
        <v>66</v>
      </c>
      <c r="F38" s="11" t="s">
        <v>194</v>
      </c>
      <c r="G38" s="11"/>
      <c r="H38" s="11"/>
      <c r="I38" s="11"/>
      <c r="J38" s="13"/>
      <c r="K38" s="8"/>
      <c r="L38" s="7"/>
      <c r="M38" s="6"/>
      <c r="N38" s="6"/>
      <c r="O38" s="5"/>
      <c r="P38" s="5"/>
      <c r="Q38" s="5" t="s">
        <v>63</v>
      </c>
    </row>
    <row r="39" spans="1:17" ht="30">
      <c r="A39" s="14" t="str">
        <f t="shared" si="0"/>
        <v>antech:XPS</v>
      </c>
      <c r="B39" s="12" t="s">
        <v>65</v>
      </c>
      <c r="C39" s="12"/>
      <c r="D39" s="12"/>
      <c r="E39" s="12" t="s">
        <v>64</v>
      </c>
      <c r="F39" s="11" t="s">
        <v>195</v>
      </c>
      <c r="G39" s="10"/>
      <c r="H39" s="10"/>
      <c r="I39" s="10"/>
      <c r="J39" s="9"/>
      <c r="K39" s="8"/>
      <c r="L39" s="7"/>
      <c r="M39" s="6"/>
      <c r="N39" s="6"/>
      <c r="O39" s="5"/>
      <c r="P39" s="5"/>
      <c r="Q39" s="5" t="s">
        <v>63</v>
      </c>
    </row>
    <row r="40" spans="1:17" ht="30">
      <c r="A40" s="14" t="str">
        <f t="shared" si="0"/>
        <v>antech:QRI</v>
      </c>
      <c r="B40" s="20" t="s">
        <v>164</v>
      </c>
      <c r="C40" s="20"/>
      <c r="D40" s="20"/>
      <c r="E40" s="20" t="s">
        <v>62</v>
      </c>
      <c r="F40" s="11" t="s">
        <v>194</v>
      </c>
      <c r="G40" s="19" t="s">
        <v>38</v>
      </c>
      <c r="H40" s="19"/>
      <c r="I40" s="19"/>
      <c r="J40" s="18"/>
      <c r="K40" s="17"/>
      <c r="L40" s="16"/>
      <c r="M40" s="16"/>
      <c r="N40" s="16"/>
      <c r="O40" s="15"/>
      <c r="P40" s="15"/>
      <c r="Q40" s="15" t="s">
        <v>59</v>
      </c>
    </row>
    <row r="41" spans="1:17" ht="30">
      <c r="A41" s="14" t="str">
        <f t="shared" si="0"/>
        <v>antech:VNMIR</v>
      </c>
      <c r="B41" s="12" t="s">
        <v>61</v>
      </c>
      <c r="C41" s="12"/>
      <c r="D41" s="12"/>
      <c r="E41" s="12" t="s">
        <v>60</v>
      </c>
      <c r="F41" s="11" t="s">
        <v>194</v>
      </c>
      <c r="G41" s="10"/>
      <c r="H41" s="10"/>
      <c r="I41" s="10"/>
      <c r="J41" s="9"/>
      <c r="K41" s="8"/>
      <c r="L41" s="7"/>
      <c r="M41" s="6"/>
      <c r="N41" s="6"/>
      <c r="O41" s="5"/>
      <c r="P41" s="5"/>
      <c r="Q41" s="5" t="s">
        <v>59</v>
      </c>
    </row>
    <row r="42" spans="1:17" ht="30">
      <c r="A42" s="14" t="str">
        <f t="shared" si="0"/>
        <v>antech:SIMS</v>
      </c>
      <c r="B42" s="12" t="s">
        <v>58</v>
      </c>
      <c r="C42" s="12"/>
      <c r="D42" s="12"/>
      <c r="E42" s="12" t="s">
        <v>57</v>
      </c>
      <c r="F42" s="11" t="s">
        <v>20</v>
      </c>
      <c r="G42" s="11"/>
      <c r="H42" s="11"/>
      <c r="I42" s="11"/>
      <c r="J42" s="13"/>
      <c r="K42" s="8"/>
      <c r="L42" s="7"/>
      <c r="M42" s="6"/>
      <c r="N42" s="6"/>
      <c r="O42" s="5"/>
      <c r="P42" s="5"/>
      <c r="Q42" s="5" t="s">
        <v>25</v>
      </c>
    </row>
    <row r="43" spans="1:17" ht="30">
      <c r="A43" s="14" t="str">
        <f t="shared" si="0"/>
        <v>antech:NANOSIMS</v>
      </c>
      <c r="B43" s="12" t="s">
        <v>56</v>
      </c>
      <c r="C43" s="12"/>
      <c r="D43" s="12"/>
      <c r="E43" s="12" t="s">
        <v>55</v>
      </c>
      <c r="F43" s="11" t="s">
        <v>20</v>
      </c>
      <c r="G43" s="10"/>
      <c r="H43" s="10"/>
      <c r="I43" s="10"/>
      <c r="J43" s="9"/>
      <c r="K43" s="8"/>
      <c r="L43" s="7"/>
      <c r="M43" s="6"/>
      <c r="N43" s="6"/>
      <c r="O43" s="5"/>
      <c r="P43" s="5"/>
      <c r="Q43" s="5" t="s">
        <v>25</v>
      </c>
    </row>
    <row r="44" spans="1:17" ht="30">
      <c r="A44" s="14" t="str">
        <f t="shared" si="0"/>
        <v>antech:SHRIMP</v>
      </c>
      <c r="B44" s="12" t="s">
        <v>165</v>
      </c>
      <c r="C44" s="12"/>
      <c r="D44" s="12"/>
      <c r="E44" s="12" t="s">
        <v>54</v>
      </c>
      <c r="F44" s="11" t="s">
        <v>20</v>
      </c>
      <c r="G44" s="11"/>
      <c r="H44" s="11"/>
      <c r="I44" s="11"/>
      <c r="J44" s="13"/>
      <c r="K44" s="8"/>
      <c r="L44" s="7"/>
      <c r="M44" s="6"/>
      <c r="N44" s="6"/>
      <c r="O44" s="5"/>
      <c r="P44" s="5"/>
      <c r="Q44" s="5" t="s">
        <v>25</v>
      </c>
    </row>
    <row r="45" spans="1:17" ht="30">
      <c r="A45" s="14" t="str">
        <f t="shared" si="0"/>
        <v>antech:TIMS</v>
      </c>
      <c r="B45" s="12" t="s">
        <v>53</v>
      </c>
      <c r="C45" s="12"/>
      <c r="D45" s="12"/>
      <c r="E45" s="12" t="s">
        <v>52</v>
      </c>
      <c r="F45" s="11" t="s">
        <v>20</v>
      </c>
      <c r="G45" s="10"/>
      <c r="H45" s="10"/>
      <c r="I45" s="10"/>
      <c r="J45" s="9"/>
      <c r="K45" s="8"/>
      <c r="L45" s="7"/>
      <c r="M45" s="6"/>
      <c r="N45" s="6"/>
      <c r="O45" s="5"/>
      <c r="P45" s="5"/>
      <c r="Q45" s="5" t="s">
        <v>25</v>
      </c>
    </row>
    <row r="46" spans="1:17" ht="60">
      <c r="A46" s="14" t="str">
        <f t="shared" si="0"/>
        <v>antech:HR-ICPMS</v>
      </c>
      <c r="B46" s="12" t="s">
        <v>51</v>
      </c>
      <c r="C46" s="12"/>
      <c r="D46" s="12"/>
      <c r="E46" s="12" t="s">
        <v>50</v>
      </c>
      <c r="F46" s="11" t="s">
        <v>20</v>
      </c>
      <c r="G46" s="11"/>
      <c r="H46" s="11"/>
      <c r="I46" s="11"/>
      <c r="J46" s="13"/>
      <c r="K46" s="8"/>
      <c r="L46" s="7"/>
      <c r="M46" s="6"/>
      <c r="N46" s="6"/>
      <c r="O46" s="5"/>
      <c r="P46" s="5"/>
      <c r="Q46" s="5" t="s">
        <v>25</v>
      </c>
    </row>
    <row r="47" spans="1:17" ht="45">
      <c r="A47" s="14" t="str">
        <f t="shared" si="0"/>
        <v>antech:ICPMS</v>
      </c>
      <c r="B47" s="20" t="s">
        <v>166</v>
      </c>
      <c r="C47" s="20"/>
      <c r="D47" s="20"/>
      <c r="E47" s="20" t="s">
        <v>49</v>
      </c>
      <c r="F47" s="11" t="s">
        <v>20</v>
      </c>
      <c r="G47" s="19" t="s">
        <v>38</v>
      </c>
      <c r="H47" s="19"/>
      <c r="I47" s="19"/>
      <c r="J47" s="18"/>
      <c r="K47" s="17"/>
      <c r="L47" s="16"/>
      <c r="M47" s="16"/>
      <c r="N47" s="16"/>
      <c r="O47" s="15"/>
      <c r="P47" s="15"/>
      <c r="Q47" s="15" t="s">
        <v>25</v>
      </c>
    </row>
    <row r="48" spans="1:17" ht="45">
      <c r="A48" s="14" t="str">
        <f t="shared" si="0"/>
        <v>antech:MC-ICPMS</v>
      </c>
      <c r="B48" s="12" t="s">
        <v>167</v>
      </c>
      <c r="C48" s="12"/>
      <c r="D48" s="12"/>
      <c r="E48" s="12" t="s">
        <v>48</v>
      </c>
      <c r="F48" s="11" t="s">
        <v>20</v>
      </c>
      <c r="G48" s="11"/>
      <c r="H48" s="11"/>
      <c r="I48" s="11"/>
      <c r="J48" s="13"/>
      <c r="K48" s="8"/>
      <c r="L48" s="7"/>
      <c r="M48" s="6"/>
      <c r="N48" s="6"/>
      <c r="O48" s="5"/>
      <c r="P48" s="5"/>
      <c r="Q48" s="5" t="s">
        <v>25</v>
      </c>
    </row>
    <row r="49" spans="1:17" ht="45">
      <c r="A49" s="14" t="str">
        <f t="shared" si="0"/>
        <v>antech:LA-ICPMS</v>
      </c>
      <c r="B49" s="12" t="s">
        <v>168</v>
      </c>
      <c r="C49" s="12" t="s">
        <v>47</v>
      </c>
      <c r="D49" s="12"/>
      <c r="E49" s="12" t="s">
        <v>46</v>
      </c>
      <c r="F49" s="11" t="s">
        <v>20</v>
      </c>
      <c r="G49" s="11"/>
      <c r="H49" s="11"/>
      <c r="I49" s="11"/>
      <c r="J49" s="13"/>
      <c r="K49" s="8"/>
      <c r="L49" s="7"/>
      <c r="M49" s="6"/>
      <c r="N49" s="6"/>
      <c r="O49" s="5"/>
      <c r="P49" s="5"/>
      <c r="Q49" s="5" t="s">
        <v>25</v>
      </c>
    </row>
    <row r="50" spans="1:17" ht="45">
      <c r="A50" s="14" t="str">
        <f t="shared" si="0"/>
        <v>antech:ICP-OES</v>
      </c>
      <c r="B50" s="12" t="s">
        <v>45</v>
      </c>
      <c r="C50" s="12"/>
      <c r="D50" s="12"/>
      <c r="E50" s="12" t="s">
        <v>44</v>
      </c>
      <c r="F50" s="11" t="s">
        <v>20</v>
      </c>
      <c r="G50" s="11"/>
      <c r="H50" s="11"/>
      <c r="I50" s="11"/>
      <c r="J50" s="13"/>
      <c r="K50" s="8"/>
      <c r="L50" s="7"/>
      <c r="M50" s="6"/>
      <c r="N50" s="6"/>
      <c r="O50" s="5"/>
      <c r="P50" s="5"/>
      <c r="Q50" s="5" t="s">
        <v>25</v>
      </c>
    </row>
    <row r="51" spans="1:17" ht="30">
      <c r="A51" s="14" t="str">
        <f t="shared" si="0"/>
        <v>antech:XRF</v>
      </c>
      <c r="B51" s="12" t="s">
        <v>169</v>
      </c>
      <c r="C51" s="12"/>
      <c r="D51" s="12"/>
      <c r="E51" s="12" t="s">
        <v>43</v>
      </c>
      <c r="F51" s="11" t="s">
        <v>195</v>
      </c>
      <c r="G51" s="11"/>
      <c r="H51" s="11"/>
      <c r="I51" s="11"/>
      <c r="J51" s="13"/>
      <c r="K51" s="8"/>
      <c r="L51" s="7"/>
      <c r="M51" s="6"/>
      <c r="N51" s="6"/>
      <c r="O51" s="5"/>
      <c r="P51" s="5"/>
      <c r="Q51" s="5" t="s">
        <v>25</v>
      </c>
    </row>
    <row r="52" spans="1:17" ht="45">
      <c r="A52" s="14" t="str">
        <f t="shared" si="0"/>
        <v>antech:EA-IRMS</v>
      </c>
      <c r="B52" s="12" t="s">
        <v>42</v>
      </c>
      <c r="C52" s="12"/>
      <c r="D52" s="12"/>
      <c r="E52" s="12" t="s">
        <v>41</v>
      </c>
      <c r="F52" s="11" t="s">
        <v>20</v>
      </c>
      <c r="G52" s="11"/>
      <c r="H52" s="11"/>
      <c r="I52" s="11"/>
      <c r="J52" s="13"/>
      <c r="K52" s="8"/>
      <c r="L52" s="7"/>
      <c r="M52" s="6"/>
      <c r="N52" s="6"/>
      <c r="O52" s="5"/>
      <c r="P52" s="5"/>
      <c r="Q52" s="5" t="s">
        <v>40</v>
      </c>
    </row>
    <row r="53" spans="1:17" ht="30">
      <c r="A53" s="14" t="str">
        <f t="shared" si="0"/>
        <v>antech:NG-NS-MS</v>
      </c>
      <c r="B53" s="20" t="s">
        <v>170</v>
      </c>
      <c r="C53" s="20"/>
      <c r="D53" s="20"/>
      <c r="E53" s="20" t="s">
        <v>39</v>
      </c>
      <c r="F53" s="11" t="s">
        <v>20</v>
      </c>
      <c r="G53" s="19" t="s">
        <v>38</v>
      </c>
      <c r="H53" s="19"/>
      <c r="I53" s="19"/>
      <c r="J53" s="18"/>
      <c r="K53" s="17"/>
      <c r="L53" s="16"/>
      <c r="M53" s="16"/>
      <c r="N53" s="16"/>
      <c r="O53" s="15"/>
      <c r="P53" s="15"/>
      <c r="Q53" s="15" t="s">
        <v>25</v>
      </c>
    </row>
    <row r="54" spans="1:17" ht="30">
      <c r="A54" s="14" t="str">
        <f t="shared" si="0"/>
        <v>antech:SNMS</v>
      </c>
      <c r="B54" s="12" t="s">
        <v>37</v>
      </c>
      <c r="C54" s="12"/>
      <c r="D54" s="12"/>
      <c r="E54" s="12" t="s">
        <v>36</v>
      </c>
      <c r="F54" s="11" t="s">
        <v>20</v>
      </c>
      <c r="G54" s="11"/>
      <c r="H54" s="11"/>
      <c r="I54" s="11"/>
      <c r="J54" s="13"/>
      <c r="K54" s="8"/>
      <c r="L54" s="7"/>
      <c r="M54" s="6"/>
      <c r="N54" s="6"/>
      <c r="O54" s="5"/>
      <c r="P54" s="5"/>
      <c r="Q54" s="5" t="s">
        <v>25</v>
      </c>
    </row>
    <row r="55" spans="1:17" ht="60">
      <c r="A55" s="14" t="str">
        <f t="shared" si="0"/>
        <v>antech:LAF</v>
      </c>
      <c r="B55" s="12" t="s">
        <v>171</v>
      </c>
      <c r="C55" s="12"/>
      <c r="D55" s="12"/>
      <c r="E55" s="12" t="s">
        <v>35</v>
      </c>
      <c r="F55" s="11" t="s">
        <v>20</v>
      </c>
      <c r="G55" s="11"/>
      <c r="H55" s="11"/>
      <c r="I55" s="11"/>
      <c r="J55" s="13"/>
      <c r="K55" s="8"/>
      <c r="L55" s="7"/>
      <c r="M55" s="6"/>
      <c r="N55" s="6"/>
      <c r="O55" s="5"/>
      <c r="P55" s="5"/>
      <c r="Q55" s="5" t="s">
        <v>25</v>
      </c>
    </row>
    <row r="56" spans="1:17" ht="45">
      <c r="A56" s="14" t="str">
        <f t="shared" si="0"/>
        <v>antech:FINESSE</v>
      </c>
      <c r="B56" s="12" t="s">
        <v>172</v>
      </c>
      <c r="C56" s="12"/>
      <c r="D56" s="12"/>
      <c r="E56" s="12" t="s">
        <v>34</v>
      </c>
      <c r="F56" s="11" t="s">
        <v>20</v>
      </c>
      <c r="G56" s="11"/>
      <c r="H56" s="11"/>
      <c r="I56" s="11"/>
      <c r="J56" s="13"/>
      <c r="K56" s="8"/>
      <c r="L56" s="7"/>
      <c r="M56" s="6"/>
      <c r="N56" s="6"/>
      <c r="O56" s="5"/>
      <c r="P56" s="5"/>
      <c r="Q56" s="5" t="s">
        <v>25</v>
      </c>
    </row>
    <row r="57" spans="1:17">
      <c r="A57" s="14" t="str">
        <f t="shared" si="0"/>
        <v>antech:GC</v>
      </c>
      <c r="B57" s="12" t="s">
        <v>173</v>
      </c>
      <c r="C57" s="12"/>
      <c r="D57" s="12"/>
      <c r="E57" s="12" t="s">
        <v>33</v>
      </c>
      <c r="F57" s="11" t="s">
        <v>194</v>
      </c>
      <c r="G57" s="11"/>
      <c r="H57" s="11"/>
      <c r="I57" s="11"/>
      <c r="J57" s="13"/>
      <c r="K57" s="8"/>
      <c r="L57" s="7"/>
      <c r="M57" s="6"/>
      <c r="N57" s="6"/>
      <c r="O57" s="5"/>
      <c r="P57" s="5"/>
      <c r="Q57" s="5" t="s">
        <v>25</v>
      </c>
    </row>
    <row r="58" spans="1:17">
      <c r="A58" s="14" t="str">
        <f t="shared" si="0"/>
        <v>antech:APT</v>
      </c>
      <c r="B58" s="12" t="s">
        <v>32</v>
      </c>
      <c r="C58" s="12"/>
      <c r="D58" s="12"/>
      <c r="E58" s="12" t="s">
        <v>31</v>
      </c>
      <c r="F58" s="11" t="s">
        <v>194</v>
      </c>
      <c r="G58" s="11"/>
      <c r="H58" s="11"/>
      <c r="I58" s="11"/>
      <c r="J58" s="13"/>
      <c r="K58" s="8"/>
      <c r="L58" s="7"/>
      <c r="M58" s="6"/>
      <c r="N58" s="6"/>
      <c r="O58" s="5"/>
      <c r="P58" s="5"/>
      <c r="Q58" s="5" t="s">
        <v>25</v>
      </c>
    </row>
    <row r="59" spans="1:17" ht="30">
      <c r="A59" s="14" t="str">
        <f t="shared" si="0"/>
        <v>antech:NI-NGMS</v>
      </c>
      <c r="B59" s="12" t="s">
        <v>30</v>
      </c>
      <c r="C59" s="12"/>
      <c r="D59" s="12"/>
      <c r="E59" s="12" t="s">
        <v>29</v>
      </c>
      <c r="F59" s="11" t="s">
        <v>20</v>
      </c>
      <c r="G59" s="11"/>
      <c r="H59" s="11"/>
      <c r="I59" s="11"/>
      <c r="J59" s="13"/>
      <c r="K59" s="8"/>
      <c r="L59" s="7"/>
      <c r="M59" s="6"/>
      <c r="N59" s="6"/>
      <c r="O59" s="5"/>
      <c r="P59" s="5"/>
      <c r="Q59" s="5" t="s">
        <v>25</v>
      </c>
    </row>
    <row r="60" spans="1:17" ht="45">
      <c r="A60" s="14" t="str">
        <f t="shared" si="0"/>
        <v>antech:RI-TOF-NGMS</v>
      </c>
      <c r="B60" s="12" t="s">
        <v>28</v>
      </c>
      <c r="C60" s="12"/>
      <c r="D60" s="12"/>
      <c r="E60" s="12" t="s">
        <v>27</v>
      </c>
      <c r="F60" s="11" t="s">
        <v>20</v>
      </c>
      <c r="G60" s="11"/>
      <c r="H60" s="11"/>
      <c r="I60" s="11"/>
      <c r="J60" s="13"/>
      <c r="K60" s="8"/>
      <c r="L60" s="7"/>
      <c r="M60" s="6"/>
      <c r="N60" s="6"/>
      <c r="O60" s="5"/>
      <c r="P60" s="5"/>
      <c r="Q60" s="5" t="s">
        <v>25</v>
      </c>
    </row>
    <row r="61" spans="1:17" ht="30">
      <c r="A61" s="14" t="str">
        <f t="shared" si="0"/>
        <v>antech:ARGT</v>
      </c>
      <c r="B61" s="12" t="s">
        <v>174</v>
      </c>
      <c r="C61" s="12"/>
      <c r="D61" s="12"/>
      <c r="E61" s="12" t="s">
        <v>26</v>
      </c>
      <c r="F61" s="11" t="s">
        <v>20</v>
      </c>
      <c r="G61" s="10"/>
      <c r="H61" s="10"/>
      <c r="I61" s="10"/>
      <c r="J61" s="9"/>
      <c r="K61" s="8"/>
      <c r="L61" s="7"/>
      <c r="M61" s="6"/>
      <c r="N61" s="6"/>
      <c r="O61" s="5"/>
      <c r="P61" s="5"/>
      <c r="Q61" s="5" t="s">
        <v>25</v>
      </c>
    </row>
    <row r="62" spans="1:17" ht="30">
      <c r="A62" s="14" t="str">
        <f t="shared" si="0"/>
        <v>antech:GC-MS</v>
      </c>
      <c r="B62" s="12" t="s">
        <v>175</v>
      </c>
      <c r="C62" s="12"/>
      <c r="D62" s="12"/>
      <c r="E62" s="12" t="s">
        <v>24</v>
      </c>
      <c r="F62" s="11" t="s">
        <v>20</v>
      </c>
      <c r="G62" s="11"/>
      <c r="H62" s="11"/>
      <c r="I62" s="11"/>
      <c r="J62" s="13"/>
      <c r="K62" s="8"/>
      <c r="L62" s="7"/>
      <c r="M62" s="6"/>
      <c r="N62" s="6"/>
      <c r="O62" s="5"/>
      <c r="P62" s="5"/>
      <c r="Q62" s="5" t="s">
        <v>17</v>
      </c>
    </row>
    <row r="63" spans="1:17" ht="30">
      <c r="A63" s="14" t="str">
        <f t="shared" si="0"/>
        <v>antech:LC-MS</v>
      </c>
      <c r="B63" s="12" t="s">
        <v>176</v>
      </c>
      <c r="C63" s="12"/>
      <c r="D63" s="12"/>
      <c r="E63" s="12" t="s">
        <v>23</v>
      </c>
      <c r="F63" s="11" t="s">
        <v>20</v>
      </c>
      <c r="G63" s="10"/>
      <c r="H63" s="10"/>
      <c r="I63" s="10"/>
      <c r="J63" s="9"/>
      <c r="K63" s="8"/>
      <c r="L63" s="7"/>
      <c r="M63" s="6"/>
      <c r="N63" s="6"/>
      <c r="O63" s="5"/>
      <c r="P63" s="5"/>
      <c r="Q63" s="5" t="s">
        <v>17</v>
      </c>
    </row>
    <row r="64" spans="1:17" ht="45">
      <c r="A64" s="14" t="str">
        <f t="shared" si="0"/>
        <v>antech:FTICR-MS</v>
      </c>
      <c r="B64" s="12" t="s">
        <v>177</v>
      </c>
      <c r="C64" s="12"/>
      <c r="D64" s="12"/>
      <c r="E64" s="12" t="s">
        <v>22</v>
      </c>
      <c r="F64" s="11" t="s">
        <v>20</v>
      </c>
      <c r="G64" s="11"/>
      <c r="H64" s="11"/>
      <c r="I64" s="11"/>
      <c r="J64" s="13"/>
      <c r="K64" s="8"/>
      <c r="L64" s="7"/>
      <c r="M64" s="6"/>
      <c r="N64" s="6"/>
      <c r="O64" s="5"/>
      <c r="P64" s="5"/>
      <c r="Q64" s="5" t="s">
        <v>17</v>
      </c>
    </row>
    <row r="65" spans="1:17" ht="30">
      <c r="A65" s="14" t="str">
        <f t="shared" si="0"/>
        <v>antech:uL2MS</v>
      </c>
      <c r="B65" s="12" t="s">
        <v>178</v>
      </c>
      <c r="C65" s="12"/>
      <c r="D65" s="12"/>
      <c r="E65" s="12" t="s">
        <v>21</v>
      </c>
      <c r="F65" s="11" t="s">
        <v>20</v>
      </c>
      <c r="G65" s="10"/>
      <c r="H65" s="10"/>
      <c r="I65" s="10"/>
      <c r="J65" s="9"/>
      <c r="K65" s="8"/>
      <c r="L65" s="7"/>
      <c r="M65" s="6"/>
      <c r="N65" s="6"/>
      <c r="O65" s="5"/>
      <c r="P65" s="5"/>
      <c r="Q65" s="5" t="s">
        <v>17</v>
      </c>
    </row>
    <row r="66" spans="1:17" ht="30">
      <c r="A66" s="14" t="str">
        <f t="shared" si="0"/>
        <v>antech:NMR</v>
      </c>
      <c r="B66" s="12" t="s">
        <v>179</v>
      </c>
      <c r="C66" s="3"/>
      <c r="D66" s="3"/>
      <c r="E66" s="12" t="s">
        <v>19</v>
      </c>
      <c r="F66" s="11" t="s">
        <v>195</v>
      </c>
      <c r="G66" s="3"/>
      <c r="H66" s="3"/>
      <c r="I66" s="3"/>
      <c r="J66" s="3"/>
      <c r="K66" s="4"/>
      <c r="L66" s="3"/>
      <c r="M66" s="3"/>
      <c r="N66" s="3"/>
      <c r="O66" s="3"/>
      <c r="P66" s="3"/>
      <c r="Q66" s="3" t="s">
        <v>17</v>
      </c>
    </row>
    <row r="67" spans="1:17" ht="60">
      <c r="A67" s="14" t="str">
        <f t="shared" si="0"/>
        <v>antech:GC-C-IRMS</v>
      </c>
      <c r="B67" s="12" t="s">
        <v>180</v>
      </c>
      <c r="C67" s="3"/>
      <c r="D67" s="3"/>
      <c r="E67" s="12" t="s">
        <v>18</v>
      </c>
      <c r="F67" s="11" t="s">
        <v>20</v>
      </c>
      <c r="G67" s="3"/>
      <c r="H67" s="3"/>
      <c r="I67" s="3"/>
      <c r="J67" s="3"/>
      <c r="K67" s="4"/>
      <c r="L67" s="3"/>
      <c r="M67" s="3"/>
      <c r="N67" s="3"/>
      <c r="O67" s="3"/>
      <c r="P67" s="3"/>
      <c r="Q67" s="3" t="s">
        <v>17</v>
      </c>
    </row>
    <row r="68" spans="1:17">
      <c r="A68" s="14" t="str">
        <f t="shared" si="0"/>
        <v>antech:GPYC</v>
      </c>
      <c r="B68" s="12" t="s">
        <v>16</v>
      </c>
      <c r="C68" s="3"/>
      <c r="D68" s="3"/>
      <c r="E68" s="12" t="s">
        <v>15</v>
      </c>
      <c r="F68" s="11" t="s">
        <v>194</v>
      </c>
      <c r="G68" s="3"/>
      <c r="H68" s="3"/>
      <c r="I68" s="3"/>
      <c r="J68" s="3"/>
      <c r="K68" s="4"/>
      <c r="L68" s="3"/>
      <c r="M68" s="3"/>
      <c r="N68" s="3"/>
      <c r="O68" s="3"/>
      <c r="P68" s="3"/>
      <c r="Q68" s="3" t="s">
        <v>1</v>
      </c>
    </row>
    <row r="69" spans="1:17">
      <c r="A69" s="14" t="str">
        <f t="shared" si="0"/>
        <v>antech:SLS</v>
      </c>
      <c r="B69" s="12" t="s">
        <v>181</v>
      </c>
      <c r="C69" s="3"/>
      <c r="D69" s="3"/>
      <c r="E69" s="12" t="s">
        <v>14</v>
      </c>
      <c r="F69" s="11" t="s">
        <v>194</v>
      </c>
      <c r="G69" s="3"/>
      <c r="H69" s="3"/>
      <c r="I69" s="3"/>
      <c r="J69" s="3"/>
      <c r="K69" s="4"/>
      <c r="L69" s="3"/>
      <c r="M69" s="3"/>
      <c r="N69" s="3"/>
      <c r="O69" s="3"/>
      <c r="P69" s="3"/>
      <c r="Q69" s="3" t="s">
        <v>1</v>
      </c>
    </row>
    <row r="70" spans="1:17" ht="45">
      <c r="A70" s="14" t="str">
        <f t="shared" si="0"/>
        <v>antech:SCBTCA</v>
      </c>
      <c r="B70" s="12" t="s">
        <v>182</v>
      </c>
      <c r="C70" s="3"/>
      <c r="D70" s="3"/>
      <c r="E70" s="12" t="s">
        <v>13</v>
      </c>
      <c r="F70" s="11" t="s">
        <v>194</v>
      </c>
      <c r="G70" s="3"/>
      <c r="H70" s="3"/>
      <c r="I70" s="3"/>
      <c r="J70" s="3"/>
      <c r="K70" s="4"/>
      <c r="L70" s="3"/>
      <c r="M70" s="3"/>
      <c r="N70" s="3"/>
      <c r="O70" s="3"/>
      <c r="P70" s="3"/>
      <c r="Q70" s="3" t="s">
        <v>1</v>
      </c>
    </row>
    <row r="71" spans="1:17" ht="30">
      <c r="A71" s="14" t="str">
        <f t="shared" si="0"/>
        <v>antech:DSC</v>
      </c>
      <c r="B71" s="12" t="s">
        <v>183</v>
      </c>
      <c r="C71" s="3"/>
      <c r="D71" s="3"/>
      <c r="E71" s="12" t="s">
        <v>12</v>
      </c>
      <c r="F71" s="11" t="s">
        <v>194</v>
      </c>
      <c r="G71" s="3"/>
      <c r="H71" s="3"/>
      <c r="I71" s="3"/>
      <c r="J71" s="3"/>
      <c r="K71" s="4"/>
      <c r="L71" s="3"/>
      <c r="M71" s="3"/>
      <c r="N71" s="3"/>
      <c r="O71" s="3"/>
      <c r="P71" s="3"/>
      <c r="Q71" s="3" t="s">
        <v>1</v>
      </c>
    </row>
    <row r="72" spans="1:17" ht="30">
      <c r="A72" s="14" t="str">
        <f t="shared" si="0"/>
        <v>antech:STHM-AFM</v>
      </c>
      <c r="B72" s="12" t="s">
        <v>184</v>
      </c>
      <c r="C72" s="3"/>
      <c r="D72" s="3"/>
      <c r="E72" s="12" t="s">
        <v>11</v>
      </c>
      <c r="F72" s="11" t="s">
        <v>194</v>
      </c>
      <c r="G72" s="3"/>
      <c r="H72" s="3"/>
      <c r="I72" s="3"/>
      <c r="J72" s="3"/>
      <c r="K72" s="4"/>
      <c r="L72" s="3"/>
      <c r="M72" s="3"/>
      <c r="N72" s="3"/>
      <c r="O72" s="3"/>
      <c r="P72" s="3"/>
      <c r="Q72" s="3" t="s">
        <v>1</v>
      </c>
    </row>
    <row r="73" spans="1:17" ht="45">
      <c r="A73" s="14" t="str">
        <f t="shared" si="0"/>
        <v>antech:MCFMS</v>
      </c>
      <c r="B73" s="12" t="s">
        <v>185</v>
      </c>
      <c r="C73" s="3"/>
      <c r="D73" s="3"/>
      <c r="E73" s="12" t="s">
        <v>10</v>
      </c>
      <c r="F73" s="11" t="s">
        <v>194</v>
      </c>
      <c r="G73" s="3"/>
      <c r="H73" s="3"/>
      <c r="I73" s="3"/>
      <c r="J73" s="3"/>
      <c r="K73" s="4"/>
      <c r="L73" s="3"/>
      <c r="M73" s="3"/>
      <c r="N73" s="3"/>
      <c r="O73" s="3"/>
      <c r="P73" s="3"/>
      <c r="Q73" s="3" t="s">
        <v>1</v>
      </c>
    </row>
    <row r="74" spans="1:17" ht="30">
      <c r="A74" s="14" t="str">
        <f t="shared" si="0"/>
        <v>antech:PCD-AFM</v>
      </c>
      <c r="B74" s="12" t="s">
        <v>186</v>
      </c>
      <c r="C74" s="3"/>
      <c r="D74" s="3"/>
      <c r="E74" s="12" t="s">
        <v>9</v>
      </c>
      <c r="F74" s="11" t="s">
        <v>194</v>
      </c>
      <c r="G74" s="3"/>
      <c r="H74" s="3"/>
      <c r="I74" s="3"/>
      <c r="J74" s="3"/>
      <c r="K74" s="4"/>
      <c r="L74" s="3"/>
      <c r="M74" s="3"/>
      <c r="N74" s="3"/>
      <c r="O74" s="3"/>
      <c r="P74" s="3"/>
      <c r="Q74" s="3" t="s">
        <v>1</v>
      </c>
    </row>
    <row r="75" spans="1:17" ht="30">
      <c r="A75" s="14" t="str">
        <f t="shared" si="0"/>
        <v>antech:ARM</v>
      </c>
      <c r="B75" s="12" t="s">
        <v>187</v>
      </c>
      <c r="C75" s="3"/>
      <c r="D75" s="3"/>
      <c r="E75" s="12" t="s">
        <v>8</v>
      </c>
      <c r="F75" s="11" t="s">
        <v>194</v>
      </c>
      <c r="G75" s="3"/>
      <c r="H75" s="3"/>
      <c r="I75" s="3"/>
      <c r="J75" s="3"/>
      <c r="K75" s="4"/>
      <c r="L75" s="3"/>
      <c r="M75" s="3"/>
      <c r="N75" s="3"/>
      <c r="O75" s="3"/>
      <c r="P75" s="3"/>
      <c r="Q75" s="3" t="s">
        <v>1</v>
      </c>
    </row>
    <row r="76" spans="1:17" ht="30">
      <c r="A76" s="14" t="str">
        <f t="shared" si="0"/>
        <v>antech:NI-MI</v>
      </c>
      <c r="B76" s="12" t="s">
        <v>188</v>
      </c>
      <c r="C76" s="3"/>
      <c r="D76" s="3"/>
      <c r="E76" s="12" t="s">
        <v>7</v>
      </c>
      <c r="F76" s="11" t="s">
        <v>194</v>
      </c>
      <c r="G76" s="3"/>
      <c r="H76" s="3"/>
      <c r="I76" s="3"/>
      <c r="J76" s="3"/>
      <c r="K76" s="4"/>
      <c r="L76" s="3"/>
      <c r="M76" s="3"/>
      <c r="N76" s="3"/>
      <c r="O76" s="3"/>
      <c r="P76" s="3"/>
      <c r="Q76" s="3" t="s">
        <v>1</v>
      </c>
    </row>
    <row r="77" spans="1:17">
      <c r="A77" s="14" t="str">
        <f t="shared" si="0"/>
        <v>antech:COMPT</v>
      </c>
      <c r="B77" s="12" t="s">
        <v>6</v>
      </c>
      <c r="C77" s="3"/>
      <c r="D77" s="3"/>
      <c r="E77" s="12" t="s">
        <v>5</v>
      </c>
      <c r="F77" s="11" t="s">
        <v>194</v>
      </c>
      <c r="G77" s="3"/>
      <c r="H77" s="3"/>
      <c r="I77" s="3"/>
      <c r="J77" s="3"/>
      <c r="K77" s="4"/>
      <c r="L77" s="3"/>
      <c r="M77" s="3"/>
      <c r="N77" s="3"/>
      <c r="O77" s="3"/>
      <c r="P77" s="3"/>
      <c r="Q77" s="3" t="s">
        <v>1</v>
      </c>
    </row>
    <row r="78" spans="1:17" ht="45">
      <c r="A78" s="14" t="str">
        <f t="shared" si="0"/>
        <v>antech:SV-RUEC</v>
      </c>
      <c r="B78" s="12" t="s">
        <v>189</v>
      </c>
      <c r="C78" s="3"/>
      <c r="D78" s="3"/>
      <c r="E78" s="12" t="s">
        <v>4</v>
      </c>
      <c r="F78" s="11" t="s">
        <v>194</v>
      </c>
      <c r="G78" s="3"/>
      <c r="H78" s="3"/>
      <c r="I78" s="3"/>
      <c r="J78" s="3"/>
      <c r="K78" s="4"/>
      <c r="L78" s="3"/>
      <c r="M78" s="3"/>
      <c r="N78" s="3"/>
      <c r="O78" s="3"/>
      <c r="P78" s="3"/>
      <c r="Q78" s="3" t="s">
        <v>1</v>
      </c>
    </row>
    <row r="79" spans="1:17">
      <c r="A79" s="14" t="str">
        <f t="shared" si="0"/>
        <v>antech:CAPD</v>
      </c>
      <c r="B79" s="12" t="s">
        <v>190</v>
      </c>
      <c r="C79" s="3"/>
      <c r="D79" s="3"/>
      <c r="E79" s="12" t="s">
        <v>3</v>
      </c>
      <c r="F79" s="11" t="s">
        <v>194</v>
      </c>
      <c r="G79" s="3"/>
      <c r="H79" s="3"/>
      <c r="I79" s="3"/>
      <c r="J79" s="3"/>
      <c r="K79" s="4"/>
      <c r="L79" s="3"/>
      <c r="M79" s="3"/>
      <c r="N79" s="3"/>
      <c r="O79" s="3"/>
      <c r="P79" s="3"/>
      <c r="Q79" s="3" t="s">
        <v>1</v>
      </c>
    </row>
    <row r="80" spans="1:17" ht="30">
      <c r="A80" s="14" t="str">
        <f t="shared" si="0"/>
        <v>antech:DSSM</v>
      </c>
      <c r="B80" s="12" t="s">
        <v>191</v>
      </c>
      <c r="C80" s="3"/>
      <c r="D80" s="3"/>
      <c r="E80" s="12" t="s">
        <v>2</v>
      </c>
      <c r="F80" s="11" t="s">
        <v>194</v>
      </c>
      <c r="G80" s="3"/>
      <c r="H80" s="3"/>
      <c r="I80" s="3"/>
      <c r="J80" s="3"/>
      <c r="K80" s="4"/>
      <c r="L80" s="3"/>
      <c r="M80" s="3"/>
      <c r="N80" s="3"/>
      <c r="O80" s="3"/>
      <c r="P80" s="3"/>
      <c r="Q80" s="3" t="s">
        <v>1</v>
      </c>
    </row>
    <row r="81" spans="1:6" ht="30">
      <c r="A81" s="2" t="str">
        <f>IF(ISBLANK($B81),"",$B$3 &amp; ":" &amp; (SUBSTITUTE(SUBSTITUTE(SUBSTITUTE(SUBSTITUTE(SUBSTITUTE(SUBSTITUTE(SUBSTITUTE(SUBSTITUTE(SUBSTITUTE(B81," ",""),"/","Div"),",","-"),"(","-"),")",""),"+","plus"),"--","-")," ",""),"&amp;","-")))</f>
        <v>antech:Massspectrometry</v>
      </c>
      <c r="B81" s="12" t="s">
        <v>0</v>
      </c>
      <c r="E81" s="12"/>
      <c r="F81" s="11" t="s">
        <v>194</v>
      </c>
    </row>
    <row r="82" spans="1:6" ht="30">
      <c r="A82" s="2" t="str">
        <f>IF(ISBLANK($B82),"",$B$3 &amp; ":" &amp; (SUBSTITUTE(SUBSTITUTE(SUBSTITUTE(SUBSTITUTE(SUBSTITUTE(SUBSTITUTE(SUBSTITUTE(SUBSTITUTE(SUBSTITUTE(B82," ",""),"/","Div"),",","-"),"(","-"),")",""),"+","plus"),"--","-")," ",""),"&amp;","-")))</f>
        <v>antech:Spectroscopy</v>
      </c>
      <c r="B82" s="12" t="s">
        <v>192</v>
      </c>
      <c r="E82" s="12"/>
      <c r="F82" s="11" t="s">
        <v>194</v>
      </c>
    </row>
    <row r="83" spans="1:6" ht="30">
      <c r="A83" s="2" t="str">
        <f>IF(ISBLANK($B83),"",$B$3 &amp; ":" &amp; (SUBSTITUTE(SUBSTITUTE(SUBSTITUTE(SUBSTITUTE(SUBSTITUTE(SUBSTITUTE(SUBSTITUTE(SUBSTITUTE(SUBSTITUTE(B83," ",""),"/","Div"),",","-"),"(","-"),")",""),"+","plus"),"--","-")," ",""),"&amp;","-")))</f>
        <v>antech:Analysistechnique</v>
      </c>
      <c r="B83" s="12" t="s">
        <v>193</v>
      </c>
      <c r="E83" s="12"/>
      <c r="F83" s="11"/>
    </row>
    <row r="84" spans="1:6" ht="30">
      <c r="A84" s="2" t="str">
        <f>IF(ISBLANK($B84),"",$B$3 &amp; ":" &amp; (SUBSTITUTE(SUBSTITUTE(SUBSTITUTE(SUBSTITUTE(SUBSTITUTE(SUBSTITUTE(SUBSTITUTE(SUBSTITUTE(SUBSTITUTE(B84," ",""),"/","Div"),",","-"),"(","-"),")",""),"+","plus"),"--","-")," ",""),"&amp;","-")))</f>
        <v>antech:Electronmicroscopy</v>
      </c>
      <c r="B84" s="12" t="s">
        <v>196</v>
      </c>
      <c r="E84" s="12"/>
      <c r="F84" s="11" t="s">
        <v>194</v>
      </c>
    </row>
    <row r="85" spans="1:6">
      <c r="A85" s="1" t="str">
        <f>IF(ISBLANK($B85),"",$B$3 &amp; ":" &amp; (SUBSTITUTE(SUBSTITUTE(SUBSTITUTE(SUBSTITUTE(SUBSTITUTE(SUBSTITUTE(SUBSTITUTE(SUBSTITUTE(SUBSTITUTE(B85," ",""),"/","Div"),",","-"),"(","-"),")",""),"+","plus"),"--","-")," ",""),"&amp;","-")))</f>
        <v/>
      </c>
    </row>
    <row r="86" spans="1:6">
      <c r="A86" s="1" t="str">
        <f>IF(ISBLANK($B86),"",$B$3 &amp; ":" &amp; (SUBSTITUTE(SUBSTITUTE(SUBSTITUTE(SUBSTITUTE(SUBSTITUTE(SUBSTITUTE(SUBSTITUTE(SUBSTITUTE(SUBSTITUTE(B86," ",""),"/","Div"),",","-"),"(","-"),")",""),"+","plus"),"--","-")," ",""),"&amp;","-")))</f>
        <v/>
      </c>
    </row>
    <row r="87" spans="1:6" ht="15" customHeight="1">
      <c r="A87" s="1" t="str">
        <f>IF(ISBLANK($B87),"",$B$3 &amp; ":" &amp; (SUBSTITUTE(SUBSTITUTE(SUBSTITUTE(SUBSTITUTE(SUBSTITUTE(SUBSTITUTE(SUBSTITUTE(SUBSTITUTE(SUBSTITUTE(B87," ",""),"/","Div"),",","-"),"(","-"),")",""),"+","plus"),"--","-")," ",""),"&amp;","-")))</f>
        <v/>
      </c>
    </row>
  </sheetData>
  <autoFilter ref="B1:B87" xr:uid="{A5A69926-B899-4016-BB27-62D89565ED40}"/>
  <mergeCells count="5">
    <mergeCell ref="A8:C8"/>
    <mergeCell ref="A20:C20"/>
    <mergeCell ref="A27:D27"/>
    <mergeCell ref="F27:J27"/>
    <mergeCell ref="K27:Q27"/>
  </mergeCells>
  <hyperlinks>
    <hyperlink ref="B1" r:id="rId1" xr:uid="{5590DC1F-8BA3-4EDA-B172-1C284515F508}"/>
    <hyperlink ref="C3" r:id="rId2" display="http://purl.org/m4m20/subjects/" xr:uid="{C7AB27A2-A7B4-46C3-9824-A5DA77031BBA}"/>
    <hyperlink ref="C4" r:id="rId3" display="http://www.w3.org/2004/02/skos/core" xr:uid="{5F61C569-1B5E-44A1-8C4A-544FB78E51A7}"/>
    <hyperlink ref="C5" r:id="rId4" display="http://purl.org/pav/" xr:uid="{09C19A31-60F3-4E1D-B0C3-EE626A0934D4}"/>
    <hyperlink ref="C6" r:id="rId5" display="http://purl.org/dc/terms/" xr:uid="{6F6FA437-2693-47A5-B280-FD58274F76BE}"/>
    <hyperlink ref="B16" r:id="rId6" xr:uid="{A0985709-B3AC-4DD5-B932-75BF7020F1A1}"/>
    <hyperlink ref="C7" r:id="rId7" xr:uid="{2F1C8AA5-0506-49C5-B41B-9D376019AAB3}"/>
    <hyperlink ref="B14" r:id="rId8" xr:uid="{F62D0C0E-5946-40D7-BE54-B3AE42DC6617}"/>
    <hyperlink ref="B13" r:id="rId9" xr:uid="{38582909-382E-4796-85C7-295D7A927C89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AnalyticalTechnique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2022-09-08T19:58:51Z</dcterms:created>
  <dcterms:modified xsi:type="dcterms:W3CDTF">2022-09-08T21:41:49Z</dcterms:modified>
</cp:coreProperties>
</file>