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arano/FEMA twoPAGER/NYC/"/>
    </mc:Choice>
  </mc:AlternateContent>
  <bookViews>
    <workbookView xWindow="15000" yWindow="4700" windowWidth="27240" windowHeight="16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F3" i="1" s="1"/>
  <c r="C2" i="1"/>
  <c r="C9" i="1" s="1"/>
  <c r="E9" i="1"/>
  <c r="D9" i="1"/>
  <c r="B9" i="1"/>
  <c r="F8" i="1"/>
  <c r="F7" i="1"/>
  <c r="F6" i="1"/>
  <c r="F5" i="1"/>
  <c r="F4" i="1"/>
  <c r="F2" i="1" l="1"/>
  <c r="F9" i="1"/>
</calcChain>
</file>

<file path=xl/sharedStrings.xml><?xml version="1.0" encoding="utf-8"?>
<sst xmlns="http://schemas.openxmlformats.org/spreadsheetml/2006/main" count="13" uniqueCount="12">
  <si>
    <t>Undamaged</t>
  </si>
  <si>
    <t>Green</t>
  </si>
  <si>
    <t>Yellow</t>
  </si>
  <si>
    <t>Red</t>
  </si>
  <si>
    <t>Total</t>
  </si>
  <si>
    <t>Wood</t>
  </si>
  <si>
    <t>Steel</t>
  </si>
  <si>
    <t>Concrete</t>
  </si>
  <si>
    <t>Precast</t>
  </si>
  <si>
    <t>Reinforced Masonry</t>
  </si>
  <si>
    <t>Unreinforced Masonry</t>
  </si>
  <si>
    <t>Manufactured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</si>
</sst>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baseColWidth="10" defaultRowHeight="16" x14ac:dyDescent="0.2"/>
  <sheetData>
    <row r="1" spans="1:6" x14ac:dyDescent="0.2">
      <c r="B1" s="1" t="s">
        <v>0</v>
      </c>
      <c r="C1" s="2" t="s">
        <v>1</v>
      </c>
      <c r="D1" s="3" t="s">
        <v>2</v>
      </c>
      <c r="E1" s="4" t="s">
        <v>3</v>
      </c>
      <c r="F1" t="s">
        <v>4</v>
      </c>
    </row>
    <row r="2" spans="1:6" x14ac:dyDescent="0.2">
      <c r="A2" t="s">
        <v>5</v>
      </c>
      <c r="B2">
        <v>3246346</v>
      </c>
      <c r="C2">
        <f>14716+1753</f>
        <v>16469</v>
      </c>
      <c r="D2">
        <v>89</v>
      </c>
      <c r="E2">
        <v>0</v>
      </c>
      <c r="F2">
        <f t="shared" ref="F2:F9" si="0">SUM(B2:E2)</f>
        <v>3262904</v>
      </c>
    </row>
    <row r="3" spans="1:6" x14ac:dyDescent="0.2">
      <c r="A3" t="s">
        <v>6</v>
      </c>
      <c r="B3">
        <v>233527</v>
      </c>
      <c r="C3">
        <f>1651+491</f>
        <v>2142</v>
      </c>
      <c r="D3">
        <v>47</v>
      </c>
      <c r="E3">
        <v>1</v>
      </c>
      <c r="F3">
        <f t="shared" si="0"/>
        <v>235717</v>
      </c>
    </row>
    <row r="4" spans="1:6" x14ac:dyDescent="0.2">
      <c r="A4" t="s">
        <v>7</v>
      </c>
      <c r="B4">
        <v>73769</v>
      </c>
      <c r="C4">
        <f>797+236</f>
        <v>1033</v>
      </c>
      <c r="D4">
        <v>16</v>
      </c>
      <c r="E4">
        <v>0</v>
      </c>
      <c r="F4">
        <f t="shared" si="0"/>
        <v>74818</v>
      </c>
    </row>
    <row r="5" spans="1:6" x14ac:dyDescent="0.2">
      <c r="A5" t="s">
        <v>8</v>
      </c>
      <c r="B5">
        <v>15082</v>
      </c>
      <c r="C5">
        <f>190+112</f>
        <v>302</v>
      </c>
      <c r="D5">
        <v>21</v>
      </c>
      <c r="E5">
        <v>0</v>
      </c>
      <c r="F5">
        <f t="shared" si="0"/>
        <v>15405</v>
      </c>
    </row>
    <row r="6" spans="1:6" x14ac:dyDescent="0.2">
      <c r="A6" t="s">
        <v>9</v>
      </c>
      <c r="B6">
        <v>99035</v>
      </c>
      <c r="C6">
        <f>1171+606</f>
        <v>1777</v>
      </c>
      <c r="D6">
        <v>92</v>
      </c>
      <c r="E6">
        <v>0</v>
      </c>
      <c r="F6">
        <f t="shared" si="0"/>
        <v>100904</v>
      </c>
    </row>
    <row r="7" spans="1:6" x14ac:dyDescent="0.2">
      <c r="A7" t="s">
        <v>10</v>
      </c>
      <c r="B7">
        <v>592063</v>
      </c>
      <c r="C7">
        <f>13115+5521</f>
        <v>18636</v>
      </c>
      <c r="D7">
        <v>967</v>
      </c>
      <c r="E7">
        <v>116</v>
      </c>
      <c r="F7">
        <f t="shared" si="0"/>
        <v>611782</v>
      </c>
    </row>
    <row r="8" spans="1:6" x14ac:dyDescent="0.2">
      <c r="A8" t="s">
        <v>11</v>
      </c>
      <c r="B8">
        <v>27037</v>
      </c>
      <c r="C8">
        <f>375+128</f>
        <v>503</v>
      </c>
      <c r="D8">
        <v>3</v>
      </c>
      <c r="E8">
        <v>0</v>
      </c>
      <c r="F8">
        <f t="shared" si="0"/>
        <v>27543</v>
      </c>
    </row>
    <row r="9" spans="1:6" x14ac:dyDescent="0.2">
      <c r="A9" t="s">
        <v>4</v>
      </c>
      <c r="B9">
        <f>SUM(B2:B8)</f>
        <v>4286859</v>
      </c>
      <c r="C9">
        <f>SUM(C2:C8)</f>
        <v>40862</v>
      </c>
      <c r="D9">
        <f>SUM(D2:D8)</f>
        <v>1235</v>
      </c>
      <c r="E9">
        <f>SUM(E2:E8)</f>
        <v>117</v>
      </c>
      <c r="F9">
        <f t="shared" si="0"/>
        <v>4329073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2018-02-27T17:07:38Z</dcterms:created>
  <dcterms:modified xsi:type="dcterms:W3CDTF">2018-02-27T17:15:15Z</dcterms:modified>
</cp:coreProperties>
</file>