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<sst xmlns="http://schemas.openxmlformats.org/spreadsheetml/2006/main" count="146" uniqueCount="122">
  <si>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</si>
  <si>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</si>
  <si>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</si>
  <si>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</si>
  <si>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</si>
  <si>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</si>
  <si>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</si>
  <si>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</si>
  <si>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</si>
  <si>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</si>
  <si>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</si>
  <si>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</si>
  <si>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</si>
  <si>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</si>
  <si>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</si>
  <si>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</si>
  <si>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</si>
  <si>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</si>
  <si>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</si>
  <si>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</si>
  <si>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</si>
  <si>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</si>
  <si>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</si>
  <si>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</si>
  <si>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</si>
  <si>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</si>
  <si>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</si>
  <si>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</si>
  <si>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</si>
  <si>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</si>
  <si>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auipc</t>
  </si>
  <si>
    <t>LUI</t>
  </si>
  <si>
    <t>SH</t>
  </si>
  <si>
    <t>BLT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</si>
  <si>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</si>
  <si>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</si>
  <si>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</si>
  <si>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</si>
  <si>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</si>
  <si>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</si>
  <si>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</si>
  <si>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</si>
  <si>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</si>
  <si>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</si>
  <si>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</si>
  <si>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</si>
  <si>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</si>
  <si>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</si>
  <si>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</si>
  <si>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</si>
  <si>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</si>
  <si>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</si>
  <si>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</si>
  <si>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</si>
  <si>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</si>
  <si>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</si>
  <si>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</si>
  <si>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</si>
  <si>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</si>
  <si>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</si>
  <si>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</si>
  <si>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>AUIPC</t>
  </si>
  <si>
    <t>0d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</si>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</sst>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vertAlign val="subscript"/>
      <sz val="11"/>
      <color rgb="FF000000"/>
      <name val="Times New Roman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zoomScale="70" zoomScaleNormal="70" workbookViewId="0">
      <selection activeCell="AD76" sqref="AD76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34</v>
      </c>
      <c r="AK1" s="47" t="s">
        <v>34</v>
      </c>
      <c r="AL1" s="47" t="s">
        <v>34</v>
      </c>
      <c r="AM1" s="47" t="s">
        <v>34</v>
      </c>
      <c r="AN1" s="17" t="s">
        <v>35</v>
      </c>
    </row>
    <row r="2" spans="1:39">
      <c r="A2" s="56">
        <v>1</v>
      </c>
      <c r="B2" s="23" t="s">
        <v>36</v>
      </c>
      <c r="C2" s="24">
        <v>0</v>
      </c>
      <c r="D2" s="24">
        <v>0</v>
      </c>
      <c r="E2" s="57" t="s">
        <v>37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38</v>
      </c>
      <c r="C3" s="60">
        <v>32</v>
      </c>
      <c r="D3" s="61">
        <v>0</v>
      </c>
      <c r="E3" s="62" t="s">
        <v>37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39</v>
      </c>
      <c r="C4" s="24">
        <v>0</v>
      </c>
      <c r="D4" s="24">
        <v>7</v>
      </c>
      <c r="E4" s="57" t="s">
        <v>37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40</v>
      </c>
      <c r="C5" s="60">
        <v>0</v>
      </c>
      <c r="D5" s="61">
        <v>6</v>
      </c>
      <c r="E5" s="62" t="s">
        <v>37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41</v>
      </c>
      <c r="C6" s="24">
        <v>0</v>
      </c>
      <c r="D6" s="24">
        <v>2</v>
      </c>
      <c r="E6" s="57" t="s">
        <v>37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42</v>
      </c>
      <c r="C7" s="60">
        <v>0</v>
      </c>
      <c r="D7" s="61">
        <v>3</v>
      </c>
      <c r="E7" s="62" t="s">
        <v>37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43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39">
      <c r="A9" s="59">
        <v>8</v>
      </c>
      <c r="B9" s="59" t="s">
        <v>44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45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46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47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48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49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50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51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52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53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54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55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56</v>
      </c>
      <c r="C21" s="60"/>
      <c r="D21" s="61"/>
      <c r="E21" s="62" t="s">
        <v>57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58</v>
      </c>
      <c r="C23" s="60"/>
      <c r="D23" s="61">
        <v>6</v>
      </c>
      <c r="E23" s="62" t="s">
        <v>53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>
        <v>8</v>
      </c>
      <c r="Q23" s="72">
        <f t="shared" si="8"/>
        <v>1</v>
      </c>
      <c r="R23" s="72">
        <f t="shared" si="9"/>
        <v>0</v>
      </c>
      <c r="S23" s="72">
        <f t="shared" si="10"/>
        <v>0</v>
      </c>
      <c r="T23" s="72">
        <f t="shared" si="11"/>
        <v>0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/>
      <c r="AF23" s="59">
        <v>1</v>
      </c>
      <c r="AG23" s="73"/>
      <c r="AH23" s="73"/>
      <c r="AI23" s="73"/>
      <c r="AJ23" s="73"/>
      <c r="AK23" s="73"/>
      <c r="AL23" s="73"/>
      <c r="AM23" s="73"/>
    </row>
    <row r="24" spans="1:39">
      <c r="A24" s="56">
        <v>23</v>
      </c>
      <c r="B24" s="63" t="s">
        <v>59</v>
      </c>
      <c r="C24" s="24"/>
      <c r="D24" s="24">
        <v>7</v>
      </c>
      <c r="E24" s="57" t="s">
        <v>53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>
        <v>7</v>
      </c>
      <c r="Q24" s="71">
        <f t="shared" si="8"/>
        <v>0</v>
      </c>
      <c r="R24" s="71">
        <f t="shared" si="9"/>
        <v>1</v>
      </c>
      <c r="S24" s="71">
        <f t="shared" si="10"/>
        <v>1</v>
      </c>
      <c r="T24" s="71">
        <f t="shared" si="11"/>
        <v>1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5"/>
      <c r="AH24" s="25"/>
      <c r="AI24" s="25"/>
      <c r="AJ24" s="25"/>
      <c r="AK24" s="25"/>
      <c r="AL24" s="25"/>
      <c r="AM24" s="25"/>
    </row>
    <row r="25" spans="1:39">
      <c r="A25" s="59">
        <v>24</v>
      </c>
      <c r="B25" s="59" t="s">
        <v>60</v>
      </c>
      <c r="C25" s="60"/>
      <c r="D25" s="61">
        <v>0</v>
      </c>
      <c r="E25" s="62" t="s">
        <v>53</v>
      </c>
      <c r="F25" s="61" t="str">
        <f t="shared" si="12"/>
        <v/>
      </c>
      <c r="G25" s="61" t="str">
        <f t="shared" si="13"/>
        <v/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>
        <v>1</v>
      </c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59" t="s">
        <v>61</v>
      </c>
      <c r="C26" s="24"/>
      <c r="D26" s="24"/>
      <c r="E26" s="57">
        <v>5</v>
      </c>
      <c r="F26" s="58" t="str">
        <f t="shared" si="12"/>
        <v/>
      </c>
      <c r="G26" s="58" t="str">
        <f t="shared" si="13"/>
        <v/>
      </c>
      <c r="H26" s="58" t="str">
        <f t="shared" si="0"/>
        <v/>
      </c>
      <c r="I26" s="58" t="str">
        <f t="shared" si="1"/>
        <v/>
      </c>
      <c r="J26" s="57" t="str">
        <f t="shared" si="2"/>
        <v/>
      </c>
      <c r="K26" s="25">
        <f t="shared" si="3"/>
        <v>0</v>
      </c>
      <c r="L26" s="25">
        <f t="shared" si="4"/>
        <v>0</v>
      </c>
      <c r="M26" s="25">
        <f t="shared" si="5"/>
        <v>1</v>
      </c>
      <c r="N26" s="25">
        <f t="shared" si="6"/>
        <v>0</v>
      </c>
      <c r="O26" s="65">
        <f t="shared" si="7"/>
        <v>1</v>
      </c>
      <c r="P26" s="66"/>
      <c r="Q26" s="71" t="str">
        <f t="shared" si="8"/>
        <v>X</v>
      </c>
      <c r="R26" s="71" t="str">
        <f t="shared" si="9"/>
        <v>X</v>
      </c>
      <c r="S26" s="71" t="str">
        <f t="shared" si="10"/>
        <v>X</v>
      </c>
      <c r="T26" s="71" t="str">
        <f t="shared" si="11"/>
        <v>X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>
        <v>1</v>
      </c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31</v>
      </c>
      <c r="C27" s="60"/>
      <c r="D27" s="61"/>
      <c r="E27" s="62" t="s">
        <v>62</v>
      </c>
      <c r="F27" s="61" t="str">
        <f t="shared" si="12"/>
        <v/>
      </c>
      <c r="G27" s="61" t="str">
        <f t="shared" si="13"/>
        <v/>
      </c>
      <c r="H27" s="61" t="str">
        <f t="shared" si="0"/>
        <v/>
      </c>
      <c r="I27" s="61" t="str">
        <f t="shared" si="1"/>
        <v/>
      </c>
      <c r="J27" s="62" t="str">
        <f t="shared" si="2"/>
        <v/>
      </c>
      <c r="K27" s="67">
        <f t="shared" si="3"/>
        <v>0</v>
      </c>
      <c r="L27" s="67">
        <f t="shared" si="4"/>
        <v>1</v>
      </c>
      <c r="M27" s="67">
        <f t="shared" si="5"/>
        <v>1</v>
      </c>
      <c r="N27" s="67">
        <f t="shared" si="6"/>
        <v>0</v>
      </c>
      <c r="O27" s="68">
        <f t="shared" si="7"/>
        <v>1</v>
      </c>
      <c r="P27" s="69"/>
      <c r="Q27" s="72" t="str">
        <f t="shared" si="8"/>
        <v>X</v>
      </c>
      <c r="R27" s="72" t="str">
        <f t="shared" si="9"/>
        <v>X</v>
      </c>
      <c r="S27" s="72" t="str">
        <f t="shared" si="10"/>
        <v>X</v>
      </c>
      <c r="T27" s="72" t="str">
        <f t="shared" si="11"/>
        <v>X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>
        <v>1</v>
      </c>
      <c r="AG27" s="73"/>
      <c r="AH27" s="73"/>
      <c r="AI27" s="73"/>
      <c r="AJ27" s="73"/>
      <c r="AK27" s="73"/>
      <c r="AL27" s="73"/>
      <c r="AM27" s="73"/>
    </row>
    <row r="28" spans="1:39">
      <c r="A28" s="56">
        <v>27</v>
      </c>
      <c r="B28" s="23" t="s">
        <v>32</v>
      </c>
      <c r="C28" s="24"/>
      <c r="D28" s="24">
        <v>1</v>
      </c>
      <c r="E28" s="57">
        <v>8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57">
        <f t="shared" si="2"/>
        <v>1</v>
      </c>
      <c r="K28" s="25">
        <f t="shared" si="3"/>
        <v>0</v>
      </c>
      <c r="L28" s="25">
        <f t="shared" si="4"/>
        <v>1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3"/>
      <c r="V28" s="23">
        <v>1</v>
      </c>
      <c r="W28" s="23">
        <v>1</v>
      </c>
      <c r="X28" s="23"/>
      <c r="Y28" s="23"/>
      <c r="Z28" s="23">
        <v>1</v>
      </c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>
      <c r="A29" s="59">
        <v>28</v>
      </c>
      <c r="B29" s="59" t="s">
        <v>33</v>
      </c>
      <c r="C29" s="60"/>
      <c r="D29" s="61">
        <v>4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3"/>
      <c r="AH29" s="73">
        <v>1</v>
      </c>
      <c r="AI29" s="73"/>
      <c r="AJ29" s="73"/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7" operator="notEqual">
      <formula>0</formula>
    </cfRule>
  </conditionalFormatting>
  <conditionalFormatting sqref="AJ1:AK1">
    <cfRule type="cellIs" priority="31" operator="notEqual">
      <formula>0</formula>
    </cfRule>
  </conditionalFormatting>
  <conditionalFormatting sqref="AM1">
    <cfRule type="cellIs" priority="24" operator="notEqual">
      <formula>0</formula>
    </cfRule>
  </conditionalFormatting>
  <conditionalFormatting sqref="AC21">
    <cfRule type="cellIs" dxfId="0" priority="1" operator="equal">
      <formula>1</formula>
    </cfRule>
  </conditionalFormatting>
  <conditionalFormatting sqref="AI2:AI3">
    <cfRule type="cellIs" dxfId="0" priority="18" operator="equal">
      <formula>1</formula>
    </cfRule>
  </conditionalFormatting>
  <conditionalFormatting sqref="AI4:AI61">
    <cfRule type="cellIs" dxfId="0" priority="4" operator="equal">
      <formula>1</formula>
    </cfRule>
  </conditionalFormatting>
  <conditionalFormatting sqref="AL1 U62:AF1048576 AJ62:AK1048576">
    <cfRule type="cellIs" priority="25" operator="notEqual">
      <formula>0</formula>
    </cfRule>
  </conditionalFormatting>
  <conditionalFormatting sqref="U2:AF3">
    <cfRule type="cellIs" dxfId="0" priority="16" operator="equal">
      <formula>1</formula>
    </cfRule>
  </conditionalFormatting>
  <conditionalFormatting sqref="AG2:AH3">
    <cfRule type="cellIs" dxfId="0" priority="21" operator="equal">
      <formula>1</formula>
    </cfRule>
  </conditionalFormatting>
  <conditionalFormatting sqref="AJ2:AK3">
    <cfRule type="cellIs" dxfId="0" priority="29" operator="equal">
      <formula>1</formula>
    </cfRule>
  </conditionalFormatting>
  <conditionalFormatting sqref="AL2:AM3">
    <cfRule type="cellIs" dxfId="0" priority="26" operator="equal">
      <formula>1</formula>
    </cfRule>
  </conditionalFormatting>
  <conditionalFormatting sqref="AD4:AF61 U4:AB61 AC4:AC20 AC22:AC61">
    <cfRule type="cellIs" dxfId="0" priority="3" operator="equal">
      <formula>1</formula>
    </cfRule>
  </conditionalFormatting>
  <conditionalFormatting sqref="AG4:AH61">
    <cfRule type="cellIs" dxfId="0" priority="5" operator="equal">
      <formula>1</formula>
    </cfRule>
  </conditionalFormatting>
  <conditionalFormatting sqref="AJ4:AK61">
    <cfRule type="cellIs" dxfId="0" priority="7" operator="equal">
      <formula>1</formula>
    </cfRule>
  </conditionalFormatting>
  <conditionalFormatting sqref="AL4:AM61">
    <cfRule type="cellIs" dxfId="0" priority="6" operator="equal">
      <formula>1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U26:AF1048576 AG$1:AM$1048576"/>
    <dataValidation allowBlank="1" showInputMessage="1" showErrorMessage="1" promptTitle="输出信号情况" prompt="为1时填1，其他不填！" sqref="U22:AF22 U2:AF21 U23:AF25"/>
    <dataValidation allowBlank="1" showInputMessage="1" showErrorMessage="1" promptTitle="指令描述符" prompt="指令助记符" sqref="B1:B25 B27:B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abSelected="1" zoomScale="85" zoomScaleNormal="85" workbookViewId="0">
      <pane ySplit="1" topLeftCell="A19" activePane="bottomLeft" state="frozen"/>
      <selection/>
      <selection pane="bottomLeft" activeCell="V58" sqref="V58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auipc</v>
      </c>
      <c r="AE1" s="35" t="str">
        <f>真值表!AF1</f>
        <v>LUI</v>
      </c>
      <c r="AF1" s="47" t="str">
        <f>真值表!AG1</f>
        <v>SH</v>
      </c>
      <c r="AG1" s="47" t="str">
        <f>真值表!AH1</f>
        <v>BLT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IF(真值表!AC22=1,$O21&amp;"+","")</f>
        <v/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e">
        <f>IF(真值表!#REF!=1,$O22&amp;"+","")</f>
        <v>#REF!</v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> F14&amp; F13&amp;~F12&amp; OP6&amp; OP5&amp; OP4&amp;~OP3&amp;~OP2+</v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> F14&amp; F13&amp; F12&amp; OP6&amp; OP5&amp; OP4&amp;~OP3&amp;~OP2+</v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 t="str">
        <f>IF(ISBLANK(真值表!C25),"",真值表!C25)</f>
        <v/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AUIPC</v>
      </c>
      <c r="B26" s="24" t="str">
        <f>IF(ISBLANK(真值表!C26),"",真值表!C26)</f>
        <v/>
      </c>
      <c r="C26" s="24" t="str">
        <f>IF(ISBLANK(真值表!D26),"",真值表!D26)</f>
        <v/>
      </c>
      <c r="D26" s="25">
        <f>IF(ISBLANK(真值表!E26),"",真值表!E26)</f>
        <v>5</v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~OP5&amp;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 OP2&amp;</v>
      </c>
      <c r="O26" s="37" t="str">
        <f t="shared" si="1"/>
        <v>~OP6&amp;~OP5&amp; OP4&amp;~OP3&amp; 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~OP6&amp;~OP5&amp; OP4&amp;~OP3&amp; 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>~OP6&amp;~OP5&amp; OP4&amp;~OP3&amp; OP2+</v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LUI</v>
      </c>
      <c r="B27" s="28" t="str">
        <f>IF(ISBLANK(真值表!C27),"",真值表!C27)</f>
        <v/>
      </c>
      <c r="C27" s="29" t="str">
        <f>IF(ISBLANK(真值表!D27),"",真值表!D27)</f>
        <v/>
      </c>
      <c r="D27" s="30" t="str">
        <f>IF(ISBLANK(真值表!E27),"",真值表!E27)</f>
        <v>0d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/>
      </c>
      <c r="H27" s="31" t="str">
        <f>IF(真值表!I27=1," "&amp;真值表!I$1&amp;"&amp;",IF(真值表!I27=0,"~"&amp;真值表!I$1&amp;"&amp;",""))</f>
        <v/>
      </c>
      <c r="I27" s="31" t="str">
        <f>IF(真值表!J27=1," "&amp;真值表!J$1&amp;"&amp;",IF(真值表!J27=0,"~"&amp;真值表!J$1&amp;"&amp;",""))</f>
        <v/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 OP2&amp;</v>
      </c>
      <c r="O27" s="40" t="str">
        <f t="shared" si="1"/>
        <v>~OP6&amp; OP5&amp; OP4&amp;~OP3&amp; 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~OP6&amp; OP5&amp; OP4&amp;~OP3&amp; 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>~OP6&amp; OP5&amp; OP4&amp;~OP3&amp; OP2+</v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SH</v>
      </c>
      <c r="B28" s="24" t="str">
        <f>IF(ISBLANK(真值表!C28),"",真值表!C28)</f>
        <v/>
      </c>
      <c r="C28" s="24">
        <f>IF(ISBLANK(真值表!D28),"",真值表!D28)</f>
        <v>1</v>
      </c>
      <c r="D28" s="25">
        <f>IF(ISBLANK(真值表!E28),"",真值表!E28)</f>
        <v>8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 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 F12&amp;~OP6&amp; OP5&amp;~OP4&amp;~OP3&amp;~OP2</v>
      </c>
      <c r="P28" s="38" t="str">
        <f>IF(真值表!Q28=1,$O28&amp;"+","")</f>
        <v/>
      </c>
      <c r="Q28" s="38" t="str">
        <f>IF(真值表!R28=1,$O28&amp;"+","")</f>
        <v>~F14&amp;~F13&amp; F12&amp;~OP6&amp; OP5&amp;~OP4&amp;~OP3&amp;~OP2+</v>
      </c>
      <c r="R28" s="38" t="str">
        <f>IF(真值表!S28=1,$O28&amp;"+","")</f>
        <v/>
      </c>
      <c r="S28" s="38" t="str">
        <f>IF(真值表!T28=1,$O28&amp;"+","")</f>
        <v>~F14&amp;~F13&amp; F12&amp;~OP6&amp; OP5&amp;~OP4&amp;~OP3&amp;~OP2+</v>
      </c>
      <c r="T28" s="38" t="str">
        <f>IF(真值表!U28=1,$O28&amp;"+","")</f>
        <v/>
      </c>
      <c r="U28" s="38" t="str">
        <f>IF(真值表!V28=1,$O28&amp;"+","")</f>
        <v>~F14&amp;~F13&amp; F12&amp;~OP6&amp; OP5&amp;~OP4&amp;~OP3&amp;~OP2+</v>
      </c>
      <c r="V28" s="38" t="str">
        <f>IF(真值表!W28=1,$O28&amp;"+","")</f>
        <v>~F14&amp;~F13&amp; F12&amp;~OP6&amp; OP5&amp;~OP4&amp;~OP3&amp;~OP2+</v>
      </c>
      <c r="W28" s="38" t="str">
        <f>IF(真值表!X28=1,$O28&amp;"+","")</f>
        <v/>
      </c>
      <c r="X28" s="38" t="str">
        <f>IF(真值表!Y28=1,$O28&amp;"+","")</f>
        <v/>
      </c>
      <c r="Y28" s="38" t="str">
        <f>IF(真值表!Z28=1,$O28&amp;"+","")</f>
        <v>~F14&amp;~F13&amp; F12&amp;~OP6&amp; OP5&amp;~OP4&amp;~OP3&amp;~OP2+</v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>~F14&amp;~F13&amp; F12&amp;~OP6&amp; OP5&amp;~OP4&amp;~OP3&amp;~OP2+</v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</v>
      </c>
      <c r="B29" s="28" t="str">
        <f>IF(ISBLANK(真值表!C29),"",真值表!C29)</f>
        <v/>
      </c>
      <c r="C29" s="29">
        <f>IF(ISBLANK(真值表!D29),"",真值表!D29)</f>
        <v>4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F14&amp;~F13&amp;~F12&amp; OP6&amp; OP5&amp;~OP4&amp;~OP3&amp;~OP2</v>
      </c>
      <c r="P29" s="41" t="str">
        <f>IF(真值表!Q29=1,$O29&amp;"+","")</f>
        <v> F14&amp;~F13&amp;~F12&amp;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F14&amp;~F13&amp;~F12&amp; OP6&amp; OP5&amp;~OP4&amp;~OP3&amp;~OP2+</v>
      </c>
      <c r="S29" s="41" t="str">
        <f>IF(真值表!T29=1,$O29&amp;"+","")</f>
        <v> F14&amp;~F13&amp;~F12&amp;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> F14&amp;~F13&amp;~F12&amp; OP6&amp; OP5&amp;~OP4&amp;~OP3&amp;~OP2+</v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 F12&amp;~OP6&amp;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 F12&amp;~OP6&amp; OP5&amp;~OP4&amp;~OP3&amp;~OP2+ F14&amp;~F13&amp;~F12&amp; OP6&amp; OP5&amp;~OP4&amp;~OP3&amp;~OP2</v>
      </c>
      <c r="T58" s="43" t="str">
        <f t="shared" si="2"/>
        <v>~F14&amp; F13&amp;~F12&amp;~OP6&amp;~OP5&amp;~OP4&amp;~OP3&amp;~OP2</v>
      </c>
      <c r="U58" s="43" t="str">
        <f t="shared" si="2"/>
        <v>~F14&amp; F13&amp;~F12&amp;~OP6&amp; OP5&amp;~OP4&amp;~OP3&amp;~OP2+~F14&amp;~F13&amp; 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OP4&amp;~OP3&amp;~OP2+~F14&amp;~F13&amp; F12&amp;~OP6&amp; 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OP2+~OP6&amp; OP5&amp; OP4&amp;~OP3&amp; OP2</v>
      </c>
      <c r="X58" s="43" t="str">
        <f t="shared" si="2"/>
        <v>~F30&amp;~F25&amp;~F14&amp;~F13&amp;~F12&amp; OP6&amp; OP5&amp; OP4&amp;~OP3&amp;~OP2+~F14&amp;~F13&amp;~F12&amp; OP6&amp; OP5&amp; OP4&amp;~OP3&amp;~OP2</v>
      </c>
      <c r="Y58" s="45" t="str">
        <f t="shared" si="2"/>
        <v>~F14&amp; F13&amp;~F12&amp;~OP6&amp; OP5&amp;~OP4&amp;~OP3&amp;~OP2+~F14&amp;~F13&amp; 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e">
        <f t="shared" si="2"/>
        <v>#REF!</v>
      </c>
      <c r="AC58" s="43" t="str">
        <f t="shared" si="2"/>
        <v>~F14&amp;~F13&amp;~F12&amp; OP6&amp; OP5&amp;~OP4&amp;~OP3&amp; OP2</v>
      </c>
      <c r="AD58" s="45" t="str">
        <f t="shared" si="2"/>
        <v>~OP6&amp;~OP5&amp; OP4&amp;~OP3&amp; OP2</v>
      </c>
      <c r="AE58" s="48" t="str">
        <f t="shared" si="2"/>
        <v> F14&amp; F13&amp;~F12&amp; OP6&amp; OP5&amp; OP4&amp;~OP3&amp;~OP2+ F14&amp; F13&amp; F12&amp; OP6&amp; OP5&amp; OP4&amp;~OP3&amp;~OP2+~OP6&amp; OP5&amp; OP4&amp;~OP3&amp; OP2</v>
      </c>
      <c r="AF58" s="43" t="str">
        <f t="shared" si="2"/>
        <v>~F14&amp;~F13&amp; F12&amp;~OP6&amp; OP5&amp;~OP4&amp;~OP3&amp;~OP2</v>
      </c>
      <c r="AG58" s="43" t="str">
        <f t="shared" si="2"/>
        <v> F14&amp;~F13&amp;~F12&amp; OP6&amp; OP5&amp;~OP4&amp;~OP3&amp;~OP2</v>
      </c>
      <c r="AH58" s="43" t="str">
        <f t="shared" si="2"/>
        <v/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 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 F12&amp;~OP6&amp; 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OP2+~OP6&amp; OP5&amp; OP4&amp;~OP3&amp; OP2+</v>
      </c>
      <c r="X59" t="str">
        <f t="shared" si="3"/>
        <v>~F30&amp;~F25&amp;~F14&amp;~F13&amp;~F12&amp;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OP5&amp;~OP4&amp;~OP3&amp;~OP2+~F14&amp;~F13&amp; 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e">
        <f t="shared" si="3"/>
        <v>#REF!</v>
      </c>
      <c r="AC59" t="str">
        <f t="shared" si="3"/>
        <v>~F14&amp;~F13&amp;~F12&amp; OP6&amp; OP5&amp;~OP4&amp;~OP3&amp; OP2+</v>
      </c>
      <c r="AD59" t="str">
        <f t="shared" si="3"/>
        <v>~OP6&amp;~OP5&amp; OP4&amp;~OP3&amp; OP2+</v>
      </c>
      <c r="AE59" t="str">
        <f t="shared" si="3"/>
        <v> F14&amp; F13&amp;~F12&amp; OP6&amp; OP5&amp; OP4&amp;~OP3&amp;~OP2+ F14&amp; F13&amp; F12&amp; OP6&amp; OP5&amp; OP4&amp;~OP3&amp;~OP2+~OP6&amp; OP5&amp; OP4&amp;~OP3&amp; OP2+</v>
      </c>
      <c r="AF59" t="str">
        <f t="shared" si="3"/>
        <v>~F14&amp;~F13&amp; F12&amp;~OP6&amp; OP5&amp;~OP4&amp;~OP3&amp;~OP2+</v>
      </c>
      <c r="AG59" t="str">
        <f t="shared" si="3"/>
        <v> F14&amp;~F13&amp;~F12&amp;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U2:AL58 T62:AD1048576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42" sqref="B42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B7" sqref="B7:D7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66.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WPS_1667825167</cp:lastModifiedBy>
  <dcterms:created xsi:type="dcterms:W3CDTF">2015-06-05T18:19:00Z</dcterms:created>
  <dcterms:modified xsi:type="dcterms:W3CDTF">2024-09-12T12:41:38Z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F574EF2CC0A543039408E8A0C7850AB0_12</vt:lpwstr>
  </property>
</Properties>
</file>