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h\Documents\Example Docs\"/>
    </mc:Choice>
  </mc:AlternateContent>
  <xr:revisionPtr revIDLastSave="0" documentId="13_ncr:1_{A8BFE154-53D3-4338-BF59-66BA7F83FD1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5.26.2020-(VIR AU)" sheetId="1" r:id="rId1"/>
    <sheet name="Support&gt;&gt;" sheetId="2" r:id="rId2"/>
    <sheet name="AP Aging-Bal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7" i="1" s="1"/>
  <c r="L16" i="1" l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M10" i="1"/>
  <c r="M17" i="1" s="1"/>
  <c r="L10" i="1"/>
  <c r="L17" i="1" l="1"/>
  <c r="N10" i="1"/>
  <c r="N17" i="1" s="1"/>
  <c r="I14" i="1" l="1"/>
  <c r="G12" i="1"/>
  <c r="G13" i="1" s="1"/>
  <c r="G14" i="1" s="1"/>
</calcChain>
</file>

<file path=xl/sharedStrings.xml><?xml version="1.0" encoding="utf-8"?>
<sst xmlns="http://schemas.openxmlformats.org/spreadsheetml/2006/main" count="53" uniqueCount="41">
  <si>
    <t>*VB A/P Aging Detail Bills Only</t>
  </si>
  <si>
    <t>End of May 2020</t>
  </si>
  <si>
    <t/>
  </si>
  <si>
    <t>Vendor</t>
  </si>
  <si>
    <t>Transaction Type</t>
  </si>
  <si>
    <t>Date</t>
  </si>
  <si>
    <t>Document Number</t>
  </si>
  <si>
    <t>Due Date</t>
  </si>
  <si>
    <t>Age</t>
  </si>
  <si>
    <t>Open Balance</t>
  </si>
  <si>
    <t>AP Payment Method</t>
  </si>
  <si>
    <t>Bill</t>
  </si>
  <si>
    <t>9447S004</t>
  </si>
  <si>
    <t>Foreign Wire</t>
  </si>
  <si>
    <t>9447X004</t>
  </si>
  <si>
    <t>Total - Vendor</t>
  </si>
  <si>
    <t>Total</t>
  </si>
  <si>
    <t>Proposed Disbursement</t>
  </si>
  <si>
    <t>(USD)</t>
  </si>
  <si>
    <t>Total Due</t>
  </si>
  <si>
    <t>Due Date Input:</t>
  </si>
  <si>
    <t>Adjustment</t>
  </si>
  <si>
    <t xml:space="preserve">SVB </t>
  </si>
  <si>
    <t>ACH</t>
  </si>
  <si>
    <t>Wire</t>
  </si>
  <si>
    <t>SVB BillPay</t>
  </si>
  <si>
    <t>Check</t>
  </si>
  <si>
    <t>Auto Debit</t>
  </si>
  <si>
    <t>EFT</t>
  </si>
  <si>
    <t>SVB/GPS</t>
  </si>
  <si>
    <t>AD</t>
  </si>
  <si>
    <t>SVB</t>
  </si>
  <si>
    <t>ACH-PPD</t>
  </si>
  <si>
    <t>Total Payment:</t>
  </si>
  <si>
    <t>Total - AUD</t>
  </si>
  <si>
    <t>Invoice</t>
  </si>
  <si>
    <t>Amount in AUD</t>
  </si>
  <si>
    <t>Bios Technology Inc.</t>
  </si>
  <si>
    <t>Bios Technology : Australia Sub</t>
  </si>
  <si>
    <t>VEN10371 Solution Center</t>
  </si>
  <si>
    <t>Total - VEN10371 Solution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</si>
</sst>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3" formatCode="_(* #,##0.00_);_(* \(#,##0.00\);_(* &quot;-&quot;??_);_(@_)"/>
  </numFmts>
  <fonts count="26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</font>
    <font>
      <b/>
      <sz val="14"/>
      <name val="Arial"/>
    </font>
    <font>
      <b/>
      <sz val="7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name val="Arial"/>
      <family val="2"/>
    </font>
    <font>
      <sz val="8"/>
      <name val="Arial"/>
    </font>
    <font>
      <b/>
      <u/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ashed">
        <color rgb="FFCCCCCC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24" fillId="0" borderId="0" applyFont="0" applyFill="0" applyBorder="0" applyAlignment="0" applyProtection="0"/>
  </cellStyleXfs>
  <cellXfs count="30">
    <xf numFmtId="0" fontId="0" fillId="0" borderId="0" xfId="0"/>
    <xf numFmtId="0" fontId="20" fillId="33" borderId="0" xfId="0" applyFont="1" applyFill="1" applyAlignment="1">
      <alignment horizontal="left"/>
    </xf>
    <xf numFmtId="0" fontId="20" fillId="33" borderId="0" xfId="0" applyFont="1" applyFill="1" applyAlignment="1">
      <alignment horizontal="right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14" fontId="22" fillId="0" borderId="0" xfId="0" applyNumberFormat="1" applyFont="1" applyBorder="1" applyAlignment="1">
      <alignment horizontal="left" vertical="center"/>
    </xf>
    <xf numFmtId="3" fontId="22" fillId="0" borderId="0" xfId="0" applyNumberFormat="1" applyFont="1" applyBorder="1" applyAlignment="1">
      <alignment horizontal="left" vertical="center"/>
    </xf>
    <xf numFmtId="7" fontId="22" fillId="0" borderId="0" xfId="0" applyNumberFormat="1" applyFont="1" applyBorder="1" applyAlignment="1">
      <alignment horizontal="right" vertical="center"/>
    </xf>
    <xf numFmtId="0" fontId="21" fillId="0" borderId="0" xfId="0" applyFont="1" applyBorder="1" applyAlignment="1">
      <alignment horizontal="left" indent="1"/>
    </xf>
    <xf numFmtId="0" fontId="22" fillId="0" borderId="0" xfId="0" applyFont="1" applyBorder="1" applyAlignment="1">
      <alignment horizontal="left" indent="2"/>
    </xf>
    <xf numFmtId="3" fontId="22" fillId="0" borderId="0" xfId="0" applyNumberFormat="1" applyFont="1" applyBorder="1" applyAlignment="1">
      <alignment horizontal="right" vertical="center"/>
    </xf>
    <xf numFmtId="0" fontId="21" fillId="0" borderId="10" xfId="0" applyFont="1" applyBorder="1" applyAlignment="1">
      <alignment horizontal="left" indent="1"/>
    </xf>
    <xf numFmtId="0" fontId="21" fillId="0" borderId="10" xfId="0" applyFont="1" applyBorder="1" applyAlignment="1">
      <alignment horizontal="left" vertical="center"/>
    </xf>
    <xf numFmtId="14" fontId="21" fillId="0" borderId="10" xfId="0" applyNumberFormat="1" applyFont="1" applyBorder="1" applyAlignment="1">
      <alignment horizontal="left" vertical="center"/>
    </xf>
    <xf numFmtId="3" fontId="21" fillId="0" borderId="10" xfId="0" applyNumberFormat="1" applyFont="1" applyBorder="1" applyAlignment="1">
      <alignment horizontal="right" vertical="center"/>
    </xf>
    <xf numFmtId="7" fontId="21" fillId="0" borderId="10" xfId="0" applyNumberFormat="1" applyFont="1" applyBorder="1" applyAlignment="1">
      <alignment horizontal="right" vertical="center"/>
    </xf>
    <xf numFmtId="7" fontId="23" fillId="0" borderId="11" xfId="0" applyNumberFormat="1" applyFont="1" applyBorder="1"/>
    <xf numFmtId="0" fontId="0" fillId="0" borderId="0" xfId="0" applyAlignment="1">
      <alignment horizontal="right"/>
    </xf>
    <xf numFmtId="14" fontId="0" fillId="34" borderId="0" xfId="0" applyNumberFormat="1" applyFill="1" applyAlignment="1">
      <alignment horizontal="right"/>
    </xf>
    <xf numFmtId="4" fontId="0" fillId="0" borderId="0" xfId="0" applyNumberFormat="1"/>
    <xf numFmtId="4" fontId="23" fillId="0" borderId="11" xfId="0" applyNumberFormat="1" applyFont="1" applyBorder="1"/>
    <xf numFmtId="0" fontId="23" fillId="0" borderId="0" xfId="0" applyFont="1" applyAlignment="1">
      <alignment horizontal="right"/>
    </xf>
    <xf numFmtId="0" fontId="23" fillId="0" borderId="12" xfId="0" applyFont="1" applyBorder="1" applyAlignment="1">
      <alignment horizontal="center"/>
    </xf>
    <xf numFmtId="43" fontId="0" fillId="0" borderId="0" xfId="42" applyFont="1"/>
    <xf numFmtId="43" fontId="23" fillId="0" borderId="13" xfId="42" applyFont="1" applyBorder="1"/>
    <xf numFmtId="43" fontId="23" fillId="35" borderId="13" xfId="42" applyFont="1" applyFill="1" applyBorder="1"/>
    <xf numFmtId="0" fontId="25" fillId="35" borderId="0" xfId="0" applyFont="1" applyFill="1" applyAlignment="1">
      <alignment horizontal="center"/>
    </xf>
    <xf numFmtId="43" fontId="23" fillId="0" borderId="12" xfId="42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16847</xdr:colOff>
      <xdr:row>65</xdr:row>
      <xdr:rowOff>27411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B4D775-890C-4444-ABB4-03B906A1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19047" cy="9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J18" sqref="J18"/>
    </sheetView>
  </sheetViews>
  <sheetFormatPr defaultRowHeight="11.25" x14ac:dyDescent="0.2"/>
  <cols>
    <col min="1" max="1" width="27" bestFit="1" customWidth="1"/>
    <col min="2" max="2" width="16.33203125" bestFit="1" customWidth="1"/>
    <col min="3" max="3" width="9.1640625" bestFit="1" customWidth="1"/>
    <col min="4" max="4" width="17.33203125" bestFit="1" customWidth="1"/>
    <col min="5" max="5" width="9.33203125" bestFit="1" customWidth="1"/>
    <col min="6" max="6" width="4.83203125" bestFit="1" customWidth="1"/>
    <col min="7" max="7" width="13.1640625" bestFit="1" customWidth="1"/>
    <col min="8" max="8" width="19.33203125" bestFit="1" customWidth="1"/>
    <col min="9" max="9" width="22.5" bestFit="1" customWidth="1"/>
    <col min="10" max="10" width="13.5" bestFit="1" customWidth="1"/>
    <col min="11" max="11" width="15.83203125" customWidth="1"/>
    <col min="12" max="12" width="12.83203125" customWidth="1"/>
    <col min="13" max="13" width="16.33203125" bestFit="1" customWidth="1"/>
    <col min="14" max="14" width="11.6640625" customWidth="1"/>
    <col min="16" max="16" width="11" bestFit="1" customWidth="1"/>
  </cols>
  <sheetData>
    <row r="1" spans="1:16" ht="15.75" x14ac:dyDescent="0.25">
      <c r="A1" s="29" t="s">
        <v>37</v>
      </c>
      <c r="B1" s="29"/>
      <c r="C1" s="29"/>
      <c r="D1" s="29"/>
      <c r="E1" s="29"/>
      <c r="F1" s="29"/>
      <c r="G1" s="29"/>
      <c r="H1" s="29"/>
    </row>
    <row r="2" spans="1:16" ht="15.75" x14ac:dyDescent="0.25">
      <c r="A2" s="29" t="s">
        <v>38</v>
      </c>
      <c r="B2" s="29"/>
      <c r="C2" s="29"/>
      <c r="D2" s="29"/>
      <c r="E2" s="29"/>
      <c r="F2" s="29"/>
      <c r="G2" s="29"/>
      <c r="H2" s="29"/>
    </row>
    <row r="3" spans="1:16" ht="18" x14ac:dyDescent="0.25">
      <c r="A3" s="28" t="s">
        <v>0</v>
      </c>
      <c r="B3" s="28"/>
      <c r="C3" s="28"/>
      <c r="D3" s="28"/>
      <c r="E3" s="28"/>
      <c r="F3" s="28"/>
      <c r="G3" s="28"/>
      <c r="H3" s="28"/>
    </row>
    <row r="4" spans="1:16" ht="18" x14ac:dyDescent="0.25">
      <c r="A4" s="28" t="s">
        <v>1</v>
      </c>
      <c r="B4" s="28"/>
      <c r="C4" s="28"/>
      <c r="D4" s="28"/>
      <c r="E4" s="28"/>
      <c r="F4" s="28"/>
      <c r="G4" s="28"/>
      <c r="H4" s="28"/>
    </row>
    <row r="5" spans="1:16" ht="18" x14ac:dyDescent="0.25">
      <c r="A5" s="28" t="s">
        <v>2</v>
      </c>
      <c r="B5" s="28"/>
      <c r="C5" s="28"/>
      <c r="D5" s="28"/>
      <c r="E5" s="28"/>
      <c r="F5" s="28"/>
      <c r="G5" s="28"/>
      <c r="H5" s="28"/>
    </row>
    <row r="6" spans="1:16" ht="18" x14ac:dyDescent="0.25">
      <c r="A6" s="28" t="s">
        <v>2</v>
      </c>
      <c r="B6" s="28"/>
      <c r="C6" s="28"/>
      <c r="D6" s="28"/>
      <c r="E6" s="28"/>
      <c r="F6" s="28"/>
      <c r="G6" s="28"/>
      <c r="H6" s="28"/>
    </row>
    <row r="7" spans="1:16" x14ac:dyDescent="0.2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2" t="s">
        <v>8</v>
      </c>
      <c r="G7" s="2" t="s">
        <v>9</v>
      </c>
      <c r="H7" s="1" t="s">
        <v>10</v>
      </c>
      <c r="I7" s="1" t="s">
        <v>17</v>
      </c>
      <c r="J7" s="17" t="s">
        <v>20</v>
      </c>
      <c r="K7" s="18">
        <v>43982</v>
      </c>
    </row>
    <row r="8" spans="1:16" x14ac:dyDescent="0.2">
      <c r="A8" s="3" t="s">
        <v>3</v>
      </c>
      <c r="B8" s="4"/>
      <c r="C8" s="5"/>
      <c r="D8" s="4"/>
      <c r="E8" s="5"/>
      <c r="F8" s="6"/>
      <c r="G8" s="7"/>
      <c r="H8" s="4"/>
    </row>
    <row r="9" spans="1:16" x14ac:dyDescent="0.2">
      <c r="A9" s="8" t="s">
        <v>39</v>
      </c>
      <c r="B9" s="4"/>
      <c r="C9" s="5"/>
      <c r="D9" s="4"/>
      <c r="E9" s="5"/>
      <c r="F9" s="6"/>
      <c r="G9" s="7"/>
      <c r="H9" s="4"/>
      <c r="L9" s="22" t="s">
        <v>16</v>
      </c>
      <c r="M9" s="22" t="s">
        <v>21</v>
      </c>
      <c r="N9" s="22" t="s">
        <v>16</v>
      </c>
      <c r="P9" s="26" t="s">
        <v>34</v>
      </c>
    </row>
    <row r="10" spans="1:16" x14ac:dyDescent="0.2">
      <c r="A10" s="9"/>
      <c r="B10" s="4" t="s">
        <v>11</v>
      </c>
      <c r="C10" s="5">
        <v>43951</v>
      </c>
      <c r="D10" s="4" t="s">
        <v>12</v>
      </c>
      <c r="E10" s="5">
        <v>43981</v>
      </c>
      <c r="F10" s="10">
        <v>-8</v>
      </c>
      <c r="G10" s="7">
        <v>89010.4</v>
      </c>
      <c r="H10" s="4" t="s">
        <v>13</v>
      </c>
      <c r="I10" s="7">
        <v>89010.4</v>
      </c>
      <c r="J10" s="23" t="s">
        <v>22</v>
      </c>
      <c r="K10" s="23" t="s">
        <v>23</v>
      </c>
      <c r="L10" s="23">
        <f t="shared" ref="L10:L16" si="0">+SUMIFS(G:G,H:H,K10,E:E,"&lt;="&amp;K$7)</f>
        <v>0</v>
      </c>
      <c r="M10" s="23">
        <f>-G63-G405</f>
        <v>0</v>
      </c>
      <c r="N10" s="23">
        <f>L10+M10</f>
        <v>0</v>
      </c>
    </row>
    <row r="11" spans="1:16" x14ac:dyDescent="0.2">
      <c r="A11" s="9"/>
      <c r="B11" s="4" t="s">
        <v>11</v>
      </c>
      <c r="C11" s="5">
        <v>43951</v>
      </c>
      <c r="D11" s="4" t="s">
        <v>14</v>
      </c>
      <c r="E11" s="5">
        <v>43981</v>
      </c>
      <c r="F11" s="10">
        <v>-8</v>
      </c>
      <c r="G11" s="7">
        <v>160606.06</v>
      </c>
      <c r="H11" s="4" t="s">
        <v>13</v>
      </c>
      <c r="I11" s="7">
        <v>160606.06</v>
      </c>
      <c r="J11" s="23" t="s">
        <v>22</v>
      </c>
      <c r="K11" s="23" t="s">
        <v>24</v>
      </c>
      <c r="L11" s="23">
        <f t="shared" si="0"/>
        <v>0</v>
      </c>
      <c r="M11" s="23"/>
      <c r="N11" s="23">
        <f t="shared" ref="N11:N16" si="1">L11+M11</f>
        <v>0</v>
      </c>
    </row>
    <row r="12" spans="1:16" x14ac:dyDescent="0.2">
      <c r="A12" s="11" t="s">
        <v>40</v>
      </c>
      <c r="B12" s="12"/>
      <c r="C12" s="13"/>
      <c r="D12" s="12"/>
      <c r="E12" s="13"/>
      <c r="F12" s="14"/>
      <c r="G12" s="15">
        <f>SUM(G10:G11)</f>
        <v>249616.46</v>
      </c>
      <c r="H12" s="12"/>
      <c r="J12" s="23" t="s">
        <v>25</v>
      </c>
      <c r="K12" s="23" t="s">
        <v>26</v>
      </c>
      <c r="L12" s="23">
        <f t="shared" si="0"/>
        <v>0</v>
      </c>
      <c r="M12" s="23"/>
      <c r="N12" s="23">
        <f t="shared" si="1"/>
        <v>0</v>
      </c>
    </row>
    <row r="13" spans="1:16" x14ac:dyDescent="0.2">
      <c r="A13" s="12" t="s">
        <v>15</v>
      </c>
      <c r="B13" s="12"/>
      <c r="C13" s="13"/>
      <c r="D13" s="12"/>
      <c r="E13" s="13"/>
      <c r="F13" s="14"/>
      <c r="G13" s="15">
        <f>SUM(G12)</f>
        <v>249616.46</v>
      </c>
      <c r="H13" s="12"/>
      <c r="J13" s="23" t="s">
        <v>27</v>
      </c>
      <c r="K13" s="23" t="s">
        <v>28</v>
      </c>
      <c r="L13" s="23">
        <f t="shared" si="0"/>
        <v>0</v>
      </c>
      <c r="M13" s="23"/>
      <c r="N13" s="23">
        <f t="shared" si="1"/>
        <v>0</v>
      </c>
    </row>
    <row r="14" spans="1:16" ht="12" thickBot="1" x14ac:dyDescent="0.25">
      <c r="A14" s="12" t="s">
        <v>16</v>
      </c>
      <c r="B14" s="12"/>
      <c r="C14" s="13"/>
      <c r="D14" s="12"/>
      <c r="E14" s="13"/>
      <c r="F14" s="14"/>
      <c r="G14" s="15">
        <f>SUM(G13)</f>
        <v>249616.46</v>
      </c>
      <c r="H14" s="12" t="s">
        <v>19</v>
      </c>
      <c r="I14" s="16">
        <f>SUM(I10:I13)</f>
        <v>249616.46</v>
      </c>
      <c r="J14" s="23" t="s">
        <v>29</v>
      </c>
      <c r="K14" s="23" t="s">
        <v>13</v>
      </c>
      <c r="L14" s="23">
        <f t="shared" si="0"/>
        <v>249616.46</v>
      </c>
      <c r="M14" s="23"/>
      <c r="N14" s="23">
        <f t="shared" si="1"/>
        <v>249616.46</v>
      </c>
      <c r="P14" s="19">
        <f>+M29+M30</f>
        <v>381439.08999999997</v>
      </c>
    </row>
    <row r="15" spans="1:16" ht="12" thickTop="1" x14ac:dyDescent="0.2">
      <c r="I15" s="21" t="s">
        <v>18</v>
      </c>
      <c r="J15" s="23" t="s">
        <v>27</v>
      </c>
      <c r="K15" s="23" t="s">
        <v>30</v>
      </c>
      <c r="L15" s="23">
        <f t="shared" si="0"/>
        <v>0</v>
      </c>
      <c r="M15" s="23"/>
      <c r="N15" s="23">
        <f t="shared" si="1"/>
        <v>0</v>
      </c>
    </row>
    <row r="16" spans="1:16" x14ac:dyDescent="0.2">
      <c r="J16" s="23" t="s">
        <v>31</v>
      </c>
      <c r="K16" s="23" t="s">
        <v>32</v>
      </c>
      <c r="L16" s="23">
        <f t="shared" si="0"/>
        <v>0</v>
      </c>
      <c r="M16" s="23"/>
      <c r="N16" s="23">
        <f t="shared" si="1"/>
        <v>0</v>
      </c>
    </row>
    <row r="17" spans="10:16" ht="12" thickBot="1" x14ac:dyDescent="0.25">
      <c r="J17" s="23"/>
      <c r="K17" s="25" t="s">
        <v>33</v>
      </c>
      <c r="L17" s="24">
        <f>SUM(L10:L16)</f>
        <v>249616.46</v>
      </c>
      <c r="M17" s="24">
        <f>SUM(M10:M16)</f>
        <v>0</v>
      </c>
      <c r="N17" s="24">
        <f>SUM(N10:N16)</f>
        <v>249616.46</v>
      </c>
      <c r="P17" s="20">
        <f>SUM(P14:P16)</f>
        <v>381439.08999999997</v>
      </c>
    </row>
    <row r="18" spans="10:16" ht="12" thickTop="1" x14ac:dyDescent="0.2"/>
    <row r="27" spans="10:16" x14ac:dyDescent="0.2">
      <c r="K27" s="8" t="s">
        <v>39</v>
      </c>
    </row>
    <row r="28" spans="10:16" x14ac:dyDescent="0.2">
      <c r="L28" s="22" t="s">
        <v>35</v>
      </c>
      <c r="M28" s="27" t="s">
        <v>36</v>
      </c>
    </row>
    <row r="29" spans="10:16" x14ac:dyDescent="0.2">
      <c r="L29" s="4" t="s">
        <v>12</v>
      </c>
      <c r="M29" s="19">
        <v>136016.85999999999</v>
      </c>
    </row>
    <row r="30" spans="10:16" x14ac:dyDescent="0.2">
      <c r="L30" s="4" t="s">
        <v>14</v>
      </c>
      <c r="M30" s="19">
        <v>245422.23</v>
      </c>
    </row>
  </sheetData>
  <mergeCells count="6">
    <mergeCell ref="A6:H6"/>
    <mergeCell ref="A1:H1"/>
    <mergeCell ref="A2:H2"/>
    <mergeCell ref="A3:H3"/>
    <mergeCell ref="A4:H4"/>
    <mergeCell ref="A5:H5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E465-F76F-47F2-B98B-65173171DDC3}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D099-E29E-4900-A858-51E8A99825F8}">
  <dimension ref="A1"/>
  <sheetViews>
    <sheetView topLeftCell="A7" workbookViewId="0"/>
  </sheetViews>
  <sheetFormatPr defaultRowHeight="11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5.26.2020-(VIR AU)</vt:lpstr>
      <vt:lpstr>Support&gt;&gt;</vt:lpstr>
      <vt:lpstr>AP Aging-Balance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 Reports</dc:creator>
  <cp:lastModifiedBy>Karen Roth</cp:lastModifiedBy>
  <dcterms:created xsi:type="dcterms:W3CDTF">2020-05-23T00:50:27Z</dcterms:created>
  <dcterms:modified xsi:type="dcterms:W3CDTF">2021-03-29T20:54:09Z</dcterms:modified>
</cp:coreProperties>
</file>