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TO List Kosong" sheetId="1" r:id="rId3"/>
    <sheet state="visible" name="MTO List Contoh" sheetId="2" r:id="rId4"/>
  </sheets>
  <definedNames/>
  <calcPr/>
</workbook>
</file>

<file path=xl/sharedStrings.xml><?xml version="1.0" encoding="utf-8"?>
<sst xmlns="http://schemas.openxmlformats.org/spreadsheetml/2006/main" count="429" uniqueCount="154">
  <si>
    <t>MTO LIST</t>
  </si>
  <si>
    <t>NO</t>
  </si>
  <si>
    <t>DESCRIPTION</t>
  </si>
  <si>
    <t>MATERIAL</t>
  </si>
  <si>
    <t>QTY</t>
  </si>
  <si>
    <t>UNIT</t>
  </si>
  <si>
    <t>WEIGHT (Kg)</t>
  </si>
  <si>
    <t>REMARKS</t>
  </si>
  <si>
    <t>TOTAL 1 UNIT</t>
  </si>
  <si>
    <t>Basic  Price</t>
  </si>
  <si>
    <t>tot Basic price</t>
  </si>
  <si>
    <t>MAIN ITEMS</t>
  </si>
  <si>
    <t>BOTTOM PLATE</t>
  </si>
  <si>
    <t>PLATE 1829mm x 6096mm x 9mm THK.</t>
  </si>
  <si>
    <t>A 36</t>
  </si>
  <si>
    <t>Sht</t>
  </si>
  <si>
    <t>BOTTOM ANNULAR RINGS</t>
  </si>
  <si>
    <t>N/A</t>
  </si>
  <si>
    <t>ROOF PLATE</t>
  </si>
  <si>
    <t>PLATE 1524mm x 6096mm x 8mm THK.</t>
  </si>
  <si>
    <t>ROOF KNUCKLE PLATE</t>
  </si>
  <si>
    <t>SHELL PLATE</t>
  </si>
  <si>
    <t>COURSE 6 PLT 1524mm x 6096mm x 6mm THK.</t>
  </si>
  <si>
    <t>COURSE 5 PLT 1829mm x 6096mm x 6mm THK.</t>
  </si>
  <si>
    <t>COURSE 4 PLT 1829mm x 6096mm x 6mm THK.</t>
  </si>
  <si>
    <t>COURSE 3 PLT 1829mm x 6096mm x 6mm THK.</t>
  </si>
  <si>
    <t>COURSE 2 PLT 1829mm x 6096mm x 6mm THK.</t>
  </si>
  <si>
    <t>COURSE 1 PLT 1829mm x 6096mm x 8mm THK.</t>
  </si>
  <si>
    <t>RING SUPPORT</t>
  </si>
  <si>
    <t>Top Ring L 90 x 90 x 10 @6000mm</t>
  </si>
  <si>
    <t>Pcs</t>
  </si>
  <si>
    <t>APPURTENANCES</t>
  </si>
  <si>
    <t>MH1 - Shell Manhole</t>
  </si>
  <si>
    <t>PL. 13mm x 276mm x 1955mm LG</t>
  </si>
  <si>
    <t>FLANGE PL 13mm x 832mm x 883mm LG</t>
  </si>
  <si>
    <t>COVER PL. 16mm x 832mm x 887mm LG</t>
  </si>
  <si>
    <t>RND. BAR 10mm DIA x 310mm LG</t>
  </si>
  <si>
    <t>THR. STUD 20mm DIA W/ NUTS &amp; WASHERS (SHIPPING) x 98mm LG</t>
  </si>
  <si>
    <t>A 193/194 GR.B7/2H</t>
  </si>
  <si>
    <t>THR. STUD 20mm DIA W/ NUTS &amp; WASHERS (SERVICE) x 98mm LG</t>
  </si>
  <si>
    <t>GSKT. 3mm THK x 610mm ID x 832mm OD</t>
  </si>
  <si>
    <t>NON ASBESTOS</t>
  </si>
  <si>
    <t>REPAD PL. 8mm x 1524mm x 1257mm LG</t>
  </si>
  <si>
    <t>2" EX HVY PIPE x 1128mm LG</t>
  </si>
  <si>
    <t>A 106 GR.B</t>
  </si>
  <si>
    <t>PL. 4mm x 44mm OD</t>
  </si>
  <si>
    <t>13mm DIA. EYEBOLT (SEE DETAIL)</t>
  </si>
  <si>
    <t>STD WASHER 5mm THK x 13mm ID x 32mm LG</t>
  </si>
  <si>
    <t>7/16" SHACKLE</t>
  </si>
  <si>
    <t>PL. 7mm x 69mm OD</t>
  </si>
  <si>
    <t>PL. 7mm x 68mm ID x 89mm OD</t>
  </si>
  <si>
    <t>7mm NPT GREASE FITTING</t>
  </si>
  <si>
    <t>PIPE 73mm DIA SCH 5 x 178mm LG</t>
  </si>
  <si>
    <t>N3 - Outlet to Fire Water System</t>
  </si>
  <si>
    <t>10" x 13mm THK PIPE x 218mm LG</t>
  </si>
  <si>
    <t>10" - 150# R.F. S.O. FLANGE</t>
  </si>
  <si>
    <t>A 105</t>
  </si>
  <si>
    <t>REPAD PL. 8mm x 277mm ID x 585mm OD</t>
  </si>
  <si>
    <t>N4 - Outlet to Service Water Pump</t>
  </si>
  <si>
    <t>2" x 6mm THK PIPE x 148mm LG</t>
  </si>
  <si>
    <t>2" - 150# R.F. S.O. FLANGE</t>
  </si>
  <si>
    <t>REPAD PL. 8mm x 64mm ID x 203mm OD</t>
  </si>
  <si>
    <t>N5 - LSLL</t>
  </si>
  <si>
    <t>3" x 8mm THK PIPE x 171mm LG</t>
  </si>
  <si>
    <t>3" - 150# R.F. S.O. FLANGE</t>
  </si>
  <si>
    <t>REPAD PL. 8mm x 93mm ID x 265mm OD</t>
  </si>
  <si>
    <t>N7 - LSH</t>
  </si>
  <si>
    <t>N8 - Drain</t>
  </si>
  <si>
    <t>4" x 9mm THK PIPE x 170mm LG</t>
  </si>
  <si>
    <t>4" - 150# R.F. S.O. FLANGE</t>
  </si>
  <si>
    <t>REPAD PL. 8mm x 118mm ID x 305mm OD</t>
  </si>
  <si>
    <t>N9 - Oferflow</t>
  </si>
  <si>
    <t>4" - 150# R.F. W.N. FLANGE, SCH STD BORE</t>
  </si>
  <si>
    <t>4" x 6mm THK PIPE x 254mm LG</t>
  </si>
  <si>
    <t>4" x 6mm THK PIPE x 8734mm LG</t>
  </si>
  <si>
    <t>4" x 6mm THK PIPE x 788mm LG</t>
  </si>
  <si>
    <t>PL. 6mm x 102mm x 108mm LG</t>
  </si>
  <si>
    <t>PL. 6mm x 58mm x 114mm LG</t>
  </si>
  <si>
    <t>PL. 6mm x 57mm x 348mm LG</t>
  </si>
  <si>
    <t>FB. 10mm x 100mm x 570mm LG</t>
  </si>
  <si>
    <t>FB. 10mm x 100mm x 543mm LG</t>
  </si>
  <si>
    <t>MACHINE BOLT 16mm DIA W/HN</t>
  </si>
  <si>
    <t>GSKT. 4mm THK x 116mm ID x 157mm OD</t>
  </si>
  <si>
    <t>4" x 6mm WALL THK 90_x001b_' LR WELD ELBOW</t>
  </si>
  <si>
    <t>A 234 GR.WPB</t>
  </si>
  <si>
    <t>REPAD PL. 6mm  x 286mm OD</t>
  </si>
  <si>
    <t>N10 - Spare w/ Blind</t>
  </si>
  <si>
    <t>4" - 150# BLIND FLANGE</t>
  </si>
  <si>
    <t>THR. STUD 16mm DIA W/ NUTS &amp; WASHERS (SHIPPING) x 95mm LG</t>
  </si>
  <si>
    <t>THR. STUD 16mm DIA W/ NUTS &amp; WASHERS (SERVICE) x 95mm LG</t>
  </si>
  <si>
    <t>MH2 - Roof Manhole</t>
  </si>
  <si>
    <t>PL. 7mm x 305mm x 1937mm LG</t>
  </si>
  <si>
    <t>FLANGE PL 6mm x 624mm ID x 762mm OD</t>
  </si>
  <si>
    <t>COVER PL. 6mm x 762mm OD</t>
  </si>
  <si>
    <t xml:space="preserve"> THR. STUD 16mm DIA W/ NUTS &amp; WASHERS (SHIPPING) x 80mm LG</t>
  </si>
  <si>
    <t>PL. 10mm x 130mm x 152mm LG</t>
  </si>
  <si>
    <t>PL. 10mm x 50mm x 152mm LG</t>
  </si>
  <si>
    <t>MACHINE BOLT M10 DIA W/HN x 80mm LG</t>
  </si>
  <si>
    <t>REPAD PL. 12mm x 1169mm OD</t>
  </si>
  <si>
    <t xml:space="preserve"> THR. STUD 16mm DIA W/ NUTS &amp; WASHERS (SERVICE) x 80mm LG</t>
  </si>
  <si>
    <t>GSKT. 2mm THK x 610mm ID x 762mm OD</t>
  </si>
  <si>
    <t>N1 - Inlet From Fire Water System</t>
  </si>
  <si>
    <t>6" x 11mm THK PIPE x 210mm LG</t>
  </si>
  <si>
    <t>6" - 150# R.F. S.O. FLANGE</t>
  </si>
  <si>
    <t>REPAD PL. 8mm x 381mm OD</t>
  </si>
  <si>
    <t>N2 - Inlet From Permeate Water Pump</t>
  </si>
  <si>
    <t>2" x 6mm THK PIPE x 156mm LG</t>
  </si>
  <si>
    <t>REPAD PL. 8mm x 178mm OD</t>
  </si>
  <si>
    <t>N6 - LSL</t>
  </si>
  <si>
    <t>3" x 8mm THK PIPE x 181mm LG</t>
  </si>
  <si>
    <t>REPAD PL. 8mm x 229mm OD</t>
  </si>
  <si>
    <t>N11 - Vent</t>
  </si>
  <si>
    <t>8" x 13mm THK PIPE x 212mm LG</t>
  </si>
  <si>
    <t>8" - 150# R.F. S.O. FLANGE</t>
  </si>
  <si>
    <t>REPAD PL. 8mm x 457mm OD</t>
  </si>
  <si>
    <t>N12 - LT</t>
  </si>
  <si>
    <t>4" x 9mm THK PIPE x 182mm LG</t>
  </si>
  <si>
    <t>REPAD PL. 8mm x 279mm OD</t>
  </si>
  <si>
    <t>N13 - LG</t>
  </si>
  <si>
    <t>Liquid Level Gauge</t>
  </si>
  <si>
    <t>2" - 3000# THRD. HALF CPLG.</t>
  </si>
  <si>
    <t>PIPE 60mm DIA x 4mm WALL THK x 250mm LG</t>
  </si>
  <si>
    <t>PIPE 60mm DIA x 4mm WALL THK x 560mm LG</t>
  </si>
  <si>
    <t>PIPE 60mm DIA x 4mm WALL THK x 338mm LG</t>
  </si>
  <si>
    <t>LIQUID LEVEL FLOAT KIT</t>
  </si>
  <si>
    <t>VAREC 6700</t>
  </si>
  <si>
    <t>2" DIA. NIPPLE</t>
  </si>
  <si>
    <t>LIQUID LEVEL INDICATOR KIT</t>
  </si>
  <si>
    <t>PL. 4mm x 50mm x 330mm LG</t>
  </si>
  <si>
    <t>N14 - Spare w/ Blind</t>
  </si>
  <si>
    <t>6" - 150# BLIND FLANGE</t>
  </si>
  <si>
    <t>THR. STUD 19mm DIA W/ NUTS &amp; WASHERS (SHIPPING) x 102mm LG</t>
  </si>
  <si>
    <t>GSKT. 4mm THK x 171mm ID x 216mm OD</t>
  </si>
  <si>
    <t>THR. STUD 19mm DIA W/ NUTS &amp; WASHERS (SERVICE) x 102mm LG</t>
  </si>
  <si>
    <t>N15A - Guide Wire</t>
  </si>
  <si>
    <t>N15B - Guide Wire</t>
  </si>
  <si>
    <t>Anchor Chair</t>
  </si>
  <si>
    <t>PL. 26mm x 206mm x 254mm LG</t>
  </si>
  <si>
    <t>PL. 18mm x 204mm x 449mm LG</t>
  </si>
  <si>
    <t>915mm Sump</t>
  </si>
  <si>
    <t>PL. 13mm x 915mm ID x 1067mm OD</t>
  </si>
  <si>
    <t>PL. 13mm x 464mm x 2834mm LG</t>
  </si>
  <si>
    <t>PL. 13mm x 889mm OD</t>
  </si>
  <si>
    <t>TANK STRUCTURE, STAIRWAY &amp; PLATFORM WORK</t>
  </si>
  <si>
    <t>Tank Structure</t>
  </si>
  <si>
    <t>PLATE</t>
  </si>
  <si>
    <t>Lots</t>
  </si>
  <si>
    <t>STRUCTURE</t>
  </si>
  <si>
    <t>BOLT &amp; NUT</t>
  </si>
  <si>
    <t>Stairway &amp; Platform</t>
  </si>
  <si>
    <t>PIPE</t>
  </si>
  <si>
    <t>A 53 GR.B</t>
  </si>
  <si>
    <t>TREADS</t>
  </si>
  <si>
    <t>A 36 (GALV)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</si>
</sst>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_-;\-* #,##0_-;_-* &quot;-&quot;_-;_-@"/>
    <numFmt numFmtId="165" formatCode="_-* #,##0.0_-;\-* #,##0.0_-;_-* &quot;-&quot;_-;_-@"/>
    <numFmt numFmtId="166" formatCode="0.000"/>
    <numFmt numFmtId="167" formatCode="#,##0.0"/>
  </numFmts>
  <fonts count="5">
    <font>
      <sz val="11.0"/>
      <color rgb="FF000000"/>
      <name val="Calibri"/>
    </font>
    <font>
      <b/>
      <sz val="12.0"/>
      <color rgb="FF000000"/>
      <name val="Calibri"/>
    </font>
    <font/>
    <font>
      <b/>
      <sz val="11.0"/>
      <color rgb="FF000000"/>
      <name val="Calibri"/>
    </font>
    <font>
      <sz val="11.0"/>
      <color rgb="FF0070C0"/>
      <name val="Calibri"/>
    </font>
  </fonts>
  <fills count="2">
    <fill>
      <patternFill patternType="none"/>
    </fill>
    <fill>
      <patternFill patternType="lightGray"/>
    </fill>
  </fills>
  <borders count="1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left"/>
    </xf>
    <xf borderId="7" fillId="0" fontId="0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left"/>
    </xf>
    <xf borderId="8" fillId="0" fontId="3" numFmtId="0" xfId="0" applyAlignment="1" applyBorder="1" applyFont="1">
      <alignment horizontal="center"/>
    </xf>
    <xf borderId="8" fillId="0" fontId="0" numFmtId="164" xfId="0" applyBorder="1" applyFont="1" applyNumberFormat="1"/>
    <xf borderId="8" fillId="0" fontId="0" numFmtId="165" xfId="0" applyBorder="1" applyFont="1" applyNumberFormat="1"/>
    <xf borderId="8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left"/>
    </xf>
    <xf borderId="9" fillId="0" fontId="0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8" fillId="0" fontId="0" numFmtId="0" xfId="0" applyBorder="1" applyFont="1"/>
    <xf borderId="12" fillId="0" fontId="0" numFmtId="0" xfId="0" applyAlignment="1" applyBorder="1" applyFont="1">
      <alignment horizontal="center" vertical="center"/>
    </xf>
    <xf borderId="13" fillId="0" fontId="0" numFmtId="0" xfId="0" applyAlignment="1" applyBorder="1" applyFont="1">
      <alignment horizontal="center" vertical="center"/>
    </xf>
    <xf borderId="0" fillId="0" fontId="0" numFmtId="0" xfId="0" applyFont="1"/>
    <xf borderId="14" fillId="0" fontId="0" numFmtId="0" xfId="0" applyAlignment="1" applyBorder="1" applyFont="1">
      <alignment horizontal="center" vertical="center"/>
    </xf>
    <xf borderId="15" fillId="0" fontId="0" numFmtId="0" xfId="0" applyAlignment="1" applyBorder="1" applyFont="1">
      <alignment horizontal="center" readingOrder="0" vertical="center"/>
    </xf>
    <xf borderId="16" fillId="0" fontId="0" numFmtId="0" xfId="0" applyAlignment="1" applyBorder="1" applyFont="1">
      <alignment horizontal="center" vertical="center"/>
    </xf>
    <xf borderId="0" fillId="0" fontId="0" numFmtId="1" xfId="0" applyFont="1" applyNumberFormat="1"/>
    <xf borderId="8" fillId="0" fontId="0" numFmtId="0" xfId="0" applyAlignment="1" applyBorder="1" applyFont="1">
      <alignment horizontal="center" readingOrder="0" vertical="center"/>
    </xf>
    <xf borderId="8" fillId="0" fontId="0" numFmtId="0" xfId="0" applyAlignment="1" applyBorder="1" applyFont="1">
      <alignment horizontal="center"/>
    </xf>
    <xf borderId="8" fillId="0" fontId="0" numFmtId="166" xfId="0" applyAlignment="1" applyBorder="1" applyFont="1" applyNumberFormat="1">
      <alignment horizontal="center"/>
    </xf>
    <xf borderId="8" fillId="0" fontId="4" numFmtId="3" xfId="0" applyAlignment="1" applyBorder="1" applyFont="1" applyNumberFormat="1">
      <alignment horizontal="right"/>
    </xf>
    <xf borderId="8" fillId="0" fontId="4" numFmtId="167" xfId="0" applyAlignment="1" applyBorder="1" applyFont="1" applyNumberFormat="1">
      <alignment horizontal="right"/>
    </xf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29"/>
    <col customWidth="1" min="2" max="2" width="62.0"/>
    <col customWidth="1" min="3" max="3" width="18.43"/>
    <col customWidth="1" min="4" max="4" width="10.43"/>
    <col customWidth="1" min="5" max="5" width="8.86"/>
    <col customWidth="1" min="6" max="7" width="15.0"/>
    <col customWidth="1" min="8" max="26" width="8.71"/>
  </cols>
  <sheetData>
    <row r="1" ht="19.5" customHeight="1">
      <c r="A1" s="1" t="s">
        <v>0</v>
      </c>
      <c r="B1" s="2"/>
      <c r="C1" s="2"/>
      <c r="D1" s="2"/>
      <c r="E1" s="2"/>
      <c r="F1" s="2"/>
      <c r="G1" s="3"/>
    </row>
    <row r="2" ht="19.5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</row>
    <row r="3">
      <c r="A3" s="7"/>
      <c r="B3" s="8"/>
      <c r="C3" s="9"/>
      <c r="D3" s="9"/>
      <c r="E3" s="9"/>
      <c r="F3" s="9"/>
      <c r="G3" s="9"/>
    </row>
    <row r="4">
      <c r="A4" s="10"/>
      <c r="B4" s="11"/>
      <c r="C4" s="12"/>
      <c r="D4" s="13"/>
      <c r="E4" s="14"/>
      <c r="F4" s="14"/>
      <c r="G4" s="15"/>
    </row>
    <row r="5">
      <c r="A5" s="10"/>
      <c r="B5" s="16"/>
      <c r="C5" s="16"/>
      <c r="D5" s="13"/>
      <c r="E5" s="14"/>
      <c r="F5" s="14"/>
      <c r="G5" s="15"/>
    </row>
    <row r="6">
      <c r="A6" s="10"/>
      <c r="B6" s="11"/>
      <c r="C6" s="12"/>
      <c r="D6" s="13"/>
      <c r="E6" s="14"/>
      <c r="F6" s="14"/>
      <c r="G6" s="15"/>
    </row>
    <row r="7">
      <c r="A7" s="10"/>
      <c r="B7" s="16"/>
      <c r="C7" s="16"/>
      <c r="D7" s="13"/>
      <c r="E7" s="14"/>
      <c r="F7" s="14"/>
      <c r="G7" s="15"/>
    </row>
    <row r="8">
      <c r="A8" s="10"/>
      <c r="B8" s="11"/>
      <c r="C8" s="12"/>
      <c r="D8" s="13"/>
      <c r="E8" s="14"/>
      <c r="F8" s="14"/>
      <c r="G8" s="15"/>
    </row>
    <row r="9">
      <c r="A9" s="10"/>
      <c r="B9" s="16"/>
      <c r="C9" s="16"/>
      <c r="D9" s="13"/>
      <c r="E9" s="14"/>
      <c r="F9" s="14"/>
      <c r="G9" s="15"/>
    </row>
    <row r="10">
      <c r="A10" s="10"/>
      <c r="B10" s="11"/>
      <c r="C10" s="12"/>
      <c r="D10" s="13"/>
      <c r="E10" s="14"/>
      <c r="F10" s="14"/>
      <c r="G10" s="15"/>
    </row>
    <row r="11">
      <c r="A11" s="10"/>
      <c r="B11" s="16"/>
      <c r="C11" s="16"/>
      <c r="D11" s="13"/>
      <c r="E11" s="14"/>
      <c r="F11" s="14"/>
      <c r="G11" s="15"/>
    </row>
    <row r="12">
      <c r="A12" s="10"/>
      <c r="B12" s="11"/>
      <c r="C12" s="12"/>
      <c r="D12" s="13"/>
      <c r="E12" s="14"/>
      <c r="F12" s="14"/>
      <c r="G12" s="15"/>
    </row>
    <row r="13">
      <c r="A13" s="10"/>
      <c r="B13" s="16"/>
      <c r="C13" s="16"/>
      <c r="D13" s="14"/>
      <c r="E13" s="14"/>
      <c r="F13" s="14"/>
      <c r="G13" s="15"/>
    </row>
    <row r="14">
      <c r="A14" s="10"/>
      <c r="B14" s="16"/>
      <c r="C14" s="16"/>
      <c r="D14" s="14"/>
      <c r="E14" s="14"/>
      <c r="F14" s="14"/>
      <c r="G14" s="15"/>
    </row>
    <row r="15">
      <c r="A15" s="10"/>
      <c r="B15" s="16"/>
      <c r="C15" s="16"/>
      <c r="D15" s="14"/>
      <c r="E15" s="14"/>
      <c r="F15" s="14"/>
      <c r="G15" s="15"/>
    </row>
    <row r="16">
      <c r="A16" s="10"/>
      <c r="B16" s="16"/>
      <c r="C16" s="16"/>
      <c r="D16" s="14"/>
      <c r="E16" s="14"/>
      <c r="F16" s="14"/>
      <c r="G16" s="15"/>
    </row>
    <row r="17">
      <c r="A17" s="10"/>
      <c r="B17" s="16"/>
      <c r="C17" s="16"/>
      <c r="D17" s="14"/>
      <c r="E17" s="14"/>
      <c r="F17" s="14"/>
      <c r="G17" s="15"/>
    </row>
    <row r="18">
      <c r="A18" s="10"/>
      <c r="B18" s="16"/>
      <c r="C18" s="16"/>
      <c r="D18" s="14"/>
      <c r="E18" s="14"/>
      <c r="F18" s="14"/>
      <c r="G18" s="15"/>
    </row>
    <row r="19">
      <c r="A19" s="10"/>
      <c r="B19" s="11"/>
      <c r="C19" s="12"/>
      <c r="D19" s="13"/>
      <c r="E19" s="14"/>
      <c r="F19" s="14"/>
      <c r="G19" s="15"/>
    </row>
    <row r="20">
      <c r="A20" s="10"/>
      <c r="B20" s="16"/>
      <c r="C20" s="16"/>
      <c r="D20" s="13"/>
      <c r="E20" s="14"/>
      <c r="F20" s="14"/>
      <c r="G20" s="15"/>
    </row>
    <row r="21">
      <c r="A21" s="10"/>
      <c r="B21" s="11"/>
      <c r="C21" s="15"/>
      <c r="D21" s="15"/>
      <c r="E21" s="15"/>
      <c r="F21" s="15"/>
      <c r="G21" s="15"/>
    </row>
    <row r="22">
      <c r="A22" s="10"/>
      <c r="B22" s="11"/>
      <c r="C22" s="12"/>
      <c r="D22" s="13"/>
      <c r="E22" s="14"/>
      <c r="F22" s="14"/>
      <c r="G22" s="15"/>
    </row>
    <row r="23">
      <c r="A23" s="10"/>
      <c r="B23" s="16"/>
      <c r="C23" s="16"/>
      <c r="D23" s="13"/>
      <c r="E23" s="14"/>
      <c r="F23" s="14"/>
      <c r="G23" s="15"/>
    </row>
    <row r="24">
      <c r="A24" s="10"/>
      <c r="B24" s="16"/>
      <c r="C24" s="16"/>
      <c r="D24" s="13"/>
      <c r="E24" s="14"/>
      <c r="F24" s="14"/>
      <c r="G24" s="15"/>
    </row>
    <row r="25">
      <c r="A25" s="10"/>
      <c r="B25" s="16"/>
      <c r="C25" s="16"/>
      <c r="D25" s="13"/>
      <c r="E25" s="14"/>
      <c r="F25" s="14"/>
      <c r="G25" s="15"/>
    </row>
    <row r="26">
      <c r="A26" s="10"/>
      <c r="B26" s="16"/>
      <c r="C26" s="16"/>
      <c r="D26" s="13"/>
      <c r="E26" s="14"/>
      <c r="F26" s="14"/>
      <c r="G26" s="15"/>
    </row>
    <row r="27">
      <c r="A27" s="10"/>
      <c r="B27" s="16"/>
      <c r="C27" s="16"/>
      <c r="D27" s="13"/>
      <c r="E27" s="14"/>
      <c r="F27" s="14"/>
      <c r="G27" s="15"/>
    </row>
    <row r="28">
      <c r="A28" s="10"/>
      <c r="B28" s="16"/>
      <c r="C28" s="16"/>
      <c r="D28" s="13"/>
      <c r="E28" s="14"/>
      <c r="F28" s="14"/>
      <c r="G28" s="15"/>
    </row>
    <row r="29">
      <c r="A29" s="10"/>
      <c r="B29" s="16"/>
      <c r="C29" s="16"/>
      <c r="D29" s="13"/>
      <c r="E29" s="14"/>
      <c r="F29" s="14"/>
      <c r="G29" s="15"/>
    </row>
    <row r="30">
      <c r="A30" s="10"/>
      <c r="B30" s="16"/>
      <c r="C30" s="16"/>
      <c r="D30" s="13"/>
      <c r="E30" s="14"/>
      <c r="F30" s="14"/>
      <c r="G30" s="15"/>
    </row>
    <row r="31">
      <c r="A31" s="10"/>
      <c r="B31" s="16"/>
      <c r="C31" s="16"/>
      <c r="D31" s="13"/>
      <c r="E31" s="14"/>
      <c r="F31" s="14"/>
      <c r="G31" s="15"/>
    </row>
    <row r="32">
      <c r="A32" s="10"/>
      <c r="B32" s="16"/>
      <c r="C32" s="16"/>
      <c r="D32" s="13"/>
      <c r="E32" s="14"/>
      <c r="F32" s="14"/>
      <c r="G32" s="15"/>
    </row>
    <row r="33">
      <c r="A33" s="10"/>
      <c r="B33" s="16"/>
      <c r="C33" s="16"/>
      <c r="D33" s="13"/>
      <c r="E33" s="14"/>
      <c r="F33" s="14"/>
      <c r="G33" s="15"/>
    </row>
    <row r="34">
      <c r="A34" s="10"/>
      <c r="B34" s="16"/>
      <c r="C34" s="16"/>
      <c r="D34" s="13"/>
      <c r="E34" s="14"/>
      <c r="F34" s="14"/>
      <c r="G34" s="15"/>
    </row>
    <row r="35">
      <c r="A35" s="10"/>
      <c r="B35" s="16"/>
      <c r="C35" s="16"/>
      <c r="D35" s="13"/>
      <c r="E35" s="14"/>
      <c r="F35" s="14"/>
      <c r="G35" s="15"/>
    </row>
    <row r="36">
      <c r="A36" s="10"/>
      <c r="B36" s="16"/>
      <c r="C36" s="16"/>
      <c r="D36" s="13"/>
      <c r="E36" s="14"/>
      <c r="F36" s="14"/>
      <c r="G36" s="15"/>
    </row>
    <row r="37">
      <c r="A37" s="10"/>
      <c r="B37" s="16"/>
      <c r="C37" s="16"/>
      <c r="D37" s="13"/>
      <c r="E37" s="14"/>
      <c r="F37" s="14"/>
      <c r="G37" s="15"/>
    </row>
    <row r="38">
      <c r="A38" s="10"/>
      <c r="B38" s="16"/>
      <c r="C38" s="16"/>
      <c r="D38" s="13"/>
      <c r="E38" s="14"/>
      <c r="F38" s="14"/>
      <c r="G38" s="15"/>
    </row>
    <row r="39">
      <c r="A39" s="10"/>
      <c r="B39" s="16"/>
      <c r="C39" s="16"/>
      <c r="D39" s="13"/>
      <c r="E39" s="14"/>
      <c r="F39" s="14"/>
      <c r="G39" s="15"/>
    </row>
    <row r="40">
      <c r="A40" s="10"/>
      <c r="B40" s="11"/>
      <c r="C40" s="12"/>
      <c r="D40" s="13"/>
      <c r="E40" s="14"/>
      <c r="F40" s="14"/>
      <c r="G40" s="15"/>
    </row>
    <row r="41">
      <c r="A41" s="10"/>
      <c r="B41" s="16"/>
      <c r="C41" s="16"/>
      <c r="D41" s="13"/>
      <c r="E41" s="14"/>
      <c r="F41" s="14"/>
      <c r="G41" s="15"/>
    </row>
    <row r="42">
      <c r="A42" s="10"/>
      <c r="B42" s="16"/>
      <c r="C42" s="16"/>
      <c r="D42" s="13"/>
      <c r="E42" s="14"/>
      <c r="F42" s="14"/>
      <c r="G42" s="15"/>
    </row>
    <row r="43">
      <c r="A43" s="10"/>
      <c r="B43" s="16"/>
      <c r="C43" s="16"/>
      <c r="D43" s="13"/>
      <c r="E43" s="14"/>
      <c r="F43" s="14"/>
      <c r="G43" s="15"/>
    </row>
    <row r="44">
      <c r="A44" s="10"/>
      <c r="B44" s="11"/>
      <c r="C44" s="12"/>
      <c r="D44" s="13"/>
      <c r="E44" s="14"/>
      <c r="F44" s="14"/>
      <c r="G44" s="15"/>
    </row>
    <row r="45">
      <c r="A45" s="10"/>
      <c r="B45" s="16"/>
      <c r="C45" s="16"/>
      <c r="D45" s="13"/>
      <c r="E45" s="14"/>
      <c r="F45" s="14"/>
      <c r="G45" s="15"/>
    </row>
    <row r="46">
      <c r="A46" s="10"/>
      <c r="B46" s="16"/>
      <c r="C46" s="16"/>
      <c r="D46" s="13"/>
      <c r="E46" s="14"/>
      <c r="F46" s="14"/>
      <c r="G46" s="15"/>
    </row>
    <row r="47">
      <c r="A47" s="10"/>
      <c r="B47" s="16"/>
      <c r="C47" s="16"/>
      <c r="D47" s="13"/>
      <c r="E47" s="14"/>
      <c r="F47" s="14"/>
      <c r="G47" s="15"/>
    </row>
    <row r="48">
      <c r="A48" s="10"/>
      <c r="B48" s="11"/>
      <c r="C48" s="12"/>
      <c r="D48" s="13"/>
      <c r="E48" s="14"/>
      <c r="F48" s="14"/>
      <c r="G48" s="15"/>
    </row>
    <row r="49">
      <c r="A49" s="10"/>
      <c r="B49" s="16"/>
      <c r="C49" s="16"/>
      <c r="D49" s="13"/>
      <c r="E49" s="14"/>
      <c r="F49" s="14"/>
      <c r="G49" s="15"/>
    </row>
    <row r="50">
      <c r="A50" s="10"/>
      <c r="B50" s="16"/>
      <c r="C50" s="16"/>
      <c r="D50" s="13"/>
      <c r="E50" s="14"/>
      <c r="F50" s="14"/>
      <c r="G50" s="15"/>
    </row>
    <row r="51">
      <c r="A51" s="10"/>
      <c r="B51" s="16"/>
      <c r="C51" s="16"/>
      <c r="D51" s="13"/>
      <c r="E51" s="14"/>
      <c r="F51" s="14"/>
      <c r="G51" s="15"/>
    </row>
    <row r="52">
      <c r="A52" s="10"/>
      <c r="B52" s="11"/>
      <c r="C52" s="12"/>
      <c r="D52" s="13"/>
      <c r="E52" s="14"/>
      <c r="F52" s="14"/>
      <c r="G52" s="15"/>
    </row>
    <row r="53">
      <c r="A53" s="10"/>
      <c r="B53" s="16"/>
      <c r="C53" s="16"/>
      <c r="D53" s="13"/>
      <c r="E53" s="14"/>
      <c r="F53" s="14"/>
      <c r="G53" s="15"/>
    </row>
    <row r="54">
      <c r="A54" s="10"/>
      <c r="B54" s="16"/>
      <c r="C54" s="16"/>
      <c r="D54" s="13"/>
      <c r="E54" s="14"/>
      <c r="F54" s="14"/>
      <c r="G54" s="15"/>
    </row>
    <row r="55">
      <c r="A55" s="10"/>
      <c r="B55" s="16"/>
      <c r="C55" s="16"/>
      <c r="D55" s="13"/>
      <c r="E55" s="14"/>
      <c r="F55" s="14"/>
      <c r="G55" s="15"/>
    </row>
    <row r="56">
      <c r="A56" s="10"/>
      <c r="B56" s="11"/>
      <c r="C56" s="12"/>
      <c r="D56" s="13"/>
      <c r="E56" s="14"/>
      <c r="F56" s="14"/>
      <c r="G56" s="15"/>
    </row>
    <row r="57">
      <c r="A57" s="10"/>
      <c r="B57" s="16"/>
      <c r="C57" s="16"/>
      <c r="D57" s="13"/>
      <c r="E57" s="14"/>
      <c r="F57" s="14"/>
      <c r="G57" s="15"/>
    </row>
    <row r="58">
      <c r="A58" s="10"/>
      <c r="B58" s="16"/>
      <c r="C58" s="16"/>
      <c r="D58" s="13"/>
      <c r="E58" s="14"/>
      <c r="F58" s="14"/>
      <c r="G58" s="15"/>
    </row>
    <row r="59">
      <c r="A59" s="10"/>
      <c r="B59" s="16"/>
      <c r="C59" s="16"/>
      <c r="D59" s="13"/>
      <c r="E59" s="14"/>
      <c r="F59" s="14"/>
      <c r="G59" s="15"/>
    </row>
    <row r="60">
      <c r="A60" s="10"/>
      <c r="B60" s="11"/>
      <c r="C60" s="12"/>
      <c r="D60" s="13"/>
      <c r="E60" s="14"/>
      <c r="F60" s="14"/>
      <c r="G60" s="15"/>
    </row>
    <row r="61">
      <c r="A61" s="10"/>
      <c r="B61" s="16"/>
      <c r="C61" s="16"/>
      <c r="D61" s="13"/>
      <c r="E61" s="14"/>
      <c r="F61" s="14"/>
      <c r="G61" s="15"/>
    </row>
    <row r="62">
      <c r="A62" s="10"/>
      <c r="B62" s="16"/>
      <c r="C62" s="16"/>
      <c r="D62" s="13"/>
      <c r="E62" s="14"/>
      <c r="F62" s="14"/>
      <c r="G62" s="15"/>
    </row>
    <row r="63">
      <c r="A63" s="10"/>
      <c r="B63" s="16"/>
      <c r="C63" s="16"/>
      <c r="D63" s="13"/>
      <c r="E63" s="14"/>
      <c r="F63" s="14"/>
      <c r="G63" s="15"/>
    </row>
    <row r="64">
      <c r="A64" s="10"/>
      <c r="B64" s="16"/>
      <c r="C64" s="16"/>
      <c r="D64" s="13"/>
      <c r="E64" s="14"/>
      <c r="F64" s="14"/>
      <c r="G64" s="15"/>
    </row>
    <row r="65">
      <c r="A65" s="10"/>
      <c r="B65" s="16"/>
      <c r="C65" s="16"/>
      <c r="D65" s="13"/>
      <c r="E65" s="14"/>
      <c r="F65" s="14"/>
      <c r="G65" s="15"/>
    </row>
    <row r="66">
      <c r="A66" s="10"/>
      <c r="B66" s="16"/>
      <c r="C66" s="16"/>
      <c r="D66" s="13"/>
      <c r="E66" s="14"/>
      <c r="F66" s="14"/>
      <c r="G66" s="15"/>
    </row>
    <row r="67">
      <c r="A67" s="10"/>
      <c r="B67" s="16"/>
      <c r="C67" s="16"/>
      <c r="D67" s="13"/>
      <c r="E67" s="14"/>
      <c r="F67" s="14"/>
      <c r="G67" s="15"/>
    </row>
    <row r="68">
      <c r="A68" s="10"/>
      <c r="B68" s="16"/>
      <c r="C68" s="16"/>
      <c r="D68" s="13"/>
      <c r="E68" s="14"/>
      <c r="F68" s="14"/>
      <c r="G68" s="15"/>
    </row>
    <row r="69">
      <c r="A69" s="10"/>
      <c r="B69" s="16"/>
      <c r="C69" s="16"/>
      <c r="D69" s="13"/>
      <c r="E69" s="14"/>
      <c r="F69" s="14"/>
      <c r="G69" s="15"/>
    </row>
    <row r="70">
      <c r="A70" s="10"/>
      <c r="B70" s="16"/>
      <c r="C70" s="16"/>
      <c r="D70" s="13"/>
      <c r="E70" s="14"/>
      <c r="F70" s="14"/>
      <c r="G70" s="15"/>
    </row>
    <row r="71">
      <c r="A71" s="10"/>
      <c r="B71" s="16"/>
      <c r="C71" s="16"/>
      <c r="D71" s="13"/>
      <c r="E71" s="14"/>
      <c r="F71" s="14"/>
      <c r="G71" s="15"/>
    </row>
    <row r="72">
      <c r="A72" s="10"/>
      <c r="B72" s="16"/>
      <c r="C72" s="16"/>
      <c r="D72" s="13"/>
      <c r="E72" s="14"/>
      <c r="F72" s="14"/>
      <c r="G72" s="15"/>
    </row>
    <row r="73">
      <c r="A73" s="10"/>
      <c r="B73" s="16"/>
      <c r="C73" s="16"/>
      <c r="D73" s="13"/>
      <c r="E73" s="14"/>
      <c r="F73" s="14"/>
      <c r="G73" s="15"/>
    </row>
    <row r="74">
      <c r="A74" s="10"/>
      <c r="B74" s="16"/>
      <c r="C74" s="16"/>
      <c r="D74" s="13"/>
      <c r="E74" s="14"/>
      <c r="F74" s="14"/>
      <c r="G74" s="15"/>
    </row>
    <row r="75">
      <c r="A75" s="10"/>
      <c r="B75" s="11"/>
      <c r="C75" s="12"/>
      <c r="D75" s="13"/>
      <c r="E75" s="14"/>
      <c r="F75" s="14"/>
      <c r="G75" s="15"/>
    </row>
    <row r="76">
      <c r="A76" s="10"/>
      <c r="B76" s="16"/>
      <c r="C76" s="16"/>
      <c r="D76" s="13"/>
      <c r="E76" s="14"/>
      <c r="F76" s="14"/>
      <c r="G76" s="15"/>
    </row>
    <row r="77">
      <c r="A77" s="10"/>
      <c r="B77" s="16"/>
      <c r="C77" s="16"/>
      <c r="D77" s="13"/>
      <c r="E77" s="14"/>
      <c r="F77" s="14"/>
      <c r="G77" s="15"/>
    </row>
    <row r="78">
      <c r="A78" s="10"/>
      <c r="B78" s="16"/>
      <c r="C78" s="16"/>
      <c r="D78" s="13"/>
      <c r="E78" s="14"/>
      <c r="F78" s="14"/>
      <c r="G78" s="15"/>
    </row>
    <row r="79">
      <c r="A79" s="10"/>
      <c r="B79" s="16"/>
      <c r="C79" s="16"/>
      <c r="D79" s="13"/>
      <c r="E79" s="14"/>
      <c r="F79" s="14"/>
      <c r="G79" s="15"/>
    </row>
    <row r="80">
      <c r="A80" s="10"/>
      <c r="B80" s="16"/>
      <c r="C80" s="16"/>
      <c r="D80" s="13"/>
      <c r="E80" s="14"/>
      <c r="F80" s="14"/>
      <c r="G80" s="15"/>
    </row>
    <row r="81">
      <c r="A81" s="10"/>
      <c r="B81" s="16"/>
      <c r="C81" s="16"/>
      <c r="D81" s="13"/>
      <c r="E81" s="14"/>
      <c r="F81" s="14"/>
      <c r="G81" s="15"/>
    </row>
    <row r="82">
      <c r="A82" s="10"/>
      <c r="B82" s="16"/>
      <c r="C82" s="16"/>
      <c r="D82" s="13"/>
      <c r="E82" s="14"/>
      <c r="F82" s="14"/>
      <c r="G82" s="15"/>
    </row>
    <row r="83">
      <c r="A83" s="10"/>
      <c r="B83" s="11"/>
      <c r="C83" s="12"/>
      <c r="D83" s="13"/>
      <c r="E83" s="14"/>
      <c r="F83" s="14"/>
      <c r="G83" s="15"/>
    </row>
    <row r="84">
      <c r="A84" s="10"/>
      <c r="B84" s="16"/>
      <c r="C84" s="16"/>
      <c r="D84" s="13"/>
      <c r="E84" s="14"/>
      <c r="F84" s="14"/>
      <c r="G84" s="15"/>
    </row>
    <row r="85">
      <c r="A85" s="10"/>
      <c r="B85" s="16"/>
      <c r="C85" s="16"/>
      <c r="D85" s="13"/>
      <c r="E85" s="14"/>
      <c r="F85" s="14"/>
      <c r="G85" s="15"/>
    </row>
    <row r="86">
      <c r="A86" s="10"/>
      <c r="B86" s="16"/>
      <c r="C86" s="16"/>
      <c r="D86" s="13"/>
      <c r="E86" s="14"/>
      <c r="F86" s="14"/>
      <c r="G86" s="15"/>
    </row>
    <row r="87">
      <c r="A87" s="10"/>
      <c r="B87" s="16"/>
      <c r="C87" s="16"/>
      <c r="D87" s="13"/>
      <c r="E87" s="14"/>
      <c r="F87" s="14"/>
      <c r="G87" s="15"/>
    </row>
    <row r="88">
      <c r="A88" s="10"/>
      <c r="B88" s="16"/>
      <c r="C88" s="16"/>
      <c r="D88" s="13"/>
      <c r="E88" s="14"/>
      <c r="F88" s="14"/>
      <c r="G88" s="15"/>
    </row>
    <row r="89">
      <c r="A89" s="10"/>
      <c r="B89" s="16"/>
      <c r="C89" s="16"/>
      <c r="D89" s="13"/>
      <c r="E89" s="14"/>
      <c r="F89" s="14"/>
      <c r="G89" s="15"/>
    </row>
    <row r="90">
      <c r="A90" s="10"/>
      <c r="B90" s="16"/>
      <c r="C90" s="16"/>
      <c r="D90" s="13"/>
      <c r="E90" s="14"/>
      <c r="F90" s="14"/>
      <c r="G90" s="15"/>
    </row>
    <row r="91">
      <c r="A91" s="10"/>
      <c r="B91" s="16"/>
      <c r="C91" s="16"/>
      <c r="D91" s="13"/>
      <c r="E91" s="14"/>
      <c r="F91" s="14"/>
      <c r="G91" s="15"/>
    </row>
    <row r="92">
      <c r="A92" s="10"/>
      <c r="B92" s="16"/>
      <c r="C92" s="16"/>
      <c r="D92" s="13"/>
      <c r="E92" s="14"/>
      <c r="F92" s="14"/>
      <c r="G92" s="15"/>
    </row>
    <row r="93">
      <c r="A93" s="10"/>
      <c r="B93" s="16"/>
      <c r="C93" s="16"/>
      <c r="D93" s="13"/>
      <c r="E93" s="14"/>
      <c r="F93" s="14"/>
      <c r="G93" s="15"/>
    </row>
    <row r="94">
      <c r="A94" s="10"/>
      <c r="B94" s="16"/>
      <c r="C94" s="16"/>
      <c r="D94" s="13"/>
      <c r="E94" s="14"/>
      <c r="F94" s="14"/>
      <c r="G94" s="15"/>
    </row>
    <row r="95">
      <c r="A95" s="10"/>
      <c r="B95" s="11"/>
      <c r="C95" s="12"/>
      <c r="D95" s="13"/>
      <c r="E95" s="14"/>
      <c r="F95" s="14"/>
      <c r="G95" s="15"/>
    </row>
    <row r="96">
      <c r="A96" s="10"/>
      <c r="B96" s="16"/>
      <c r="C96" s="16"/>
      <c r="D96" s="13"/>
      <c r="E96" s="14"/>
      <c r="F96" s="14"/>
      <c r="G96" s="15"/>
    </row>
    <row r="97">
      <c r="A97" s="10"/>
      <c r="B97" s="16"/>
      <c r="C97" s="16"/>
      <c r="D97" s="13"/>
      <c r="E97" s="14"/>
      <c r="F97" s="14"/>
      <c r="G97" s="15"/>
    </row>
    <row r="98">
      <c r="A98" s="10"/>
      <c r="B98" s="16"/>
      <c r="C98" s="16"/>
      <c r="D98" s="13"/>
      <c r="E98" s="14"/>
      <c r="F98" s="14"/>
      <c r="G98" s="15"/>
    </row>
    <row r="99">
      <c r="A99" s="10"/>
      <c r="B99" s="11"/>
      <c r="C99" s="12"/>
      <c r="D99" s="13"/>
      <c r="E99" s="14"/>
      <c r="F99" s="14"/>
      <c r="G99" s="15"/>
    </row>
    <row r="100">
      <c r="A100" s="10"/>
      <c r="B100" s="16"/>
      <c r="C100" s="16"/>
      <c r="D100" s="13"/>
      <c r="E100" s="14"/>
      <c r="F100" s="14"/>
      <c r="G100" s="15"/>
    </row>
    <row r="101">
      <c r="A101" s="10"/>
      <c r="B101" s="16"/>
      <c r="C101" s="16"/>
      <c r="D101" s="13"/>
      <c r="E101" s="14"/>
      <c r="F101" s="14"/>
      <c r="G101" s="15"/>
    </row>
    <row r="102">
      <c r="A102" s="10"/>
      <c r="B102" s="16"/>
      <c r="C102" s="16"/>
      <c r="D102" s="13"/>
      <c r="E102" s="14"/>
      <c r="F102" s="14"/>
      <c r="G102" s="15"/>
    </row>
    <row r="103">
      <c r="A103" s="10"/>
      <c r="B103" s="11"/>
      <c r="C103" s="12"/>
      <c r="D103" s="13"/>
      <c r="E103" s="14"/>
      <c r="F103" s="14"/>
      <c r="G103" s="15"/>
    </row>
    <row r="104">
      <c r="A104" s="10"/>
      <c r="B104" s="16"/>
      <c r="C104" s="16"/>
      <c r="D104" s="13"/>
      <c r="E104" s="14"/>
      <c r="F104" s="14"/>
      <c r="G104" s="15"/>
    </row>
    <row r="105">
      <c r="A105" s="10"/>
      <c r="B105" s="16"/>
      <c r="C105" s="16"/>
      <c r="D105" s="13"/>
      <c r="E105" s="14"/>
      <c r="F105" s="14"/>
      <c r="G105" s="15"/>
    </row>
    <row r="106">
      <c r="A106" s="10"/>
      <c r="B106" s="16"/>
      <c r="C106" s="16"/>
      <c r="D106" s="13"/>
      <c r="E106" s="14"/>
      <c r="F106" s="14"/>
      <c r="G106" s="15"/>
    </row>
    <row r="107">
      <c r="A107" s="10"/>
      <c r="B107" s="11"/>
      <c r="C107" s="12"/>
      <c r="D107" s="13"/>
      <c r="E107" s="14"/>
      <c r="F107" s="14"/>
      <c r="G107" s="15"/>
    </row>
    <row r="108">
      <c r="A108" s="10"/>
      <c r="B108" s="16"/>
      <c r="C108" s="16"/>
      <c r="D108" s="13"/>
      <c r="E108" s="14"/>
      <c r="F108" s="14"/>
      <c r="G108" s="15"/>
    </row>
    <row r="109">
      <c r="A109" s="10"/>
      <c r="B109" s="16"/>
      <c r="C109" s="16"/>
      <c r="D109" s="13"/>
      <c r="E109" s="14"/>
      <c r="F109" s="14"/>
      <c r="G109" s="15"/>
    </row>
    <row r="110">
      <c r="A110" s="10"/>
      <c r="B110" s="16"/>
      <c r="C110" s="16"/>
      <c r="D110" s="13"/>
      <c r="E110" s="14"/>
      <c r="F110" s="14"/>
      <c r="G110" s="15"/>
    </row>
    <row r="111">
      <c r="A111" s="10"/>
      <c r="B111" s="11"/>
      <c r="C111" s="12"/>
      <c r="D111" s="13"/>
      <c r="E111" s="14"/>
      <c r="F111" s="14"/>
      <c r="G111" s="15"/>
    </row>
    <row r="112">
      <c r="A112" s="10"/>
      <c r="B112" s="16"/>
      <c r="C112" s="16"/>
      <c r="D112" s="13"/>
      <c r="E112" s="14"/>
      <c r="F112" s="14"/>
      <c r="G112" s="15"/>
    </row>
    <row r="113">
      <c r="A113" s="10"/>
      <c r="B113" s="16"/>
      <c r="C113" s="16"/>
      <c r="D113" s="13"/>
      <c r="E113" s="14"/>
      <c r="F113" s="14"/>
      <c r="G113" s="15"/>
    </row>
    <row r="114">
      <c r="A114" s="10"/>
      <c r="B114" s="16"/>
      <c r="C114" s="16"/>
      <c r="D114" s="13"/>
      <c r="E114" s="14"/>
      <c r="F114" s="14"/>
      <c r="G114" s="15"/>
    </row>
    <row r="115">
      <c r="A115" s="10"/>
      <c r="B115" s="11"/>
      <c r="C115" s="12"/>
      <c r="D115" s="13"/>
      <c r="E115" s="14"/>
      <c r="F115" s="14"/>
      <c r="G115" s="15"/>
    </row>
    <row r="116">
      <c r="A116" s="10"/>
      <c r="B116" s="16"/>
      <c r="C116" s="16"/>
      <c r="D116" s="13"/>
      <c r="E116" s="14"/>
      <c r="F116" s="14"/>
      <c r="G116" s="15"/>
    </row>
    <row r="117">
      <c r="A117" s="10"/>
      <c r="B117" s="16"/>
      <c r="C117" s="16"/>
      <c r="D117" s="13"/>
      <c r="E117" s="14"/>
      <c r="F117" s="14"/>
      <c r="G117" s="15"/>
    </row>
    <row r="118">
      <c r="A118" s="10"/>
      <c r="B118" s="16"/>
      <c r="C118" s="16"/>
      <c r="D118" s="13"/>
      <c r="E118" s="14"/>
      <c r="F118" s="14"/>
      <c r="G118" s="15"/>
    </row>
    <row r="119">
      <c r="A119" s="10"/>
      <c r="B119" s="11"/>
      <c r="C119" s="12"/>
      <c r="D119" s="13"/>
      <c r="E119" s="14"/>
      <c r="F119" s="14"/>
      <c r="G119" s="15"/>
    </row>
    <row r="120">
      <c r="A120" s="10"/>
      <c r="B120" s="16"/>
      <c r="C120" s="16"/>
      <c r="D120" s="13"/>
      <c r="E120" s="14"/>
      <c r="F120" s="14"/>
      <c r="G120" s="15"/>
    </row>
    <row r="121">
      <c r="A121" s="10"/>
      <c r="B121" s="16"/>
      <c r="C121" s="16"/>
      <c r="D121" s="13"/>
      <c r="E121" s="14"/>
      <c r="F121" s="14"/>
      <c r="G121" s="15"/>
    </row>
    <row r="122">
      <c r="A122" s="10"/>
      <c r="B122" s="16"/>
      <c r="C122" s="16"/>
      <c r="D122" s="13"/>
      <c r="E122" s="14"/>
      <c r="F122" s="14"/>
      <c r="G122" s="15"/>
    </row>
    <row r="123">
      <c r="A123" s="10"/>
      <c r="B123" s="16"/>
      <c r="C123" s="16"/>
      <c r="D123" s="13"/>
      <c r="E123" s="14"/>
      <c r="F123" s="14"/>
      <c r="G123" s="15"/>
    </row>
    <row r="124">
      <c r="A124" s="10"/>
      <c r="B124" s="16"/>
      <c r="C124" s="16"/>
      <c r="D124" s="13"/>
      <c r="E124" s="14"/>
      <c r="F124" s="14"/>
      <c r="G124" s="15"/>
    </row>
    <row r="125">
      <c r="A125" s="10"/>
      <c r="B125" s="16"/>
      <c r="C125" s="16"/>
      <c r="D125" s="13"/>
      <c r="E125" s="14"/>
      <c r="F125" s="14"/>
      <c r="G125" s="15"/>
    </row>
    <row r="126">
      <c r="A126" s="10"/>
      <c r="B126" s="16"/>
      <c r="C126" s="16"/>
      <c r="D126" s="13"/>
      <c r="E126" s="14"/>
      <c r="F126" s="14"/>
      <c r="G126" s="15"/>
    </row>
    <row r="127">
      <c r="A127" s="10"/>
      <c r="B127" s="16"/>
      <c r="C127" s="16"/>
      <c r="D127" s="13"/>
      <c r="E127" s="14"/>
      <c r="F127" s="14"/>
      <c r="G127" s="15"/>
    </row>
    <row r="128">
      <c r="A128" s="10"/>
      <c r="B128" s="11"/>
      <c r="C128" s="12"/>
      <c r="D128" s="13"/>
      <c r="E128" s="14"/>
      <c r="F128" s="14"/>
      <c r="G128" s="15"/>
    </row>
    <row r="129">
      <c r="A129" s="10"/>
      <c r="B129" s="16"/>
      <c r="C129" s="16"/>
      <c r="D129" s="13"/>
      <c r="E129" s="14"/>
      <c r="F129" s="14"/>
      <c r="G129" s="15"/>
    </row>
    <row r="130">
      <c r="A130" s="10"/>
      <c r="B130" s="16"/>
      <c r="C130" s="16"/>
      <c r="D130" s="13"/>
      <c r="E130" s="14"/>
      <c r="F130" s="14"/>
      <c r="G130" s="15"/>
    </row>
    <row r="131">
      <c r="A131" s="10"/>
      <c r="B131" s="16"/>
      <c r="C131" s="16"/>
      <c r="D131" s="13"/>
      <c r="E131" s="14"/>
      <c r="F131" s="14"/>
      <c r="G131" s="15"/>
    </row>
    <row r="132">
      <c r="A132" s="10"/>
      <c r="B132" s="16"/>
      <c r="C132" s="16"/>
      <c r="D132" s="13"/>
      <c r="E132" s="14"/>
      <c r="F132" s="14"/>
      <c r="G132" s="15"/>
    </row>
    <row r="133">
      <c r="A133" s="10"/>
      <c r="B133" s="16"/>
      <c r="C133" s="16"/>
      <c r="D133" s="13"/>
      <c r="E133" s="14"/>
      <c r="F133" s="14"/>
      <c r="G133" s="15"/>
    </row>
    <row r="134">
      <c r="A134" s="10"/>
      <c r="B134" s="16"/>
      <c r="C134" s="16"/>
      <c r="D134" s="13"/>
      <c r="E134" s="14"/>
      <c r="F134" s="14"/>
      <c r="G134" s="15"/>
    </row>
    <row r="135">
      <c r="A135" s="10"/>
      <c r="B135" s="16"/>
      <c r="C135" s="16"/>
      <c r="D135" s="13"/>
      <c r="E135" s="14"/>
      <c r="F135" s="14"/>
      <c r="G135" s="15"/>
    </row>
    <row r="136">
      <c r="A136" s="10"/>
      <c r="B136" s="11"/>
      <c r="C136" s="12"/>
      <c r="D136" s="13"/>
      <c r="E136" s="14"/>
      <c r="F136" s="14"/>
      <c r="G136" s="15"/>
    </row>
    <row r="137">
      <c r="A137" s="10"/>
      <c r="B137" s="16"/>
      <c r="C137" s="16"/>
      <c r="D137" s="13"/>
      <c r="E137" s="14"/>
      <c r="F137" s="14"/>
      <c r="G137" s="15"/>
    </row>
    <row r="138">
      <c r="A138" s="10"/>
      <c r="B138" s="16"/>
      <c r="C138" s="16"/>
      <c r="D138" s="13"/>
      <c r="E138" s="14"/>
      <c r="F138" s="14"/>
      <c r="G138" s="15"/>
    </row>
    <row r="139">
      <c r="A139" s="10"/>
      <c r="B139" s="16"/>
      <c r="C139" s="16"/>
      <c r="D139" s="13"/>
      <c r="E139" s="14"/>
      <c r="F139" s="14"/>
      <c r="G139" s="15"/>
    </row>
    <row r="140">
      <c r="A140" s="10"/>
      <c r="B140" s="11"/>
      <c r="C140" s="12"/>
      <c r="D140" s="13"/>
      <c r="E140" s="14"/>
      <c r="F140" s="14"/>
      <c r="G140" s="15"/>
    </row>
    <row r="141">
      <c r="A141" s="10"/>
      <c r="B141" s="16"/>
      <c r="C141" s="16"/>
      <c r="D141" s="13"/>
      <c r="E141" s="14"/>
      <c r="F141" s="14"/>
      <c r="G141" s="15"/>
    </row>
    <row r="142">
      <c r="A142" s="10"/>
      <c r="B142" s="16"/>
      <c r="C142" s="16"/>
      <c r="D142" s="13"/>
      <c r="E142" s="14"/>
      <c r="F142" s="14"/>
      <c r="G142" s="15"/>
    </row>
    <row r="143">
      <c r="A143" s="10"/>
      <c r="B143" s="16"/>
      <c r="C143" s="16"/>
      <c r="D143" s="13"/>
      <c r="E143" s="14"/>
      <c r="F143" s="14"/>
      <c r="G143" s="15"/>
    </row>
    <row r="144">
      <c r="A144" s="10"/>
      <c r="B144" s="11"/>
      <c r="C144" s="12"/>
      <c r="D144" s="13"/>
      <c r="E144" s="14"/>
      <c r="F144" s="14"/>
      <c r="G144" s="15"/>
    </row>
    <row r="145">
      <c r="A145" s="10"/>
      <c r="B145" s="16"/>
      <c r="C145" s="16"/>
      <c r="D145" s="13"/>
      <c r="E145" s="14"/>
      <c r="F145" s="14"/>
      <c r="G145" s="15"/>
    </row>
    <row r="146">
      <c r="A146" s="10"/>
      <c r="B146" s="16"/>
      <c r="C146" s="16"/>
      <c r="D146" s="13"/>
      <c r="E146" s="14"/>
      <c r="F146" s="14"/>
      <c r="G146" s="15"/>
    </row>
    <row r="147">
      <c r="A147" s="10"/>
      <c r="B147" s="11"/>
      <c r="C147" s="16"/>
      <c r="D147" s="13"/>
      <c r="E147" s="14"/>
      <c r="F147" s="14"/>
      <c r="G147" s="15"/>
    </row>
    <row r="148">
      <c r="A148" s="10"/>
      <c r="B148" s="16"/>
      <c r="C148" s="16"/>
      <c r="D148" s="13"/>
      <c r="E148" s="14"/>
      <c r="F148" s="14"/>
      <c r="G148" s="15"/>
    </row>
    <row r="149">
      <c r="A149" s="10"/>
      <c r="B149" s="16"/>
      <c r="C149" s="16"/>
      <c r="D149" s="13"/>
      <c r="E149" s="14"/>
      <c r="F149" s="14"/>
      <c r="G149" s="15"/>
    </row>
    <row r="150">
      <c r="A150" s="10"/>
      <c r="B150" s="16"/>
      <c r="C150" s="16"/>
      <c r="D150" s="13"/>
      <c r="E150" s="14"/>
      <c r="F150" s="14"/>
      <c r="G150" s="15"/>
    </row>
    <row r="151">
      <c r="A151" s="10"/>
      <c r="B151" s="11"/>
      <c r="C151" s="12"/>
      <c r="D151" s="13"/>
      <c r="E151" s="14"/>
      <c r="F151" s="14"/>
      <c r="G151" s="15"/>
    </row>
    <row r="152">
      <c r="A152" s="10"/>
      <c r="B152" s="11"/>
      <c r="C152" s="12"/>
      <c r="D152" s="13"/>
      <c r="E152" s="14"/>
      <c r="F152" s="14"/>
      <c r="G152" s="15"/>
    </row>
    <row r="153">
      <c r="A153" s="10"/>
      <c r="B153" s="16"/>
      <c r="C153" s="16"/>
      <c r="D153" s="13"/>
      <c r="E153" s="14"/>
      <c r="F153" s="14"/>
      <c r="G153" s="15"/>
    </row>
    <row r="154">
      <c r="A154" s="10"/>
      <c r="B154" s="16"/>
      <c r="C154" s="16"/>
      <c r="D154" s="13"/>
      <c r="E154" s="14"/>
      <c r="F154" s="14"/>
      <c r="G154" s="15"/>
    </row>
    <row r="155">
      <c r="A155" s="10"/>
      <c r="B155" s="16"/>
      <c r="C155" s="16"/>
      <c r="D155" s="13"/>
      <c r="E155" s="14"/>
      <c r="F155" s="13"/>
      <c r="G155" s="15"/>
    </row>
    <row r="156">
      <c r="A156" s="10"/>
      <c r="B156" s="11"/>
      <c r="C156" s="12"/>
      <c r="D156" s="13"/>
      <c r="E156" s="14"/>
      <c r="F156" s="14"/>
      <c r="G156" s="15"/>
    </row>
    <row r="157">
      <c r="A157" s="10"/>
      <c r="B157" s="16"/>
      <c r="C157" s="16"/>
      <c r="D157" s="13"/>
      <c r="E157" s="14"/>
      <c r="F157" s="14"/>
      <c r="G157" s="15"/>
    </row>
    <row r="158">
      <c r="A158" s="10"/>
      <c r="B158" s="16"/>
      <c r="C158" s="16"/>
      <c r="D158" s="13"/>
      <c r="E158" s="14"/>
      <c r="F158" s="14"/>
      <c r="G158" s="15"/>
    </row>
    <row r="159">
      <c r="A159" s="10"/>
      <c r="B159" s="16"/>
      <c r="C159" s="16"/>
      <c r="D159" s="13"/>
      <c r="E159" s="14"/>
      <c r="F159" s="14"/>
      <c r="G159" s="15"/>
    </row>
    <row r="160">
      <c r="A160" s="10"/>
      <c r="B160" s="16"/>
      <c r="C160" s="16"/>
      <c r="D160" s="13"/>
      <c r="E160" s="14"/>
      <c r="F160" s="14"/>
      <c r="G160" s="15"/>
    </row>
    <row r="161">
      <c r="A161" s="10"/>
      <c r="B161" s="16"/>
      <c r="C161" s="16"/>
      <c r="D161" s="13"/>
      <c r="E161" s="14"/>
      <c r="F161" s="14"/>
      <c r="G161" s="15"/>
    </row>
    <row r="162">
      <c r="A162" s="17" t="s">
        <v>8</v>
      </c>
      <c r="B162" s="18"/>
      <c r="C162" s="18"/>
      <c r="D162" s="18"/>
      <c r="E162" s="19"/>
      <c r="F162" s="13">
        <f>SUM(F3:F161)</f>
        <v>0</v>
      </c>
      <c r="G162" s="20"/>
    </row>
  </sheetData>
  <mergeCells count="2">
    <mergeCell ref="A1:G1"/>
    <mergeCell ref="A162:E16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62.0"/>
    <col customWidth="1" min="3" max="3" width="18.43"/>
    <col customWidth="1" min="4" max="4" width="10.43"/>
    <col customWidth="1" min="5" max="5" width="7.71"/>
    <col customWidth="1" min="6" max="9" width="15.0"/>
    <col customWidth="1" min="10" max="10" width="8.71"/>
    <col customWidth="1" min="11" max="15" width="10.71"/>
    <col customWidth="1" min="16" max="16" width="12.29"/>
    <col customWidth="1" min="17" max="28" width="8.71"/>
  </cols>
  <sheetData>
    <row r="1" ht="19.5" customHeight="1">
      <c r="B1" s="21"/>
      <c r="C1" s="21"/>
      <c r="D1" s="21"/>
      <c r="E1" s="21"/>
      <c r="F1" s="21"/>
      <c r="G1" s="21"/>
      <c r="H1" s="21"/>
      <c r="I1" s="22"/>
      <c r="K1" s="23"/>
    </row>
    <row r="2" ht="19.5" customHeight="1">
      <c r="A2" s="15"/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5" t="s">
        <v>9</v>
      </c>
      <c r="H2" s="25" t="s">
        <v>10</v>
      </c>
      <c r="I2" s="26" t="s">
        <v>7</v>
      </c>
      <c r="K2" s="23"/>
    </row>
    <row r="3">
      <c r="A3" s="15">
        <f t="shared" ref="A3:A159" si="1">D5*G5</f>
        <v>1300</v>
      </c>
      <c r="B3" s="8" t="s">
        <v>11</v>
      </c>
      <c r="C3" s="9"/>
      <c r="D3" s="9"/>
      <c r="E3" s="9"/>
      <c r="F3" s="9"/>
      <c r="G3" s="9"/>
      <c r="I3" s="9"/>
      <c r="K3" s="23"/>
    </row>
    <row r="4">
      <c r="A4" s="15">
        <f t="shared" si="1"/>
        <v>0</v>
      </c>
      <c r="B4" s="11" t="s">
        <v>12</v>
      </c>
      <c r="C4" s="12"/>
      <c r="D4" s="13"/>
      <c r="E4" s="14"/>
      <c r="F4" s="14"/>
      <c r="G4" s="15"/>
      <c r="I4" s="15"/>
      <c r="K4" s="27"/>
    </row>
    <row r="5">
      <c r="A5" s="15">
        <f t="shared" si="1"/>
        <v>0</v>
      </c>
      <c r="B5" s="16" t="s">
        <v>13</v>
      </c>
      <c r="C5" s="16" t="s">
        <v>14</v>
      </c>
      <c r="D5" s="13">
        <v>13.0</v>
      </c>
      <c r="E5" s="14" t="s">
        <v>15</v>
      </c>
      <c r="F5" s="14">
        <v>10240.3354248</v>
      </c>
      <c r="G5" s="28">
        <v>100.0</v>
      </c>
      <c r="H5">
        <v>1300.0</v>
      </c>
      <c r="I5" s="15"/>
      <c r="K5" s="29">
        <v>9.0</v>
      </c>
      <c r="L5" s="30">
        <v>1.829</v>
      </c>
      <c r="M5" s="30">
        <v>6.096</v>
      </c>
      <c r="N5" s="29">
        <v>7.85</v>
      </c>
      <c r="O5" s="31">
        <v>13.0</v>
      </c>
      <c r="P5">
        <f>K5*L5*M5*N5*O5</f>
        <v>10240.33542</v>
      </c>
    </row>
    <row r="6">
      <c r="A6" s="15">
        <f t="shared" si="1"/>
        <v>0</v>
      </c>
      <c r="B6" s="11" t="s">
        <v>16</v>
      </c>
      <c r="C6" s="12"/>
      <c r="D6" s="13"/>
      <c r="E6" s="14"/>
      <c r="F6" s="14"/>
      <c r="G6" s="28">
        <v>200.0</v>
      </c>
      <c r="H6">
        <v>0.0</v>
      </c>
      <c r="I6" s="15"/>
      <c r="K6" s="27"/>
    </row>
    <row r="7">
      <c r="A7" s="15">
        <f t="shared" si="1"/>
        <v>7500</v>
      </c>
      <c r="B7" s="16" t="s">
        <v>17</v>
      </c>
      <c r="C7" s="16"/>
      <c r="D7" s="13">
        <v>0.0</v>
      </c>
      <c r="E7" s="14" t="s">
        <v>15</v>
      </c>
      <c r="F7" s="14">
        <v>0.0</v>
      </c>
      <c r="G7" s="28">
        <v>300.0</v>
      </c>
      <c r="H7">
        <v>0.0</v>
      </c>
      <c r="I7" s="15"/>
      <c r="K7" s="29">
        <v>0.0</v>
      </c>
      <c r="L7" s="30">
        <v>0.0</v>
      </c>
      <c r="M7" s="30">
        <v>0.0</v>
      </c>
      <c r="N7" s="29">
        <v>0.0</v>
      </c>
      <c r="O7" s="31">
        <v>0.0</v>
      </c>
      <c r="P7">
        <f>K7*L7*M7*N7*O7</f>
        <v>0</v>
      </c>
    </row>
    <row r="8">
      <c r="A8" s="15">
        <f t="shared" si="1"/>
        <v>0</v>
      </c>
      <c r="B8" s="11" t="s">
        <v>18</v>
      </c>
      <c r="C8" s="12"/>
      <c r="D8" s="13"/>
      <c r="E8" s="14"/>
      <c r="F8" s="14"/>
      <c r="G8" s="28">
        <v>400.0</v>
      </c>
      <c r="H8">
        <v>0.0</v>
      </c>
      <c r="I8" s="15"/>
      <c r="K8" s="27"/>
    </row>
    <row r="9">
      <c r="A9" s="15">
        <f t="shared" si="1"/>
        <v>0</v>
      </c>
      <c r="B9" s="16" t="s">
        <v>19</v>
      </c>
      <c r="C9" s="16" t="s">
        <v>14</v>
      </c>
      <c r="D9" s="13">
        <v>15.0</v>
      </c>
      <c r="E9" s="14" t="s">
        <v>15</v>
      </c>
      <c r="F9" s="14">
        <v>8751.466368</v>
      </c>
      <c r="G9" s="28">
        <v>500.0</v>
      </c>
      <c r="H9">
        <v>7500.0</v>
      </c>
      <c r="I9" s="15"/>
      <c r="K9" s="29">
        <v>8.0</v>
      </c>
      <c r="L9" s="30">
        <v>1.524</v>
      </c>
      <c r="M9" s="30">
        <v>6.096</v>
      </c>
      <c r="N9" s="29">
        <v>7.85</v>
      </c>
      <c r="O9" s="31">
        <v>15.0</v>
      </c>
      <c r="P9">
        <f>K9*L9*M9*N9*O9</f>
        <v>8751.466368</v>
      </c>
    </row>
    <row r="10">
      <c r="A10" s="15">
        <f t="shared" si="1"/>
        <v>0</v>
      </c>
      <c r="B10" s="11" t="s">
        <v>20</v>
      </c>
      <c r="C10" s="12"/>
      <c r="D10" s="13"/>
      <c r="E10" s="14"/>
      <c r="F10" s="14"/>
      <c r="G10" s="28">
        <v>600.0</v>
      </c>
      <c r="H10">
        <v>0.0</v>
      </c>
      <c r="I10" s="15"/>
      <c r="K10" s="27"/>
    </row>
    <row r="11">
      <c r="A11" s="15">
        <f t="shared" si="1"/>
        <v>5400</v>
      </c>
      <c r="B11" s="16" t="s">
        <v>17</v>
      </c>
      <c r="C11" s="16"/>
      <c r="D11" s="13">
        <v>0.0</v>
      </c>
      <c r="E11" s="14" t="s">
        <v>15</v>
      </c>
      <c r="F11" s="14">
        <v>0.0</v>
      </c>
      <c r="G11" s="28">
        <v>700.0</v>
      </c>
      <c r="H11">
        <v>0.0</v>
      </c>
      <c r="I11" s="15"/>
      <c r="K11" s="29">
        <v>0.0</v>
      </c>
      <c r="L11" s="30">
        <v>0.0</v>
      </c>
      <c r="M11" s="30">
        <v>0.0</v>
      </c>
      <c r="N11" s="29">
        <v>0.0</v>
      </c>
      <c r="O11" s="31">
        <v>0.0</v>
      </c>
      <c r="P11">
        <f>K11*L11*M11*N11*O11</f>
        <v>0</v>
      </c>
    </row>
    <row r="12">
      <c r="A12" s="15">
        <f t="shared" si="1"/>
        <v>5500</v>
      </c>
      <c r="B12" s="11" t="s">
        <v>21</v>
      </c>
      <c r="C12" s="12"/>
      <c r="D12" s="13"/>
      <c r="E12" s="14"/>
      <c r="F12" s="14"/>
      <c r="G12" s="28">
        <v>800.0</v>
      </c>
      <c r="H12">
        <v>0.0</v>
      </c>
      <c r="I12" s="15"/>
      <c r="K12" s="27"/>
    </row>
    <row r="13">
      <c r="A13" s="15">
        <f t="shared" si="1"/>
        <v>6050</v>
      </c>
      <c r="B13" s="16" t="s">
        <v>22</v>
      </c>
      <c r="C13" s="16" t="s">
        <v>14</v>
      </c>
      <c r="D13" s="14">
        <v>6.0</v>
      </c>
      <c r="E13" s="14" t="s">
        <v>15</v>
      </c>
      <c r="F13" s="14">
        <v>2625.4399104</v>
      </c>
      <c r="G13" s="28">
        <v>900.0</v>
      </c>
      <c r="H13">
        <v>5400.0</v>
      </c>
      <c r="I13" s="15"/>
      <c r="K13" s="29">
        <v>6.0</v>
      </c>
      <c r="L13" s="30">
        <v>1.524</v>
      </c>
      <c r="M13" s="30">
        <v>6.096</v>
      </c>
      <c r="N13" s="29">
        <v>7.85</v>
      </c>
      <c r="O13" s="31">
        <v>6.0</v>
      </c>
      <c r="P13">
        <f t="shared" ref="P13:P18" si="2">K13*L13*M13*N13*O13</f>
        <v>2625.43991</v>
      </c>
    </row>
    <row r="14">
      <c r="A14" s="15">
        <f t="shared" si="1"/>
        <v>6600</v>
      </c>
      <c r="B14" s="16" t="s">
        <v>23</v>
      </c>
      <c r="C14" s="16" t="s">
        <v>14</v>
      </c>
      <c r="D14" s="14">
        <v>5.5</v>
      </c>
      <c r="E14" s="14" t="s">
        <v>15</v>
      </c>
      <c r="F14" s="14">
        <v>2888.2997351999998</v>
      </c>
      <c r="G14" s="28">
        <v>1000.0</v>
      </c>
      <c r="H14">
        <v>5500.0</v>
      </c>
      <c r="I14" s="15"/>
      <c r="K14" s="29">
        <v>6.0</v>
      </c>
      <c r="L14" s="30">
        <v>1.829</v>
      </c>
      <c r="M14" s="30">
        <v>6.096</v>
      </c>
      <c r="N14" s="29">
        <v>7.85</v>
      </c>
      <c r="O14" s="32">
        <v>5.5</v>
      </c>
      <c r="P14">
        <f t="shared" si="2"/>
        <v>2888.299735</v>
      </c>
    </row>
    <row r="15">
      <c r="A15" s="15">
        <f t="shared" si="1"/>
        <v>7150</v>
      </c>
      <c r="B15" s="16" t="s">
        <v>24</v>
      </c>
      <c r="C15" s="16" t="s">
        <v>14</v>
      </c>
      <c r="D15" s="14">
        <v>5.5</v>
      </c>
      <c r="E15" s="14" t="s">
        <v>15</v>
      </c>
      <c r="F15" s="14">
        <v>2888.2997351999998</v>
      </c>
      <c r="G15" s="28">
        <v>1100.0</v>
      </c>
      <c r="H15">
        <v>6050.0</v>
      </c>
      <c r="I15" s="15"/>
      <c r="K15" s="29">
        <v>6.0</v>
      </c>
      <c r="L15" s="30">
        <v>1.829</v>
      </c>
      <c r="M15" s="30">
        <v>6.096</v>
      </c>
      <c r="N15" s="29">
        <v>7.85</v>
      </c>
      <c r="O15" s="32">
        <v>5.5</v>
      </c>
      <c r="P15">
        <f t="shared" si="2"/>
        <v>2888.299735</v>
      </c>
    </row>
    <row r="16">
      <c r="A16" s="15">
        <f t="shared" si="1"/>
        <v>8400</v>
      </c>
      <c r="B16" s="16" t="s">
        <v>25</v>
      </c>
      <c r="C16" s="16" t="s">
        <v>14</v>
      </c>
      <c r="D16" s="14">
        <v>5.5</v>
      </c>
      <c r="E16" s="14" t="s">
        <v>15</v>
      </c>
      <c r="F16" s="14">
        <v>2888.2997351999998</v>
      </c>
      <c r="G16" s="28">
        <v>1200.0</v>
      </c>
      <c r="H16">
        <v>6600.0</v>
      </c>
      <c r="I16" s="15"/>
      <c r="K16" s="29">
        <v>6.0</v>
      </c>
      <c r="L16" s="30">
        <v>1.829</v>
      </c>
      <c r="M16" s="30">
        <v>6.096</v>
      </c>
      <c r="N16" s="29">
        <v>7.85</v>
      </c>
      <c r="O16" s="32">
        <v>5.5</v>
      </c>
      <c r="P16">
        <f t="shared" si="2"/>
        <v>2888.299735</v>
      </c>
    </row>
    <row r="17">
      <c r="A17" s="15">
        <f t="shared" si="1"/>
        <v>0</v>
      </c>
      <c r="B17" s="16" t="s">
        <v>26</v>
      </c>
      <c r="C17" s="16" t="s">
        <v>14</v>
      </c>
      <c r="D17" s="14">
        <v>5.5</v>
      </c>
      <c r="E17" s="14" t="s">
        <v>15</v>
      </c>
      <c r="F17" s="14">
        <v>2888.2997351999998</v>
      </c>
      <c r="G17" s="28">
        <v>1300.0</v>
      </c>
      <c r="H17">
        <v>7150.0</v>
      </c>
      <c r="I17" s="15"/>
      <c r="K17" s="29">
        <v>6.0</v>
      </c>
      <c r="L17" s="30">
        <v>1.829</v>
      </c>
      <c r="M17" s="30">
        <v>6.096</v>
      </c>
      <c r="N17" s="29">
        <v>7.85</v>
      </c>
      <c r="O17" s="32">
        <v>5.5</v>
      </c>
      <c r="P17">
        <f t="shared" si="2"/>
        <v>2888.299735</v>
      </c>
    </row>
    <row r="18">
      <c r="A18" s="15">
        <f t="shared" si="1"/>
        <v>11200</v>
      </c>
      <c r="B18" s="16" t="s">
        <v>27</v>
      </c>
      <c r="C18" s="16" t="s">
        <v>14</v>
      </c>
      <c r="D18" s="14">
        <v>6.0</v>
      </c>
      <c r="E18" s="14" t="s">
        <v>15</v>
      </c>
      <c r="F18" s="14">
        <v>4201.1632512</v>
      </c>
      <c r="G18" s="28">
        <v>1400.0</v>
      </c>
      <c r="H18">
        <v>8400.0</v>
      </c>
      <c r="I18" s="15"/>
      <c r="K18" s="29">
        <v>8.0</v>
      </c>
      <c r="L18" s="30">
        <v>1.829</v>
      </c>
      <c r="M18" s="30">
        <v>6.096</v>
      </c>
      <c r="N18" s="29">
        <v>7.85</v>
      </c>
      <c r="O18" s="31">
        <v>6.0</v>
      </c>
      <c r="P18">
        <f t="shared" si="2"/>
        <v>4201.163251</v>
      </c>
    </row>
    <row r="19">
      <c r="A19" s="15">
        <f t="shared" si="1"/>
        <v>0</v>
      </c>
      <c r="B19" s="11" t="s">
        <v>28</v>
      </c>
      <c r="C19" s="12"/>
      <c r="D19" s="13"/>
      <c r="E19" s="14"/>
      <c r="F19" s="14"/>
      <c r="G19" s="28">
        <v>1500.0</v>
      </c>
      <c r="H19">
        <v>0.0</v>
      </c>
      <c r="I19" s="15"/>
      <c r="K19" s="27"/>
    </row>
    <row r="20">
      <c r="A20" s="15">
        <f t="shared" si="1"/>
        <v>0</v>
      </c>
      <c r="B20" s="16" t="s">
        <v>29</v>
      </c>
      <c r="C20" s="16" t="s">
        <v>14</v>
      </c>
      <c r="D20" s="13">
        <v>7.0</v>
      </c>
      <c r="E20" s="14" t="s">
        <v>30</v>
      </c>
      <c r="F20" s="14">
        <v>558.6</v>
      </c>
      <c r="G20" s="28">
        <v>1600.0</v>
      </c>
      <c r="H20">
        <v>11200.0</v>
      </c>
      <c r="I20" s="15"/>
      <c r="K20" s="27"/>
      <c r="O20" s="31">
        <v>7.0</v>
      </c>
      <c r="P20">
        <f>79.8*O20</f>
        <v>558.6</v>
      </c>
    </row>
    <row r="21">
      <c r="A21" s="15">
        <f t="shared" si="1"/>
        <v>1900</v>
      </c>
      <c r="B21" s="11" t="s">
        <v>31</v>
      </c>
      <c r="C21" s="15"/>
      <c r="D21" s="15"/>
      <c r="E21" s="15"/>
      <c r="F21" s="15"/>
      <c r="G21" s="28">
        <v>1700.0</v>
      </c>
      <c r="H21">
        <v>0.0</v>
      </c>
      <c r="I21" s="15"/>
      <c r="K21" s="23"/>
    </row>
    <row r="22">
      <c r="A22" s="15">
        <f t="shared" si="1"/>
        <v>2000</v>
      </c>
      <c r="B22" s="11" t="s">
        <v>32</v>
      </c>
      <c r="C22" s="12"/>
      <c r="D22" s="13"/>
      <c r="E22" s="14"/>
      <c r="F22" s="14"/>
      <c r="G22" s="28">
        <v>1800.0</v>
      </c>
      <c r="H22">
        <v>0.0</v>
      </c>
      <c r="I22" s="15"/>
      <c r="K22" s="27"/>
    </row>
    <row r="23">
      <c r="A23" s="15">
        <f t="shared" si="1"/>
        <v>2100</v>
      </c>
      <c r="B23" s="16" t="s">
        <v>33</v>
      </c>
      <c r="C23" s="16" t="s">
        <v>14</v>
      </c>
      <c r="D23" s="13">
        <v>1.0</v>
      </c>
      <c r="E23" s="14" t="s">
        <v>30</v>
      </c>
      <c r="F23" s="14">
        <v>53.0</v>
      </c>
      <c r="G23" s="28">
        <v>1900.0</v>
      </c>
      <c r="H23">
        <v>1900.0</v>
      </c>
      <c r="I23" s="15"/>
      <c r="K23" s="27"/>
    </row>
    <row r="24">
      <c r="A24" s="15">
        <f t="shared" si="1"/>
        <v>4400</v>
      </c>
      <c r="B24" s="16" t="s">
        <v>34</v>
      </c>
      <c r="C24" s="16" t="s">
        <v>14</v>
      </c>
      <c r="D24" s="13">
        <v>1.0</v>
      </c>
      <c r="E24" s="14" t="s">
        <v>30</v>
      </c>
      <c r="F24" s="14">
        <v>24.0</v>
      </c>
      <c r="G24" s="28">
        <v>2000.0</v>
      </c>
      <c r="H24">
        <v>2000.0</v>
      </c>
      <c r="I24" s="15"/>
      <c r="K24" s="27"/>
    </row>
    <row r="25">
      <c r="A25" s="15">
        <f t="shared" si="1"/>
        <v>9200</v>
      </c>
      <c r="B25" s="16" t="s">
        <v>35</v>
      </c>
      <c r="C25" s="16" t="s">
        <v>14</v>
      </c>
      <c r="D25" s="13">
        <v>1.0</v>
      </c>
      <c r="E25" s="14" t="s">
        <v>30</v>
      </c>
      <c r="F25" s="14">
        <v>68.0</v>
      </c>
      <c r="G25" s="28">
        <v>2100.0</v>
      </c>
      <c r="H25">
        <v>2100.0</v>
      </c>
      <c r="I25" s="15"/>
      <c r="K25" s="27"/>
    </row>
    <row r="26">
      <c r="A26" s="15">
        <f t="shared" si="1"/>
        <v>67200</v>
      </c>
      <c r="B26" s="16" t="s">
        <v>36</v>
      </c>
      <c r="C26" s="16" t="s">
        <v>14</v>
      </c>
      <c r="D26" s="13">
        <v>2.0</v>
      </c>
      <c r="E26" s="14" t="s">
        <v>30</v>
      </c>
      <c r="F26" s="14">
        <v>2.0</v>
      </c>
      <c r="G26" s="28">
        <v>2200.0</v>
      </c>
      <c r="H26">
        <v>4400.0</v>
      </c>
      <c r="I26" s="15"/>
      <c r="K26" s="27"/>
    </row>
    <row r="27">
      <c r="A27" s="15">
        <f t="shared" si="1"/>
        <v>2500</v>
      </c>
      <c r="B27" s="16" t="s">
        <v>37</v>
      </c>
      <c r="C27" s="16" t="s">
        <v>38</v>
      </c>
      <c r="D27" s="13">
        <v>4.0</v>
      </c>
      <c r="E27" s="14" t="s">
        <v>30</v>
      </c>
      <c r="F27" s="14">
        <v>4.0</v>
      </c>
      <c r="G27" s="28">
        <v>2300.0</v>
      </c>
      <c r="H27">
        <v>9200.0</v>
      </c>
      <c r="I27" s="15"/>
      <c r="K27" s="27"/>
    </row>
    <row r="28">
      <c r="A28" s="15">
        <f t="shared" si="1"/>
        <v>2600</v>
      </c>
      <c r="B28" s="16" t="s">
        <v>39</v>
      </c>
      <c r="C28" s="16" t="s">
        <v>38</v>
      </c>
      <c r="D28" s="13">
        <v>28.0</v>
      </c>
      <c r="E28" s="14" t="s">
        <v>30</v>
      </c>
      <c r="F28" s="14">
        <v>28.0</v>
      </c>
      <c r="G28" s="28">
        <v>2400.0</v>
      </c>
      <c r="H28">
        <v>67200.0</v>
      </c>
      <c r="I28" s="15"/>
      <c r="K28" s="27"/>
    </row>
    <row r="29">
      <c r="A29" s="15">
        <f t="shared" si="1"/>
        <v>2700</v>
      </c>
      <c r="B29" s="16" t="s">
        <v>40</v>
      </c>
      <c r="C29" s="16" t="s">
        <v>41</v>
      </c>
      <c r="D29" s="13">
        <v>1.0</v>
      </c>
      <c r="E29" s="14" t="s">
        <v>30</v>
      </c>
      <c r="F29" s="14">
        <v>2.0</v>
      </c>
      <c r="G29" s="28">
        <v>2500.0</v>
      </c>
      <c r="H29">
        <v>2500.0</v>
      </c>
      <c r="I29" s="15"/>
      <c r="K29" s="27"/>
    </row>
    <row r="30">
      <c r="A30" s="15">
        <f t="shared" si="1"/>
        <v>2800</v>
      </c>
      <c r="B30" s="16" t="s">
        <v>42</v>
      </c>
      <c r="C30" s="16" t="s">
        <v>14</v>
      </c>
      <c r="D30" s="13">
        <v>1.0</v>
      </c>
      <c r="E30" s="14" t="s">
        <v>30</v>
      </c>
      <c r="F30" s="14">
        <v>77.0</v>
      </c>
      <c r="G30" s="28">
        <v>2600.0</v>
      </c>
      <c r="H30">
        <v>2600.0</v>
      </c>
      <c r="I30" s="15"/>
      <c r="K30" s="27"/>
    </row>
    <row r="31">
      <c r="A31" s="15">
        <f t="shared" si="1"/>
        <v>2900</v>
      </c>
      <c r="B31" s="16" t="s">
        <v>43</v>
      </c>
      <c r="C31" s="16" t="s">
        <v>44</v>
      </c>
      <c r="D31" s="13">
        <v>1.0</v>
      </c>
      <c r="E31" s="14" t="s">
        <v>30</v>
      </c>
      <c r="F31" s="14">
        <v>12.0</v>
      </c>
      <c r="G31" s="28">
        <v>2700.0</v>
      </c>
      <c r="H31">
        <v>2700.0</v>
      </c>
      <c r="I31" s="15"/>
      <c r="K31" s="27"/>
    </row>
    <row r="32">
      <c r="A32" s="15">
        <f t="shared" si="1"/>
        <v>3000</v>
      </c>
      <c r="B32" s="16" t="s">
        <v>45</v>
      </c>
      <c r="C32" s="16" t="s">
        <v>14</v>
      </c>
      <c r="D32" s="13">
        <v>1.0</v>
      </c>
      <c r="E32" s="14" t="s">
        <v>30</v>
      </c>
      <c r="F32" s="14">
        <v>1.0</v>
      </c>
      <c r="G32" s="28">
        <v>2800.0</v>
      </c>
      <c r="H32">
        <v>2800.0</v>
      </c>
      <c r="I32" s="15"/>
      <c r="K32" s="27"/>
    </row>
    <row r="33">
      <c r="A33" s="15">
        <f t="shared" si="1"/>
        <v>3100</v>
      </c>
      <c r="B33" s="16" t="s">
        <v>46</v>
      </c>
      <c r="C33" s="16" t="s">
        <v>14</v>
      </c>
      <c r="D33" s="13">
        <v>1.0</v>
      </c>
      <c r="E33" s="14" t="s">
        <v>30</v>
      </c>
      <c r="F33" s="14">
        <v>1.0</v>
      </c>
      <c r="G33" s="28">
        <v>2900.0</v>
      </c>
      <c r="H33">
        <v>2900.0</v>
      </c>
      <c r="I33" s="15"/>
      <c r="K33" s="27"/>
    </row>
    <row r="34">
      <c r="A34" s="15">
        <f t="shared" si="1"/>
        <v>3200</v>
      </c>
      <c r="B34" s="16" t="s">
        <v>47</v>
      </c>
      <c r="C34" s="16" t="s">
        <v>14</v>
      </c>
      <c r="D34" s="13">
        <v>1.0</v>
      </c>
      <c r="E34" s="14" t="s">
        <v>30</v>
      </c>
      <c r="F34" s="14">
        <v>1.0</v>
      </c>
      <c r="G34" s="28">
        <v>3000.0</v>
      </c>
      <c r="H34">
        <v>3000.0</v>
      </c>
      <c r="I34" s="15"/>
      <c r="K34" s="27"/>
    </row>
    <row r="35">
      <c r="A35" s="15">
        <f t="shared" si="1"/>
        <v>3300</v>
      </c>
      <c r="B35" s="16" t="s">
        <v>48</v>
      </c>
      <c r="C35" s="16" t="s">
        <v>14</v>
      </c>
      <c r="D35" s="13">
        <v>1.0</v>
      </c>
      <c r="E35" s="14" t="s">
        <v>30</v>
      </c>
      <c r="F35" s="14">
        <v>1.0</v>
      </c>
      <c r="G35" s="28">
        <v>3100.0</v>
      </c>
      <c r="H35">
        <v>3100.0</v>
      </c>
      <c r="I35" s="15"/>
      <c r="K35" s="27"/>
    </row>
    <row r="36">
      <c r="A36" s="15">
        <f t="shared" si="1"/>
        <v>3400</v>
      </c>
      <c r="B36" s="16" t="s">
        <v>49</v>
      </c>
      <c r="C36" s="16" t="s">
        <v>14</v>
      </c>
      <c r="D36" s="13">
        <v>1.0</v>
      </c>
      <c r="E36" s="14" t="s">
        <v>30</v>
      </c>
      <c r="F36" s="14">
        <v>1.0</v>
      </c>
      <c r="G36" s="28">
        <v>3200.0</v>
      </c>
      <c r="H36">
        <v>3200.0</v>
      </c>
      <c r="I36" s="15"/>
      <c r="K36" s="27"/>
    </row>
    <row r="37">
      <c r="A37" s="15">
        <f t="shared" si="1"/>
        <v>3500</v>
      </c>
      <c r="B37" s="16" t="s">
        <v>50</v>
      </c>
      <c r="C37" s="16" t="s">
        <v>14</v>
      </c>
      <c r="D37" s="13">
        <v>1.0</v>
      </c>
      <c r="E37" s="14" t="s">
        <v>30</v>
      </c>
      <c r="F37" s="14">
        <v>1.0</v>
      </c>
      <c r="G37" s="28">
        <v>3300.0</v>
      </c>
      <c r="H37">
        <v>3300.0</v>
      </c>
      <c r="I37" s="15"/>
      <c r="K37" s="27"/>
    </row>
    <row r="38">
      <c r="A38" s="15">
        <f t="shared" si="1"/>
        <v>0</v>
      </c>
      <c r="B38" s="16" t="s">
        <v>51</v>
      </c>
      <c r="C38" s="16" t="s">
        <v>14</v>
      </c>
      <c r="D38" s="13">
        <v>1.0</v>
      </c>
      <c r="E38" s="14" t="s">
        <v>30</v>
      </c>
      <c r="F38" s="14">
        <v>1.0</v>
      </c>
      <c r="G38" s="28">
        <v>3400.0</v>
      </c>
      <c r="H38">
        <v>3400.0</v>
      </c>
      <c r="I38" s="15"/>
      <c r="K38" s="27"/>
    </row>
    <row r="39">
      <c r="A39" s="15">
        <f t="shared" si="1"/>
        <v>3700</v>
      </c>
      <c r="B39" s="16" t="s">
        <v>52</v>
      </c>
      <c r="C39" s="16" t="s">
        <v>44</v>
      </c>
      <c r="D39" s="13">
        <v>1.0</v>
      </c>
      <c r="E39" s="14" t="s">
        <v>30</v>
      </c>
      <c r="F39" s="14">
        <v>3.0</v>
      </c>
      <c r="G39" s="28">
        <v>3500.0</v>
      </c>
      <c r="H39">
        <v>3500.0</v>
      </c>
      <c r="I39" s="15"/>
      <c r="K39" s="27"/>
    </row>
    <row r="40">
      <c r="A40" s="15">
        <f t="shared" si="1"/>
        <v>3800</v>
      </c>
      <c r="B40" s="11" t="s">
        <v>53</v>
      </c>
      <c r="C40" s="12"/>
      <c r="D40" s="13"/>
      <c r="E40" s="14"/>
      <c r="F40" s="14"/>
      <c r="G40" s="28">
        <v>3600.0</v>
      </c>
      <c r="H40">
        <v>0.0</v>
      </c>
      <c r="I40" s="15"/>
      <c r="K40" s="27"/>
    </row>
    <row r="41">
      <c r="A41" s="15">
        <f t="shared" si="1"/>
        <v>3900</v>
      </c>
      <c r="B41" s="16" t="s">
        <v>54</v>
      </c>
      <c r="C41" s="16" t="s">
        <v>44</v>
      </c>
      <c r="D41" s="13">
        <v>1.0</v>
      </c>
      <c r="E41" s="14" t="s">
        <v>30</v>
      </c>
      <c r="F41" s="14">
        <v>18.0</v>
      </c>
      <c r="G41" s="28">
        <v>3700.0</v>
      </c>
      <c r="H41">
        <v>3700.0</v>
      </c>
      <c r="I41" s="15"/>
      <c r="K41" s="27"/>
    </row>
    <row r="42">
      <c r="A42" s="15">
        <f t="shared" si="1"/>
        <v>0</v>
      </c>
      <c r="B42" s="16" t="s">
        <v>55</v>
      </c>
      <c r="C42" s="16" t="s">
        <v>56</v>
      </c>
      <c r="D42" s="13">
        <v>1.0</v>
      </c>
      <c r="E42" s="14" t="s">
        <v>30</v>
      </c>
      <c r="F42" s="14">
        <v>17.0</v>
      </c>
      <c r="G42" s="28">
        <v>3800.0</v>
      </c>
      <c r="H42">
        <v>3800.0</v>
      </c>
      <c r="I42" s="15"/>
      <c r="K42" s="27"/>
    </row>
    <row r="43">
      <c r="A43" s="15">
        <f t="shared" si="1"/>
        <v>4100</v>
      </c>
      <c r="B43" s="16" t="s">
        <v>57</v>
      </c>
      <c r="C43" s="16" t="s">
        <v>14</v>
      </c>
      <c r="D43" s="13">
        <v>1.0</v>
      </c>
      <c r="E43" s="14" t="s">
        <v>30</v>
      </c>
      <c r="F43" s="14">
        <v>14.0</v>
      </c>
      <c r="G43" s="28">
        <v>3900.0</v>
      </c>
      <c r="H43">
        <v>3900.0</v>
      </c>
      <c r="I43" s="15"/>
      <c r="K43" s="27"/>
    </row>
    <row r="44">
      <c r="A44" s="15">
        <f t="shared" si="1"/>
        <v>4200</v>
      </c>
      <c r="B44" s="11" t="s">
        <v>58</v>
      </c>
      <c r="C44" s="12"/>
      <c r="D44" s="13"/>
      <c r="E44" s="14"/>
      <c r="F44" s="14"/>
      <c r="G44" s="28">
        <v>4000.0</v>
      </c>
      <c r="H44">
        <v>0.0</v>
      </c>
      <c r="I44" s="15"/>
      <c r="K44" s="27"/>
    </row>
    <row r="45">
      <c r="A45" s="15">
        <f t="shared" si="1"/>
        <v>4300</v>
      </c>
      <c r="B45" s="16" t="s">
        <v>59</v>
      </c>
      <c r="C45" s="16" t="s">
        <v>44</v>
      </c>
      <c r="D45" s="13">
        <v>1.0</v>
      </c>
      <c r="E45" s="14" t="s">
        <v>30</v>
      </c>
      <c r="F45" s="14">
        <v>2.0</v>
      </c>
      <c r="G45" s="28">
        <v>4100.0</v>
      </c>
      <c r="H45">
        <v>4100.0</v>
      </c>
      <c r="I45" s="15"/>
      <c r="K45" s="27"/>
    </row>
    <row r="46">
      <c r="A46" s="15">
        <f t="shared" si="1"/>
        <v>0</v>
      </c>
      <c r="B46" s="16" t="s">
        <v>60</v>
      </c>
      <c r="C46" s="16" t="s">
        <v>56</v>
      </c>
      <c r="D46" s="13">
        <v>1.0</v>
      </c>
      <c r="E46" s="14" t="s">
        <v>30</v>
      </c>
      <c r="F46" s="14">
        <v>3.0</v>
      </c>
      <c r="G46" s="28">
        <v>4200.0</v>
      </c>
      <c r="H46">
        <v>4200.0</v>
      </c>
      <c r="I46" s="15"/>
      <c r="K46" s="27"/>
    </row>
    <row r="47">
      <c r="A47" s="15">
        <f t="shared" si="1"/>
        <v>9000</v>
      </c>
      <c r="B47" s="16" t="s">
        <v>61</v>
      </c>
      <c r="C47" s="16" t="s">
        <v>14</v>
      </c>
      <c r="D47" s="13">
        <v>1.0</v>
      </c>
      <c r="E47" s="14" t="s">
        <v>30</v>
      </c>
      <c r="F47" s="14">
        <v>2.0</v>
      </c>
      <c r="G47" s="28">
        <v>4300.0</v>
      </c>
      <c r="H47">
        <v>4300.0</v>
      </c>
      <c r="I47" s="15"/>
      <c r="K47" s="27"/>
    </row>
    <row r="48">
      <c r="A48" s="15">
        <f t="shared" si="1"/>
        <v>9200</v>
      </c>
      <c r="B48" s="11" t="s">
        <v>62</v>
      </c>
      <c r="C48" s="12"/>
      <c r="D48" s="13"/>
      <c r="E48" s="14"/>
      <c r="F48" s="14"/>
      <c r="G48" s="28">
        <v>4400.0</v>
      </c>
      <c r="H48">
        <v>0.0</v>
      </c>
      <c r="I48" s="15"/>
      <c r="K48" s="27"/>
    </row>
    <row r="49">
      <c r="A49" s="15">
        <f t="shared" si="1"/>
        <v>9400</v>
      </c>
      <c r="B49" s="16" t="s">
        <v>63</v>
      </c>
      <c r="C49" s="16" t="s">
        <v>44</v>
      </c>
      <c r="D49" s="13">
        <v>2.0</v>
      </c>
      <c r="E49" s="14" t="s">
        <v>30</v>
      </c>
      <c r="F49" s="14">
        <v>6.0</v>
      </c>
      <c r="G49" s="28">
        <v>4500.0</v>
      </c>
      <c r="H49">
        <v>9000.0</v>
      </c>
      <c r="I49" s="15"/>
      <c r="K49" s="27"/>
    </row>
    <row r="50">
      <c r="A50" s="15">
        <f t="shared" si="1"/>
        <v>0</v>
      </c>
      <c r="B50" s="16" t="s">
        <v>64</v>
      </c>
      <c r="C50" s="16" t="s">
        <v>56</v>
      </c>
      <c r="D50" s="13">
        <v>2.0</v>
      </c>
      <c r="E50" s="14" t="s">
        <v>30</v>
      </c>
      <c r="F50" s="14">
        <v>8.0</v>
      </c>
      <c r="G50" s="28">
        <v>4600.0</v>
      </c>
      <c r="H50">
        <v>9200.0</v>
      </c>
      <c r="I50" s="15"/>
      <c r="K50" s="27"/>
    </row>
    <row r="51">
      <c r="A51" s="15">
        <f t="shared" si="1"/>
        <v>9800</v>
      </c>
      <c r="B51" s="16" t="s">
        <v>65</v>
      </c>
      <c r="C51" s="16" t="s">
        <v>14</v>
      </c>
      <c r="D51" s="13">
        <v>2.0</v>
      </c>
      <c r="E51" s="14" t="s">
        <v>30</v>
      </c>
      <c r="F51" s="14">
        <v>8.0</v>
      </c>
      <c r="G51" s="28">
        <v>4700.0</v>
      </c>
      <c r="H51">
        <v>9400.0</v>
      </c>
      <c r="I51" s="15"/>
      <c r="K51" s="27"/>
    </row>
    <row r="52">
      <c r="A52" s="15">
        <f t="shared" si="1"/>
        <v>10000</v>
      </c>
      <c r="B52" s="11" t="s">
        <v>66</v>
      </c>
      <c r="C52" s="12"/>
      <c r="D52" s="13"/>
      <c r="E52" s="14"/>
      <c r="F52" s="14"/>
      <c r="G52" s="28">
        <v>4800.0</v>
      </c>
      <c r="H52">
        <v>0.0</v>
      </c>
      <c r="I52" s="15"/>
      <c r="K52" s="27"/>
    </row>
    <row r="53">
      <c r="A53" s="15">
        <f t="shared" si="1"/>
        <v>10200</v>
      </c>
      <c r="B53" s="16" t="s">
        <v>63</v>
      </c>
      <c r="C53" s="16" t="s">
        <v>44</v>
      </c>
      <c r="D53" s="13">
        <v>2.0</v>
      </c>
      <c r="E53" s="14" t="s">
        <v>30</v>
      </c>
      <c r="F53" s="14">
        <v>6.0</v>
      </c>
      <c r="G53" s="28">
        <v>4900.0</v>
      </c>
      <c r="H53">
        <v>9800.0</v>
      </c>
      <c r="I53" s="15"/>
      <c r="K53" s="27"/>
    </row>
    <row r="54">
      <c r="A54" s="15">
        <f t="shared" si="1"/>
        <v>0</v>
      </c>
      <c r="B54" s="16" t="s">
        <v>64</v>
      </c>
      <c r="C54" s="16" t="s">
        <v>56</v>
      </c>
      <c r="D54" s="13">
        <v>2.0</v>
      </c>
      <c r="E54" s="14" t="s">
        <v>30</v>
      </c>
      <c r="F54" s="14">
        <v>8.0</v>
      </c>
      <c r="G54" s="28">
        <v>5000.0</v>
      </c>
      <c r="H54">
        <v>10000.0</v>
      </c>
      <c r="I54" s="15"/>
      <c r="K54" s="27"/>
    </row>
    <row r="55">
      <c r="A55" s="15">
        <f t="shared" si="1"/>
        <v>5300</v>
      </c>
      <c r="B55" s="16" t="s">
        <v>65</v>
      </c>
      <c r="C55" s="16" t="s">
        <v>14</v>
      </c>
      <c r="D55" s="13">
        <v>2.0</v>
      </c>
      <c r="E55" s="14" t="s">
        <v>30</v>
      </c>
      <c r="F55" s="14">
        <v>8.0</v>
      </c>
      <c r="G55" s="28">
        <v>5100.0</v>
      </c>
      <c r="H55">
        <v>10200.0</v>
      </c>
      <c r="I55" s="15"/>
      <c r="K55" s="27"/>
    </row>
    <row r="56">
      <c r="A56" s="15">
        <f t="shared" si="1"/>
        <v>5400</v>
      </c>
      <c r="B56" s="11" t="s">
        <v>67</v>
      </c>
      <c r="C56" s="12"/>
      <c r="D56" s="13"/>
      <c r="E56" s="14"/>
      <c r="F56" s="14"/>
      <c r="G56" s="28">
        <v>5200.0</v>
      </c>
      <c r="H56">
        <v>0.0</v>
      </c>
      <c r="I56" s="15"/>
      <c r="K56" s="27"/>
    </row>
    <row r="57">
      <c r="A57" s="15">
        <f t="shared" si="1"/>
        <v>5500</v>
      </c>
      <c r="B57" s="16" t="s">
        <v>68</v>
      </c>
      <c r="C57" s="16" t="s">
        <v>44</v>
      </c>
      <c r="D57" s="13">
        <v>1.0</v>
      </c>
      <c r="E57" s="14" t="s">
        <v>30</v>
      </c>
      <c r="F57" s="14">
        <v>4.0</v>
      </c>
      <c r="G57" s="28">
        <v>5300.0</v>
      </c>
      <c r="H57">
        <v>5300.0</v>
      </c>
      <c r="I57" s="15"/>
      <c r="K57" s="27"/>
    </row>
    <row r="58">
      <c r="A58" s="15">
        <f t="shared" si="1"/>
        <v>0</v>
      </c>
      <c r="B58" s="16" t="s">
        <v>69</v>
      </c>
      <c r="C58" s="16" t="s">
        <v>56</v>
      </c>
      <c r="D58" s="13">
        <v>1.0</v>
      </c>
      <c r="E58" s="14" t="s">
        <v>30</v>
      </c>
      <c r="F58" s="14">
        <v>6.0</v>
      </c>
      <c r="G58" s="28">
        <v>5400.0</v>
      </c>
      <c r="H58">
        <v>5400.0</v>
      </c>
      <c r="I58" s="15"/>
      <c r="K58" s="27"/>
    </row>
    <row r="59">
      <c r="A59" s="15">
        <f t="shared" si="1"/>
        <v>5700</v>
      </c>
      <c r="B59" s="16" t="s">
        <v>70</v>
      </c>
      <c r="C59" s="16" t="s">
        <v>14</v>
      </c>
      <c r="D59" s="13">
        <v>1.0</v>
      </c>
      <c r="E59" s="14" t="s">
        <v>30</v>
      </c>
      <c r="F59" s="14">
        <v>4.0</v>
      </c>
      <c r="G59" s="28">
        <v>5500.0</v>
      </c>
      <c r="H59">
        <v>5500.0</v>
      </c>
      <c r="I59" s="15"/>
      <c r="K59" s="27"/>
    </row>
    <row r="60">
      <c r="A60" s="15">
        <f t="shared" si="1"/>
        <v>5800</v>
      </c>
      <c r="B60" s="11" t="s">
        <v>71</v>
      </c>
      <c r="C60" s="12"/>
      <c r="D60" s="13"/>
      <c r="E60" s="14"/>
      <c r="F60" s="14"/>
      <c r="G60" s="28">
        <v>5600.0</v>
      </c>
      <c r="H60">
        <v>0.0</v>
      </c>
      <c r="I60" s="15"/>
      <c r="K60" s="27"/>
    </row>
    <row r="61">
      <c r="A61" s="15">
        <f t="shared" si="1"/>
        <v>5900</v>
      </c>
      <c r="B61" s="16" t="s">
        <v>72</v>
      </c>
      <c r="C61" s="16" t="s">
        <v>56</v>
      </c>
      <c r="D61" s="13">
        <v>1.0</v>
      </c>
      <c r="E61" s="14" t="s">
        <v>30</v>
      </c>
      <c r="F61" s="14">
        <v>7.0</v>
      </c>
      <c r="G61" s="28">
        <v>5700.0</v>
      </c>
      <c r="H61">
        <v>5700.0</v>
      </c>
      <c r="I61" s="15"/>
      <c r="K61" s="27"/>
    </row>
    <row r="62">
      <c r="A62" s="15">
        <f t="shared" si="1"/>
        <v>6000</v>
      </c>
      <c r="B62" s="16" t="s">
        <v>73</v>
      </c>
      <c r="C62" s="16" t="s">
        <v>44</v>
      </c>
      <c r="D62" s="13">
        <v>1.0</v>
      </c>
      <c r="E62" s="14" t="s">
        <v>30</v>
      </c>
      <c r="F62" s="14">
        <v>5.0</v>
      </c>
      <c r="G62" s="28">
        <v>5800.0</v>
      </c>
      <c r="H62">
        <v>5800.0</v>
      </c>
      <c r="I62" s="15"/>
      <c r="K62" s="27"/>
    </row>
    <row r="63">
      <c r="A63" s="15">
        <f t="shared" si="1"/>
        <v>6100</v>
      </c>
      <c r="B63" s="16" t="s">
        <v>74</v>
      </c>
      <c r="C63" s="16" t="s">
        <v>44</v>
      </c>
      <c r="D63" s="13">
        <v>1.0</v>
      </c>
      <c r="E63" s="14" t="s">
        <v>30</v>
      </c>
      <c r="F63" s="14">
        <v>141.0</v>
      </c>
      <c r="G63" s="28">
        <v>5900.0</v>
      </c>
      <c r="H63">
        <v>5900.0</v>
      </c>
      <c r="I63" s="15"/>
      <c r="K63" s="27"/>
    </row>
    <row r="64">
      <c r="A64" s="15">
        <f t="shared" si="1"/>
        <v>6200</v>
      </c>
      <c r="B64" s="16" t="s">
        <v>75</v>
      </c>
      <c r="C64" s="16" t="s">
        <v>44</v>
      </c>
      <c r="D64" s="13">
        <v>1.0</v>
      </c>
      <c r="E64" s="14" t="s">
        <v>30</v>
      </c>
      <c r="F64" s="14">
        <v>10.0</v>
      </c>
      <c r="G64" s="28">
        <v>6000.0</v>
      </c>
      <c r="H64">
        <v>6000.0</v>
      </c>
      <c r="I64" s="15"/>
      <c r="K64" s="27"/>
    </row>
    <row r="65">
      <c r="A65" s="15">
        <f t="shared" si="1"/>
        <v>12600</v>
      </c>
      <c r="B65" s="16" t="s">
        <v>76</v>
      </c>
      <c r="C65" s="16" t="s">
        <v>14</v>
      </c>
      <c r="D65" s="13">
        <v>1.0</v>
      </c>
      <c r="E65" s="14" t="s">
        <v>30</v>
      </c>
      <c r="F65" s="14">
        <v>1.0</v>
      </c>
      <c r="G65" s="28">
        <v>6100.0</v>
      </c>
      <c r="H65">
        <v>6100.0</v>
      </c>
      <c r="I65" s="15"/>
      <c r="K65" s="27"/>
    </row>
    <row r="66">
      <c r="A66" s="15">
        <f t="shared" si="1"/>
        <v>12800</v>
      </c>
      <c r="B66" s="16" t="s">
        <v>77</v>
      </c>
      <c r="C66" s="16" t="s">
        <v>14</v>
      </c>
      <c r="D66" s="13">
        <v>1.0</v>
      </c>
      <c r="E66" s="14" t="s">
        <v>30</v>
      </c>
      <c r="F66" s="14">
        <v>1.0</v>
      </c>
      <c r="G66" s="28">
        <v>6200.0</v>
      </c>
      <c r="H66">
        <v>6200.0</v>
      </c>
      <c r="I66" s="15"/>
      <c r="K66" s="27"/>
    </row>
    <row r="67">
      <c r="A67" s="15">
        <f t="shared" si="1"/>
        <v>13000</v>
      </c>
      <c r="B67" s="16" t="s">
        <v>78</v>
      </c>
      <c r="C67" s="16" t="s">
        <v>14</v>
      </c>
      <c r="D67" s="13">
        <v>2.0</v>
      </c>
      <c r="E67" s="14" t="s">
        <v>30</v>
      </c>
      <c r="F67" s="14">
        <v>2.0</v>
      </c>
      <c r="G67" s="28">
        <v>6300.0</v>
      </c>
      <c r="H67">
        <v>12600.0</v>
      </c>
      <c r="I67" s="15"/>
      <c r="K67" s="27"/>
    </row>
    <row r="68">
      <c r="A68" s="15">
        <f t="shared" si="1"/>
        <v>13200</v>
      </c>
      <c r="B68" s="16" t="s">
        <v>79</v>
      </c>
      <c r="C68" s="16" t="s">
        <v>14</v>
      </c>
      <c r="D68" s="13">
        <v>2.0</v>
      </c>
      <c r="E68" s="14" t="s">
        <v>30</v>
      </c>
      <c r="F68" s="14">
        <v>9.0</v>
      </c>
      <c r="G68" s="28">
        <v>6400.0</v>
      </c>
      <c r="H68">
        <v>12800.0</v>
      </c>
      <c r="I68" s="15"/>
      <c r="K68" s="27"/>
    </row>
    <row r="69">
      <c r="A69" s="15">
        <f t="shared" si="1"/>
        <v>53600</v>
      </c>
      <c r="B69" s="16" t="s">
        <v>80</v>
      </c>
      <c r="C69" s="16" t="s">
        <v>14</v>
      </c>
      <c r="D69" s="13">
        <v>2.0</v>
      </c>
      <c r="E69" s="14" t="s">
        <v>30</v>
      </c>
      <c r="F69" s="14">
        <v>9.0</v>
      </c>
      <c r="G69" s="28">
        <v>6500.0</v>
      </c>
      <c r="H69">
        <v>13000.0</v>
      </c>
      <c r="I69" s="15"/>
      <c r="K69" s="27"/>
    </row>
    <row r="70">
      <c r="A70" s="15">
        <f t="shared" si="1"/>
        <v>6800</v>
      </c>
      <c r="B70" s="16" t="s">
        <v>69</v>
      </c>
      <c r="C70" s="16" t="s">
        <v>56</v>
      </c>
      <c r="D70" s="13">
        <v>2.0</v>
      </c>
      <c r="E70" s="14" t="s">
        <v>30</v>
      </c>
      <c r="F70" s="14">
        <v>11.0</v>
      </c>
      <c r="G70" s="28">
        <v>6600.0</v>
      </c>
      <c r="H70">
        <v>13200.0</v>
      </c>
      <c r="I70" s="15"/>
      <c r="K70" s="27"/>
    </row>
    <row r="71">
      <c r="A71" s="15">
        <f t="shared" si="1"/>
        <v>13800</v>
      </c>
      <c r="B71" s="16" t="s">
        <v>81</v>
      </c>
      <c r="C71" s="16" t="s">
        <v>38</v>
      </c>
      <c r="D71" s="13">
        <v>8.0</v>
      </c>
      <c r="E71" s="14" t="s">
        <v>30</v>
      </c>
      <c r="F71" s="14">
        <v>2.0</v>
      </c>
      <c r="G71" s="28">
        <v>6700.0</v>
      </c>
      <c r="H71">
        <v>53600.0</v>
      </c>
      <c r="I71" s="15"/>
      <c r="K71" s="27"/>
    </row>
    <row r="72">
      <c r="A72" s="15">
        <f t="shared" si="1"/>
        <v>7000</v>
      </c>
      <c r="B72" s="16" t="s">
        <v>82</v>
      </c>
      <c r="C72" s="16" t="s">
        <v>41</v>
      </c>
      <c r="D72" s="13">
        <v>1.0</v>
      </c>
      <c r="E72" s="14" t="s">
        <v>30</v>
      </c>
      <c r="F72" s="14">
        <v>1.0</v>
      </c>
      <c r="G72" s="28">
        <v>6800.0</v>
      </c>
      <c r="H72">
        <v>6800.0</v>
      </c>
      <c r="I72" s="15"/>
      <c r="K72" s="27"/>
    </row>
    <row r="73">
      <c r="A73" s="15">
        <f t="shared" si="1"/>
        <v>0</v>
      </c>
      <c r="B73" s="16" t="s">
        <v>83</v>
      </c>
      <c r="C73" s="16" t="s">
        <v>84</v>
      </c>
      <c r="D73" s="13">
        <v>2.0</v>
      </c>
      <c r="E73" s="14" t="s">
        <v>30</v>
      </c>
      <c r="F73" s="14">
        <v>8.0</v>
      </c>
      <c r="G73" s="28">
        <v>6900.0</v>
      </c>
      <c r="H73">
        <v>13800.0</v>
      </c>
      <c r="I73" s="15"/>
      <c r="K73" s="27"/>
    </row>
    <row r="74">
      <c r="A74" s="15">
        <f t="shared" si="1"/>
        <v>7200</v>
      </c>
      <c r="B74" s="16" t="s">
        <v>85</v>
      </c>
      <c r="C74" s="16" t="s">
        <v>14</v>
      </c>
      <c r="D74" s="13">
        <v>1.0</v>
      </c>
      <c r="E74" s="14" t="s">
        <v>30</v>
      </c>
      <c r="F74" s="14">
        <v>3.0</v>
      </c>
      <c r="G74" s="28">
        <v>7000.0</v>
      </c>
      <c r="H74">
        <v>7000.0</v>
      </c>
      <c r="I74" s="15"/>
      <c r="K74" s="27"/>
    </row>
    <row r="75">
      <c r="A75" s="15">
        <f t="shared" si="1"/>
        <v>7300</v>
      </c>
      <c r="B75" s="11" t="s">
        <v>86</v>
      </c>
      <c r="C75" s="12"/>
      <c r="D75" s="13"/>
      <c r="E75" s="14"/>
      <c r="F75" s="14"/>
      <c r="G75" s="28">
        <v>7100.0</v>
      </c>
      <c r="H75">
        <v>0.0</v>
      </c>
      <c r="I75" s="15"/>
      <c r="K75" s="27"/>
    </row>
    <row r="76">
      <c r="A76" s="15">
        <f t="shared" si="1"/>
        <v>7400</v>
      </c>
      <c r="B76" s="16" t="s">
        <v>68</v>
      </c>
      <c r="C76" s="16" t="s">
        <v>44</v>
      </c>
      <c r="D76" s="13">
        <v>1.0</v>
      </c>
      <c r="E76" s="14" t="s">
        <v>30</v>
      </c>
      <c r="F76" s="14">
        <v>4.0</v>
      </c>
      <c r="G76" s="28">
        <v>7200.0</v>
      </c>
      <c r="H76">
        <v>7200.0</v>
      </c>
      <c r="I76" s="15"/>
      <c r="K76" s="27"/>
    </row>
    <row r="77">
      <c r="A77" s="15">
        <f t="shared" si="1"/>
        <v>30000</v>
      </c>
      <c r="B77" s="16" t="s">
        <v>69</v>
      </c>
      <c r="C77" s="16" t="s">
        <v>56</v>
      </c>
      <c r="D77" s="13">
        <v>1.0</v>
      </c>
      <c r="E77" s="14" t="s">
        <v>30</v>
      </c>
      <c r="F77" s="14">
        <v>6.0</v>
      </c>
      <c r="G77" s="28">
        <v>7300.0</v>
      </c>
      <c r="H77">
        <v>7300.0</v>
      </c>
      <c r="I77" s="15"/>
      <c r="K77" s="27"/>
    </row>
    <row r="78">
      <c r="A78" s="15">
        <f t="shared" si="1"/>
        <v>7600</v>
      </c>
      <c r="B78" s="16" t="s">
        <v>87</v>
      </c>
      <c r="C78" s="16" t="s">
        <v>56</v>
      </c>
      <c r="D78" s="13">
        <v>1.0</v>
      </c>
      <c r="E78" s="14" t="s">
        <v>30</v>
      </c>
      <c r="F78" s="14">
        <v>7.0</v>
      </c>
      <c r="G78" s="28">
        <v>7400.0</v>
      </c>
      <c r="H78">
        <v>7400.0</v>
      </c>
      <c r="I78" s="15"/>
      <c r="K78" s="27"/>
    </row>
    <row r="79">
      <c r="A79" s="15">
        <f t="shared" si="1"/>
        <v>7700</v>
      </c>
      <c r="B79" s="16" t="s">
        <v>88</v>
      </c>
      <c r="C79" s="16" t="s">
        <v>38</v>
      </c>
      <c r="D79" s="13">
        <v>4.0</v>
      </c>
      <c r="E79" s="14" t="s">
        <v>30</v>
      </c>
      <c r="F79" s="14">
        <v>4.0</v>
      </c>
      <c r="G79" s="28">
        <v>7500.0</v>
      </c>
      <c r="H79">
        <v>30000.0</v>
      </c>
      <c r="I79" s="15"/>
      <c r="K79" s="27"/>
    </row>
    <row r="80">
      <c r="A80" s="15">
        <f t="shared" si="1"/>
        <v>62400</v>
      </c>
      <c r="B80" s="16" t="s">
        <v>70</v>
      </c>
      <c r="C80" s="16" t="s">
        <v>14</v>
      </c>
      <c r="D80" s="13">
        <v>1.0</v>
      </c>
      <c r="E80" s="14" t="s">
        <v>30</v>
      </c>
      <c r="F80" s="14">
        <v>4.0</v>
      </c>
      <c r="G80" s="28">
        <v>7600.0</v>
      </c>
      <c r="H80">
        <v>7600.0</v>
      </c>
      <c r="I80" s="15"/>
      <c r="K80" s="27"/>
    </row>
    <row r="81">
      <c r="A81" s="15">
        <f t="shared" si="1"/>
        <v>0</v>
      </c>
      <c r="B81" s="16" t="s">
        <v>82</v>
      </c>
      <c r="C81" s="16" t="s">
        <v>41</v>
      </c>
      <c r="D81" s="13">
        <v>1.0</v>
      </c>
      <c r="E81" s="14" t="s">
        <v>30</v>
      </c>
      <c r="F81" s="14">
        <v>1.0</v>
      </c>
      <c r="G81" s="28">
        <v>7700.0</v>
      </c>
      <c r="H81">
        <v>7700.0</v>
      </c>
      <c r="I81" s="15"/>
      <c r="K81" s="27"/>
    </row>
    <row r="82">
      <c r="A82" s="15">
        <f t="shared" si="1"/>
        <v>8000</v>
      </c>
      <c r="B82" s="16" t="s">
        <v>89</v>
      </c>
      <c r="C82" s="16" t="s">
        <v>38</v>
      </c>
      <c r="D82" s="13">
        <v>8.0</v>
      </c>
      <c r="E82" s="14" t="s">
        <v>30</v>
      </c>
      <c r="F82" s="14">
        <v>8.0</v>
      </c>
      <c r="G82" s="28">
        <v>7800.0</v>
      </c>
      <c r="H82">
        <v>62400.0</v>
      </c>
      <c r="I82" s="15"/>
      <c r="K82" s="27"/>
    </row>
    <row r="83">
      <c r="A83" s="15">
        <f t="shared" si="1"/>
        <v>8100</v>
      </c>
      <c r="B83" s="11" t="s">
        <v>90</v>
      </c>
      <c r="C83" s="12"/>
      <c r="D83" s="13"/>
      <c r="E83" s="14"/>
      <c r="F83" s="14"/>
      <c r="G83" s="28">
        <v>7900.0</v>
      </c>
      <c r="H83">
        <v>0.0</v>
      </c>
      <c r="I83" s="15"/>
      <c r="K83" s="27"/>
    </row>
    <row r="84">
      <c r="A84" s="15">
        <f t="shared" si="1"/>
        <v>8200</v>
      </c>
      <c r="B84" s="16" t="s">
        <v>91</v>
      </c>
      <c r="C84" s="16" t="s">
        <v>14</v>
      </c>
      <c r="D84" s="13">
        <v>1.0</v>
      </c>
      <c r="E84" s="14" t="s">
        <v>30</v>
      </c>
      <c r="F84" s="14">
        <v>28.0</v>
      </c>
      <c r="G84" s="28">
        <v>8000.0</v>
      </c>
      <c r="H84">
        <v>8000.0</v>
      </c>
      <c r="I84" s="15"/>
      <c r="K84" s="27"/>
    </row>
    <row r="85">
      <c r="A85" s="15">
        <f t="shared" si="1"/>
        <v>8300</v>
      </c>
      <c r="B85" s="16" t="s">
        <v>92</v>
      </c>
      <c r="C85" s="16" t="s">
        <v>56</v>
      </c>
      <c r="D85" s="13">
        <v>1.0</v>
      </c>
      <c r="E85" s="14" t="s">
        <v>30</v>
      </c>
      <c r="F85" s="14">
        <v>8.0</v>
      </c>
      <c r="G85" s="28">
        <v>8100.0</v>
      </c>
      <c r="H85">
        <v>8100.0</v>
      </c>
      <c r="I85" s="15"/>
      <c r="K85" s="27"/>
    </row>
    <row r="86">
      <c r="A86" s="15">
        <f t="shared" si="1"/>
        <v>33600</v>
      </c>
      <c r="B86" s="16" t="s">
        <v>93</v>
      </c>
      <c r="C86" s="16" t="s">
        <v>14</v>
      </c>
      <c r="D86" s="13">
        <v>1.0</v>
      </c>
      <c r="E86" s="14" t="s">
        <v>30</v>
      </c>
      <c r="F86" s="14">
        <v>23.0</v>
      </c>
      <c r="G86" s="28">
        <v>8200.0</v>
      </c>
      <c r="H86">
        <v>8200.0</v>
      </c>
      <c r="I86" s="15"/>
      <c r="K86" s="27"/>
    </row>
    <row r="87">
      <c r="A87" s="15">
        <f t="shared" si="1"/>
        <v>17000</v>
      </c>
      <c r="B87" s="16" t="s">
        <v>36</v>
      </c>
      <c r="C87" s="16" t="s">
        <v>14</v>
      </c>
      <c r="D87" s="13">
        <v>1.0</v>
      </c>
      <c r="E87" s="14" t="s">
        <v>30</v>
      </c>
      <c r="F87" s="14">
        <v>1.0</v>
      </c>
      <c r="G87" s="28">
        <v>8300.0</v>
      </c>
      <c r="H87">
        <v>8300.0</v>
      </c>
      <c r="I87" s="15"/>
      <c r="K87" s="27"/>
    </row>
    <row r="88">
      <c r="A88" s="15">
        <f t="shared" si="1"/>
        <v>17200</v>
      </c>
      <c r="B88" s="16" t="s">
        <v>94</v>
      </c>
      <c r="C88" s="16" t="s">
        <v>38</v>
      </c>
      <c r="D88" s="13">
        <v>4.0</v>
      </c>
      <c r="E88" s="14" t="s">
        <v>30</v>
      </c>
      <c r="F88" s="14">
        <v>4.0</v>
      </c>
      <c r="G88" s="28">
        <v>8400.0</v>
      </c>
      <c r="H88">
        <v>33600.0</v>
      </c>
      <c r="I88" s="15"/>
      <c r="K88" s="27"/>
    </row>
    <row r="89">
      <c r="A89" s="15">
        <f t="shared" si="1"/>
        <v>17400</v>
      </c>
      <c r="B89" s="16" t="s">
        <v>95</v>
      </c>
      <c r="C89" s="16" t="s">
        <v>14</v>
      </c>
      <c r="D89" s="13">
        <v>2.0</v>
      </c>
      <c r="E89" s="14" t="s">
        <v>30</v>
      </c>
      <c r="F89" s="14">
        <v>2.0</v>
      </c>
      <c r="G89" s="28">
        <v>8500.0</v>
      </c>
      <c r="H89">
        <v>17000.0</v>
      </c>
      <c r="I89" s="15"/>
      <c r="K89" s="27"/>
    </row>
    <row r="90">
      <c r="A90" s="15">
        <f t="shared" si="1"/>
        <v>8800</v>
      </c>
      <c r="B90" s="16" t="s">
        <v>96</v>
      </c>
      <c r="C90" s="16" t="s">
        <v>14</v>
      </c>
      <c r="D90" s="13">
        <v>2.0</v>
      </c>
      <c r="E90" s="14" t="s">
        <v>30</v>
      </c>
      <c r="F90" s="14">
        <v>2.0</v>
      </c>
      <c r="G90" s="28">
        <v>8600.0</v>
      </c>
      <c r="H90">
        <v>17200.0</v>
      </c>
      <c r="I90" s="15"/>
      <c r="K90" s="27"/>
    </row>
    <row r="91">
      <c r="A91" s="15">
        <f t="shared" si="1"/>
        <v>178000</v>
      </c>
      <c r="B91" s="16" t="s">
        <v>97</v>
      </c>
      <c r="C91" s="16" t="s">
        <v>38</v>
      </c>
      <c r="D91" s="13">
        <v>2.0</v>
      </c>
      <c r="E91" s="14" t="s">
        <v>30</v>
      </c>
      <c r="F91" s="14">
        <v>2.0</v>
      </c>
      <c r="G91" s="28">
        <v>8700.0</v>
      </c>
      <c r="H91">
        <v>17400.0</v>
      </c>
      <c r="I91" s="15"/>
      <c r="K91" s="27"/>
    </row>
    <row r="92">
      <c r="A92" s="15">
        <f t="shared" si="1"/>
        <v>9000</v>
      </c>
      <c r="B92" s="16" t="s">
        <v>98</v>
      </c>
      <c r="C92" s="16" t="s">
        <v>14</v>
      </c>
      <c r="D92" s="13">
        <v>1.0</v>
      </c>
      <c r="E92" s="14" t="s">
        <v>30</v>
      </c>
      <c r="F92" s="14">
        <v>73.0</v>
      </c>
      <c r="G92" s="28">
        <v>8800.0</v>
      </c>
      <c r="H92">
        <v>8800.0</v>
      </c>
      <c r="I92" s="15"/>
      <c r="K92" s="27"/>
    </row>
    <row r="93">
      <c r="A93" s="15">
        <f t="shared" si="1"/>
        <v>0</v>
      </c>
      <c r="B93" s="16" t="s">
        <v>99</v>
      </c>
      <c r="C93" s="16" t="s">
        <v>38</v>
      </c>
      <c r="D93" s="13">
        <v>20.0</v>
      </c>
      <c r="E93" s="14" t="s">
        <v>30</v>
      </c>
      <c r="F93" s="14">
        <v>20.0</v>
      </c>
      <c r="G93" s="28">
        <v>8900.0</v>
      </c>
      <c r="H93">
        <v>178000.0</v>
      </c>
      <c r="I93" s="15"/>
      <c r="K93" s="27"/>
    </row>
    <row r="94">
      <c r="A94" s="15">
        <f t="shared" si="1"/>
        <v>9200</v>
      </c>
      <c r="B94" s="16" t="s">
        <v>100</v>
      </c>
      <c r="C94" s="16" t="s">
        <v>41</v>
      </c>
      <c r="D94" s="13">
        <v>1.0</v>
      </c>
      <c r="E94" s="14" t="s">
        <v>30</v>
      </c>
      <c r="F94" s="14">
        <v>2.0</v>
      </c>
      <c r="G94" s="28">
        <v>9000.0</v>
      </c>
      <c r="H94">
        <v>9000.0</v>
      </c>
      <c r="I94" s="15"/>
      <c r="K94" s="27"/>
    </row>
    <row r="95">
      <c r="A95" s="15">
        <f t="shared" si="1"/>
        <v>9300</v>
      </c>
      <c r="B95" s="11" t="s">
        <v>101</v>
      </c>
      <c r="C95" s="12"/>
      <c r="D95" s="13"/>
      <c r="E95" s="14"/>
      <c r="F95" s="14"/>
      <c r="G95" s="28">
        <v>9100.0</v>
      </c>
      <c r="H95">
        <v>0.0</v>
      </c>
      <c r="I95" s="15"/>
      <c r="K95" s="27"/>
    </row>
    <row r="96">
      <c r="A96" s="15">
        <f t="shared" si="1"/>
        <v>9400</v>
      </c>
      <c r="B96" s="16" t="s">
        <v>102</v>
      </c>
      <c r="C96" s="16" t="s">
        <v>44</v>
      </c>
      <c r="D96" s="13">
        <v>1.0</v>
      </c>
      <c r="E96" s="14" t="s">
        <v>30</v>
      </c>
      <c r="F96" s="14">
        <v>9.0</v>
      </c>
      <c r="G96" s="28">
        <v>9200.0</v>
      </c>
      <c r="H96">
        <v>9200.0</v>
      </c>
      <c r="I96" s="15"/>
      <c r="K96" s="27"/>
    </row>
    <row r="97">
      <c r="A97" s="15">
        <f t="shared" si="1"/>
        <v>0</v>
      </c>
      <c r="B97" s="16" t="s">
        <v>103</v>
      </c>
      <c r="C97" s="16" t="s">
        <v>56</v>
      </c>
      <c r="D97" s="13">
        <v>1.0</v>
      </c>
      <c r="E97" s="14" t="s">
        <v>30</v>
      </c>
      <c r="F97" s="14">
        <v>8.0</v>
      </c>
      <c r="G97" s="28">
        <v>9300.0</v>
      </c>
      <c r="H97">
        <v>9300.0</v>
      </c>
      <c r="I97" s="15"/>
      <c r="K97" s="27"/>
    </row>
    <row r="98">
      <c r="A98" s="15">
        <f t="shared" si="1"/>
        <v>9600</v>
      </c>
      <c r="B98" s="16" t="s">
        <v>104</v>
      </c>
      <c r="C98" s="16" t="s">
        <v>14</v>
      </c>
      <c r="D98" s="13">
        <v>1.0</v>
      </c>
      <c r="E98" s="14" t="s">
        <v>30</v>
      </c>
      <c r="F98" s="14">
        <v>6.0</v>
      </c>
      <c r="G98" s="28">
        <v>9400.0</v>
      </c>
      <c r="H98">
        <v>9400.0</v>
      </c>
      <c r="I98" s="15"/>
      <c r="K98" s="27"/>
    </row>
    <row r="99">
      <c r="A99" s="15">
        <f t="shared" si="1"/>
        <v>9700</v>
      </c>
      <c r="B99" s="11" t="s">
        <v>105</v>
      </c>
      <c r="C99" s="12"/>
      <c r="D99" s="13"/>
      <c r="E99" s="14"/>
      <c r="F99" s="14"/>
      <c r="G99" s="28">
        <v>9500.0</v>
      </c>
      <c r="H99">
        <v>0.0</v>
      </c>
      <c r="I99" s="15"/>
      <c r="K99" s="27"/>
    </row>
    <row r="100">
      <c r="A100" s="15">
        <f t="shared" si="1"/>
        <v>9800</v>
      </c>
      <c r="B100" s="16" t="s">
        <v>106</v>
      </c>
      <c r="C100" s="16" t="s">
        <v>44</v>
      </c>
      <c r="D100" s="13">
        <v>1.0</v>
      </c>
      <c r="E100" s="14" t="s">
        <v>30</v>
      </c>
      <c r="F100" s="14">
        <v>2.0</v>
      </c>
      <c r="G100" s="28">
        <v>9600.0</v>
      </c>
      <c r="H100">
        <v>9600.0</v>
      </c>
      <c r="I100" s="15"/>
      <c r="K100" s="27"/>
    </row>
    <row r="101">
      <c r="A101" s="15">
        <f t="shared" si="1"/>
        <v>0</v>
      </c>
      <c r="B101" s="16" t="s">
        <v>60</v>
      </c>
      <c r="C101" s="16" t="s">
        <v>56</v>
      </c>
      <c r="D101" s="13">
        <v>1.0</v>
      </c>
      <c r="E101" s="14" t="s">
        <v>30</v>
      </c>
      <c r="F101" s="14">
        <v>3.0</v>
      </c>
      <c r="G101" s="28">
        <v>9700.0</v>
      </c>
      <c r="H101">
        <v>9700.0</v>
      </c>
      <c r="I101" s="15"/>
      <c r="K101" s="27"/>
    </row>
    <row r="102">
      <c r="A102" s="15">
        <f t="shared" si="1"/>
        <v>10000</v>
      </c>
      <c r="B102" s="16" t="s">
        <v>107</v>
      </c>
      <c r="C102" s="16" t="s">
        <v>14</v>
      </c>
      <c r="D102" s="13">
        <v>1.0</v>
      </c>
      <c r="E102" s="14" t="s">
        <v>30</v>
      </c>
      <c r="F102" s="14">
        <v>8.0</v>
      </c>
      <c r="G102" s="28">
        <v>9800.0</v>
      </c>
      <c r="H102">
        <v>9800.0</v>
      </c>
      <c r="I102" s="15"/>
      <c r="K102" s="27"/>
    </row>
    <row r="103">
      <c r="A103" s="15">
        <f t="shared" si="1"/>
        <v>10100</v>
      </c>
      <c r="B103" s="11" t="s">
        <v>108</v>
      </c>
      <c r="C103" s="12"/>
      <c r="D103" s="13"/>
      <c r="E103" s="14"/>
      <c r="F103" s="14"/>
      <c r="G103" s="28">
        <v>9900.0</v>
      </c>
      <c r="H103">
        <v>0.0</v>
      </c>
      <c r="I103" s="15"/>
      <c r="K103" s="27"/>
    </row>
    <row r="104">
      <c r="A104" s="15">
        <f t="shared" si="1"/>
        <v>10200</v>
      </c>
      <c r="B104" s="16" t="s">
        <v>109</v>
      </c>
      <c r="C104" s="16" t="s">
        <v>44</v>
      </c>
      <c r="D104" s="13">
        <v>1.0</v>
      </c>
      <c r="E104" s="14" t="s">
        <v>30</v>
      </c>
      <c r="F104" s="14">
        <v>3.0</v>
      </c>
      <c r="G104" s="28">
        <v>10000.0</v>
      </c>
      <c r="H104">
        <v>10000.0</v>
      </c>
      <c r="I104" s="15"/>
      <c r="K104" s="27"/>
    </row>
    <row r="105">
      <c r="A105" s="15">
        <f t="shared" si="1"/>
        <v>0</v>
      </c>
      <c r="B105" s="16" t="s">
        <v>64</v>
      </c>
      <c r="C105" s="16" t="s">
        <v>56</v>
      </c>
      <c r="D105" s="13">
        <v>1.0</v>
      </c>
      <c r="E105" s="14" t="s">
        <v>30</v>
      </c>
      <c r="F105" s="14">
        <v>4.0</v>
      </c>
      <c r="G105" s="28">
        <v>10100.0</v>
      </c>
      <c r="H105">
        <v>10100.0</v>
      </c>
      <c r="I105" s="15"/>
      <c r="K105" s="27"/>
    </row>
    <row r="106">
      <c r="A106" s="15">
        <f t="shared" si="1"/>
        <v>10400</v>
      </c>
      <c r="B106" s="16" t="s">
        <v>110</v>
      </c>
      <c r="C106" s="16" t="s">
        <v>14</v>
      </c>
      <c r="D106" s="13">
        <v>1.0</v>
      </c>
      <c r="E106" s="14" t="s">
        <v>30</v>
      </c>
      <c r="F106" s="14">
        <v>3.0</v>
      </c>
      <c r="G106" s="28">
        <v>10200.0</v>
      </c>
      <c r="H106">
        <v>10200.0</v>
      </c>
      <c r="I106" s="15"/>
      <c r="K106" s="27"/>
    </row>
    <row r="107">
      <c r="A107" s="15">
        <f t="shared" si="1"/>
        <v>10500</v>
      </c>
      <c r="B107" s="11" t="s">
        <v>111</v>
      </c>
      <c r="C107" s="12"/>
      <c r="D107" s="13"/>
      <c r="E107" s="14"/>
      <c r="F107" s="14"/>
      <c r="G107" s="28">
        <v>10300.0</v>
      </c>
      <c r="H107">
        <v>0.0</v>
      </c>
      <c r="I107" s="15"/>
      <c r="K107" s="27"/>
    </row>
    <row r="108">
      <c r="A108" s="15">
        <f t="shared" si="1"/>
        <v>10600</v>
      </c>
      <c r="B108" s="16" t="s">
        <v>112</v>
      </c>
      <c r="C108" s="16" t="s">
        <v>44</v>
      </c>
      <c r="D108" s="13">
        <v>1.0</v>
      </c>
      <c r="E108" s="14" t="s">
        <v>30</v>
      </c>
      <c r="F108" s="14">
        <v>14.0</v>
      </c>
      <c r="G108" s="28">
        <v>10400.0</v>
      </c>
      <c r="H108">
        <v>10400.0</v>
      </c>
      <c r="I108" s="15"/>
      <c r="K108" s="27"/>
    </row>
    <row r="109">
      <c r="A109" s="15">
        <f t="shared" si="1"/>
        <v>0</v>
      </c>
      <c r="B109" s="16" t="s">
        <v>113</v>
      </c>
      <c r="C109" s="16" t="s">
        <v>56</v>
      </c>
      <c r="D109" s="13">
        <v>1.0</v>
      </c>
      <c r="E109" s="14" t="s">
        <v>30</v>
      </c>
      <c r="F109" s="14">
        <v>12.0</v>
      </c>
      <c r="G109" s="28">
        <v>10500.0</v>
      </c>
      <c r="H109">
        <v>10500.0</v>
      </c>
      <c r="I109" s="15"/>
      <c r="K109" s="27"/>
    </row>
    <row r="110">
      <c r="A110" s="15">
        <f t="shared" si="1"/>
        <v>10800</v>
      </c>
      <c r="B110" s="16" t="s">
        <v>114</v>
      </c>
      <c r="C110" s="16" t="s">
        <v>14</v>
      </c>
      <c r="D110" s="13">
        <v>1.0</v>
      </c>
      <c r="E110" s="14" t="s">
        <v>30</v>
      </c>
      <c r="F110" s="14">
        <v>8.0</v>
      </c>
      <c r="G110" s="28">
        <v>10600.0</v>
      </c>
      <c r="H110">
        <v>10600.0</v>
      </c>
      <c r="I110" s="15"/>
      <c r="K110" s="27"/>
    </row>
    <row r="111">
      <c r="A111" s="15">
        <f t="shared" si="1"/>
        <v>10900</v>
      </c>
      <c r="B111" s="11" t="s">
        <v>115</v>
      </c>
      <c r="C111" s="12"/>
      <c r="D111" s="13"/>
      <c r="E111" s="14"/>
      <c r="F111" s="14"/>
      <c r="G111" s="28">
        <v>10700.0</v>
      </c>
      <c r="H111">
        <v>0.0</v>
      </c>
      <c r="I111" s="15"/>
      <c r="K111" s="27"/>
    </row>
    <row r="112">
      <c r="A112" s="15">
        <f t="shared" si="1"/>
        <v>11000</v>
      </c>
      <c r="B112" s="16" t="s">
        <v>116</v>
      </c>
      <c r="C112" s="16" t="s">
        <v>44</v>
      </c>
      <c r="D112" s="13">
        <v>1.0</v>
      </c>
      <c r="E112" s="14" t="s">
        <v>30</v>
      </c>
      <c r="F112" s="14">
        <v>5.0</v>
      </c>
      <c r="G112" s="28">
        <v>10800.0</v>
      </c>
      <c r="H112">
        <v>10800.0</v>
      </c>
      <c r="I112" s="15"/>
      <c r="K112" s="27"/>
    </row>
    <row r="113">
      <c r="A113" s="15">
        <f t="shared" si="1"/>
        <v>0</v>
      </c>
      <c r="B113" s="16" t="s">
        <v>69</v>
      </c>
      <c r="C113" s="16" t="s">
        <v>56</v>
      </c>
      <c r="D113" s="13">
        <v>1.0</v>
      </c>
      <c r="E113" s="14" t="s">
        <v>30</v>
      </c>
      <c r="F113" s="14">
        <v>6.0</v>
      </c>
      <c r="G113" s="28">
        <v>10900.0</v>
      </c>
      <c r="H113">
        <v>10900.0</v>
      </c>
      <c r="I113" s="15"/>
      <c r="K113" s="27"/>
    </row>
    <row r="114">
      <c r="A114" s="15">
        <f t="shared" si="1"/>
        <v>11200</v>
      </c>
      <c r="B114" s="16" t="s">
        <v>117</v>
      </c>
      <c r="C114" s="16" t="s">
        <v>14</v>
      </c>
      <c r="D114" s="13">
        <v>1.0</v>
      </c>
      <c r="E114" s="14" t="s">
        <v>30</v>
      </c>
      <c r="F114" s="14">
        <v>4.0</v>
      </c>
      <c r="G114" s="28">
        <v>11000.0</v>
      </c>
      <c r="H114">
        <v>11000.0</v>
      </c>
      <c r="I114" s="15"/>
      <c r="K114" s="27"/>
    </row>
    <row r="115">
      <c r="A115" s="15">
        <f t="shared" si="1"/>
        <v>11300</v>
      </c>
      <c r="B115" s="11" t="s">
        <v>118</v>
      </c>
      <c r="C115" s="12"/>
      <c r="D115" s="13"/>
      <c r="E115" s="14"/>
      <c r="F115" s="14"/>
      <c r="G115" s="28">
        <v>11100.0</v>
      </c>
      <c r="H115">
        <v>0.0</v>
      </c>
      <c r="I115" s="15"/>
      <c r="K115" s="27"/>
    </row>
    <row r="116">
      <c r="A116" s="15">
        <f t="shared" si="1"/>
        <v>11400</v>
      </c>
      <c r="B116" s="16" t="s">
        <v>106</v>
      </c>
      <c r="C116" s="16" t="s">
        <v>44</v>
      </c>
      <c r="D116" s="13">
        <v>1.0</v>
      </c>
      <c r="E116" s="14" t="s">
        <v>30</v>
      </c>
      <c r="F116" s="14">
        <v>2.0</v>
      </c>
      <c r="G116" s="28">
        <v>11200.0</v>
      </c>
      <c r="H116">
        <v>11200.0</v>
      </c>
      <c r="I116" s="15"/>
      <c r="K116" s="27"/>
    </row>
    <row r="117">
      <c r="A117" s="15">
        <f t="shared" si="1"/>
        <v>0</v>
      </c>
      <c r="B117" s="16" t="s">
        <v>60</v>
      </c>
      <c r="C117" s="16" t="s">
        <v>56</v>
      </c>
      <c r="D117" s="13">
        <v>1.0</v>
      </c>
      <c r="E117" s="14" t="s">
        <v>30</v>
      </c>
      <c r="F117" s="14">
        <v>3.0</v>
      </c>
      <c r="G117" s="28">
        <v>11300.0</v>
      </c>
      <c r="H117">
        <v>11300.0</v>
      </c>
      <c r="I117" s="15"/>
      <c r="K117" s="27"/>
    </row>
    <row r="118">
      <c r="A118" s="15">
        <f t="shared" si="1"/>
        <v>11600</v>
      </c>
      <c r="B118" s="16" t="s">
        <v>107</v>
      </c>
      <c r="C118" s="16" t="s">
        <v>14</v>
      </c>
      <c r="D118" s="13">
        <v>1.0</v>
      </c>
      <c r="E118" s="14" t="s">
        <v>30</v>
      </c>
      <c r="F118" s="14">
        <v>8.0</v>
      </c>
      <c r="G118" s="28">
        <v>11400.0</v>
      </c>
      <c r="H118">
        <v>11400.0</v>
      </c>
      <c r="I118" s="15"/>
      <c r="K118" s="27"/>
    </row>
    <row r="119">
      <c r="A119" s="15">
        <f t="shared" si="1"/>
        <v>11700</v>
      </c>
      <c r="B119" s="11" t="s">
        <v>119</v>
      </c>
      <c r="C119" s="12"/>
      <c r="D119" s="13"/>
      <c r="E119" s="14"/>
      <c r="F119" s="14"/>
      <c r="G119" s="28">
        <v>11500.0</v>
      </c>
      <c r="H119">
        <v>0.0</v>
      </c>
      <c r="I119" s="15"/>
      <c r="K119" s="27"/>
    </row>
    <row r="120">
      <c r="A120" s="15">
        <f t="shared" si="1"/>
        <v>11800</v>
      </c>
      <c r="B120" s="16" t="s">
        <v>120</v>
      </c>
      <c r="C120" s="16" t="s">
        <v>56</v>
      </c>
      <c r="D120" s="13">
        <v>1.0</v>
      </c>
      <c r="E120" s="14" t="s">
        <v>30</v>
      </c>
      <c r="F120" s="14">
        <v>2.0</v>
      </c>
      <c r="G120" s="28">
        <v>11600.0</v>
      </c>
      <c r="H120">
        <v>11600.0</v>
      </c>
      <c r="I120" s="15"/>
      <c r="K120" s="27"/>
    </row>
    <row r="121">
      <c r="A121" s="15">
        <f t="shared" si="1"/>
        <v>11900</v>
      </c>
      <c r="B121" s="16" t="s">
        <v>121</v>
      </c>
      <c r="C121" s="16" t="s">
        <v>44</v>
      </c>
      <c r="D121" s="13">
        <v>1.0</v>
      </c>
      <c r="E121" s="14" t="s">
        <v>30</v>
      </c>
      <c r="F121" s="14">
        <v>2.0</v>
      </c>
      <c r="G121" s="28">
        <v>11700.0</v>
      </c>
      <c r="H121">
        <v>11700.0</v>
      </c>
      <c r="I121" s="15"/>
      <c r="K121" s="27"/>
    </row>
    <row r="122">
      <c r="A122" s="15">
        <f t="shared" si="1"/>
        <v>12000</v>
      </c>
      <c r="B122" s="16" t="s">
        <v>122</v>
      </c>
      <c r="C122" s="16" t="s">
        <v>44</v>
      </c>
      <c r="D122" s="13">
        <v>1.0</v>
      </c>
      <c r="E122" s="14" t="s">
        <v>30</v>
      </c>
      <c r="F122" s="14">
        <v>4.0</v>
      </c>
      <c r="G122" s="28">
        <v>11800.0</v>
      </c>
      <c r="H122">
        <v>11800.0</v>
      </c>
      <c r="I122" s="15"/>
      <c r="K122" s="27"/>
    </row>
    <row r="123">
      <c r="A123" s="15">
        <f t="shared" si="1"/>
        <v>24200</v>
      </c>
      <c r="B123" s="16" t="s">
        <v>123</v>
      </c>
      <c r="C123" s="16" t="s">
        <v>44</v>
      </c>
      <c r="D123" s="13">
        <v>1.0</v>
      </c>
      <c r="E123" s="14" t="s">
        <v>30</v>
      </c>
      <c r="F123" s="14">
        <v>2.0</v>
      </c>
      <c r="G123" s="28">
        <v>11900.0</v>
      </c>
      <c r="H123">
        <v>11900.0</v>
      </c>
      <c r="I123" s="15"/>
      <c r="K123" s="27"/>
    </row>
    <row r="124">
      <c r="A124" s="15">
        <f t="shared" si="1"/>
        <v>12200</v>
      </c>
      <c r="B124" s="16" t="s">
        <v>124</v>
      </c>
      <c r="C124" s="16" t="s">
        <v>125</v>
      </c>
      <c r="D124" s="13">
        <v>1.0</v>
      </c>
      <c r="E124" s="14" t="s">
        <v>30</v>
      </c>
      <c r="F124" s="14">
        <v>0.0</v>
      </c>
      <c r="G124" s="28">
        <v>12000.0</v>
      </c>
      <c r="H124">
        <v>12000.0</v>
      </c>
      <c r="I124" s="15"/>
      <c r="K124" s="27"/>
    </row>
    <row r="125">
      <c r="A125" s="15">
        <f t="shared" si="1"/>
        <v>86100</v>
      </c>
      <c r="B125" s="16" t="s">
        <v>126</v>
      </c>
      <c r="C125" s="16" t="s">
        <v>56</v>
      </c>
      <c r="D125" s="13">
        <v>2.0</v>
      </c>
      <c r="E125" s="14" t="s">
        <v>30</v>
      </c>
      <c r="F125" s="14">
        <v>2.0</v>
      </c>
      <c r="G125" s="28">
        <v>12100.0</v>
      </c>
      <c r="H125">
        <v>24200.0</v>
      </c>
      <c r="I125" s="15"/>
      <c r="K125" s="27"/>
    </row>
    <row r="126">
      <c r="A126" s="15">
        <f t="shared" si="1"/>
        <v>0</v>
      </c>
      <c r="B126" s="16" t="s">
        <v>127</v>
      </c>
      <c r="C126" s="16" t="s">
        <v>125</v>
      </c>
      <c r="D126" s="13">
        <v>1.0</v>
      </c>
      <c r="E126" s="14" t="s">
        <v>30</v>
      </c>
      <c r="F126" s="14">
        <v>0.0</v>
      </c>
      <c r="G126" s="28">
        <v>12200.0</v>
      </c>
      <c r="H126">
        <v>12200.0</v>
      </c>
      <c r="I126" s="15"/>
      <c r="K126" s="27"/>
    </row>
    <row r="127">
      <c r="A127" s="15">
        <f t="shared" si="1"/>
        <v>12500</v>
      </c>
      <c r="B127" s="16" t="s">
        <v>128</v>
      </c>
      <c r="C127" s="16" t="s">
        <v>14</v>
      </c>
      <c r="D127" s="13">
        <v>7.0</v>
      </c>
      <c r="E127" s="14" t="s">
        <v>30</v>
      </c>
      <c r="F127" s="14">
        <v>4.0</v>
      </c>
      <c r="G127" s="28">
        <v>12300.0</v>
      </c>
      <c r="H127">
        <v>86100.0</v>
      </c>
      <c r="I127" s="15"/>
      <c r="K127" s="27"/>
    </row>
    <row r="128">
      <c r="A128" s="15">
        <f t="shared" si="1"/>
        <v>12600</v>
      </c>
      <c r="B128" s="11" t="s">
        <v>129</v>
      </c>
      <c r="C128" s="12"/>
      <c r="D128" s="13"/>
      <c r="E128" s="14"/>
      <c r="F128" s="14"/>
      <c r="G128" s="28">
        <v>12400.0</v>
      </c>
      <c r="H128">
        <v>0.0</v>
      </c>
      <c r="I128" s="15"/>
      <c r="K128" s="27"/>
    </row>
    <row r="129">
      <c r="A129" s="15">
        <f t="shared" si="1"/>
        <v>12700</v>
      </c>
      <c r="B129" s="16" t="s">
        <v>102</v>
      </c>
      <c r="C129" s="16" t="s">
        <v>44</v>
      </c>
      <c r="D129" s="13">
        <v>1.0</v>
      </c>
      <c r="E129" s="14" t="s">
        <v>30</v>
      </c>
      <c r="F129" s="14">
        <v>9.0</v>
      </c>
      <c r="G129" s="28">
        <v>12500.0</v>
      </c>
      <c r="H129">
        <v>12500.0</v>
      </c>
      <c r="I129" s="15"/>
      <c r="K129" s="27"/>
    </row>
    <row r="130">
      <c r="A130" s="15">
        <f t="shared" si="1"/>
        <v>51200</v>
      </c>
      <c r="B130" s="16" t="s">
        <v>103</v>
      </c>
      <c r="C130" s="16" t="s">
        <v>56</v>
      </c>
      <c r="D130" s="13">
        <v>1.0</v>
      </c>
      <c r="E130" s="14" t="s">
        <v>30</v>
      </c>
      <c r="F130" s="14">
        <v>8.0</v>
      </c>
      <c r="G130" s="28">
        <v>12600.0</v>
      </c>
      <c r="H130">
        <v>12600.0</v>
      </c>
      <c r="I130" s="15"/>
      <c r="K130" s="27"/>
    </row>
    <row r="131">
      <c r="A131" s="15">
        <f t="shared" si="1"/>
        <v>12900</v>
      </c>
      <c r="B131" s="16" t="s">
        <v>130</v>
      </c>
      <c r="C131" s="16" t="s">
        <v>56</v>
      </c>
      <c r="D131" s="13">
        <v>1.0</v>
      </c>
      <c r="E131" s="14" t="s">
        <v>30</v>
      </c>
      <c r="F131" s="14">
        <v>12.0</v>
      </c>
      <c r="G131" s="28">
        <v>12700.0</v>
      </c>
      <c r="H131">
        <v>12700.0</v>
      </c>
      <c r="I131" s="15"/>
      <c r="K131" s="27"/>
    </row>
    <row r="132">
      <c r="A132" s="15">
        <f t="shared" si="1"/>
        <v>13000</v>
      </c>
      <c r="B132" s="16" t="s">
        <v>131</v>
      </c>
      <c r="C132" s="16" t="s">
        <v>38</v>
      </c>
      <c r="D132" s="13">
        <v>4.0</v>
      </c>
      <c r="E132" s="14" t="s">
        <v>30</v>
      </c>
      <c r="F132" s="14">
        <v>4.0</v>
      </c>
      <c r="G132" s="28">
        <v>12800.0</v>
      </c>
      <c r="H132">
        <v>51200.0</v>
      </c>
      <c r="I132" s="15"/>
      <c r="K132" s="27"/>
    </row>
    <row r="133">
      <c r="A133" s="15">
        <f t="shared" si="1"/>
        <v>104800</v>
      </c>
      <c r="B133" s="16" t="s">
        <v>104</v>
      </c>
      <c r="C133" s="16" t="s">
        <v>14</v>
      </c>
      <c r="D133" s="13">
        <v>1.0</v>
      </c>
      <c r="E133" s="14" t="s">
        <v>30</v>
      </c>
      <c r="F133" s="14">
        <v>6.0</v>
      </c>
      <c r="G133" s="28">
        <v>12900.0</v>
      </c>
      <c r="H133">
        <v>12900.0</v>
      </c>
      <c r="I133" s="15"/>
      <c r="K133" s="27"/>
    </row>
    <row r="134">
      <c r="A134" s="15">
        <f t="shared" si="1"/>
        <v>0</v>
      </c>
      <c r="B134" s="16" t="s">
        <v>132</v>
      </c>
      <c r="C134" s="16" t="s">
        <v>41</v>
      </c>
      <c r="D134" s="13">
        <v>1.0</v>
      </c>
      <c r="E134" s="14" t="s">
        <v>30</v>
      </c>
      <c r="F134" s="14">
        <v>1.0</v>
      </c>
      <c r="G134" s="28">
        <v>13000.0</v>
      </c>
      <c r="H134">
        <v>13000.0</v>
      </c>
      <c r="I134" s="15"/>
      <c r="K134" s="27"/>
    </row>
    <row r="135">
      <c r="A135" s="15">
        <f t="shared" si="1"/>
        <v>13300</v>
      </c>
      <c r="B135" s="16" t="s">
        <v>133</v>
      </c>
      <c r="C135" s="16" t="s">
        <v>38</v>
      </c>
      <c r="D135" s="13">
        <v>8.0</v>
      </c>
      <c r="E135" s="14" t="s">
        <v>30</v>
      </c>
      <c r="F135" s="14">
        <v>8.0</v>
      </c>
      <c r="G135" s="28">
        <v>13100.0</v>
      </c>
      <c r="H135">
        <v>104800.0</v>
      </c>
      <c r="I135" s="15"/>
      <c r="K135" s="27"/>
    </row>
    <row r="136">
      <c r="A136" s="15">
        <f t="shared" si="1"/>
        <v>13400</v>
      </c>
      <c r="B136" s="11" t="s">
        <v>134</v>
      </c>
      <c r="C136" s="12"/>
      <c r="D136" s="13"/>
      <c r="E136" s="14"/>
      <c r="F136" s="14"/>
      <c r="G136" s="28">
        <v>13200.0</v>
      </c>
      <c r="H136">
        <v>0.0</v>
      </c>
      <c r="I136" s="15"/>
      <c r="K136" s="27"/>
    </row>
    <row r="137">
      <c r="A137" s="15">
        <f t="shared" si="1"/>
        <v>13500</v>
      </c>
      <c r="B137" s="16" t="s">
        <v>106</v>
      </c>
      <c r="C137" s="16" t="s">
        <v>44</v>
      </c>
      <c r="D137" s="13">
        <v>1.0</v>
      </c>
      <c r="E137" s="14" t="s">
        <v>30</v>
      </c>
      <c r="F137" s="14">
        <v>2.0</v>
      </c>
      <c r="G137" s="28">
        <v>13300.0</v>
      </c>
      <c r="H137">
        <v>13300.0</v>
      </c>
      <c r="I137" s="15"/>
      <c r="K137" s="27"/>
    </row>
    <row r="138">
      <c r="A138" s="15">
        <f t="shared" si="1"/>
        <v>0</v>
      </c>
      <c r="B138" s="16" t="s">
        <v>60</v>
      </c>
      <c r="C138" s="16" t="s">
        <v>56</v>
      </c>
      <c r="D138" s="13">
        <v>1.0</v>
      </c>
      <c r="E138" s="14" t="s">
        <v>30</v>
      </c>
      <c r="F138" s="14">
        <v>3.0</v>
      </c>
      <c r="G138" s="28">
        <v>13400.0</v>
      </c>
      <c r="H138">
        <v>13400.0</v>
      </c>
      <c r="I138" s="15"/>
      <c r="K138" s="27"/>
    </row>
    <row r="139">
      <c r="A139" s="15">
        <f t="shared" si="1"/>
        <v>13700</v>
      </c>
      <c r="B139" s="16" t="s">
        <v>107</v>
      </c>
      <c r="C139" s="16" t="s">
        <v>14</v>
      </c>
      <c r="D139" s="13">
        <v>1.0</v>
      </c>
      <c r="E139" s="14" t="s">
        <v>30</v>
      </c>
      <c r="F139" s="14">
        <v>8.0</v>
      </c>
      <c r="G139" s="28">
        <v>13500.0</v>
      </c>
      <c r="H139">
        <v>13500.0</v>
      </c>
      <c r="I139" s="15"/>
      <c r="K139" s="27"/>
    </row>
    <row r="140">
      <c r="A140" s="15">
        <f t="shared" si="1"/>
        <v>13800</v>
      </c>
      <c r="B140" s="11" t="s">
        <v>135</v>
      </c>
      <c r="C140" s="12"/>
      <c r="D140" s="13"/>
      <c r="E140" s="14"/>
      <c r="F140" s="14"/>
      <c r="G140" s="28">
        <v>13600.0</v>
      </c>
      <c r="H140">
        <v>0.0</v>
      </c>
      <c r="I140" s="15"/>
      <c r="K140" s="27"/>
    </row>
    <row r="141">
      <c r="A141" s="15">
        <f t="shared" si="1"/>
        <v>13900</v>
      </c>
      <c r="B141" s="16" t="s">
        <v>106</v>
      </c>
      <c r="C141" s="16" t="s">
        <v>44</v>
      </c>
      <c r="D141" s="13">
        <v>1.0</v>
      </c>
      <c r="E141" s="14" t="s">
        <v>30</v>
      </c>
      <c r="F141" s="14">
        <v>2.0</v>
      </c>
      <c r="G141" s="28">
        <v>13700.0</v>
      </c>
      <c r="H141">
        <v>13700.0</v>
      </c>
      <c r="I141" s="15"/>
      <c r="K141" s="27"/>
    </row>
    <row r="142">
      <c r="A142" s="15">
        <f t="shared" si="1"/>
        <v>0</v>
      </c>
      <c r="B142" s="16" t="s">
        <v>60</v>
      </c>
      <c r="C142" s="16" t="s">
        <v>56</v>
      </c>
      <c r="D142" s="13">
        <v>1.0</v>
      </c>
      <c r="E142" s="14" t="s">
        <v>30</v>
      </c>
      <c r="F142" s="14">
        <v>3.0</v>
      </c>
      <c r="G142" s="28">
        <v>13800.0</v>
      </c>
      <c r="H142">
        <v>13800.0</v>
      </c>
      <c r="I142" s="15"/>
      <c r="K142" s="27"/>
    </row>
    <row r="143">
      <c r="A143" s="15">
        <f t="shared" si="1"/>
        <v>169200</v>
      </c>
      <c r="B143" s="16" t="s">
        <v>107</v>
      </c>
      <c r="C143" s="16" t="s">
        <v>14</v>
      </c>
      <c r="D143" s="13">
        <v>1.0</v>
      </c>
      <c r="E143" s="14" t="s">
        <v>30</v>
      </c>
      <c r="F143" s="14">
        <v>8.0</v>
      </c>
      <c r="G143" s="28">
        <v>13900.0</v>
      </c>
      <c r="H143">
        <v>13900.0</v>
      </c>
      <c r="I143" s="15"/>
      <c r="K143" s="27"/>
    </row>
    <row r="144">
      <c r="A144" s="15">
        <f t="shared" si="1"/>
        <v>170400</v>
      </c>
      <c r="B144" s="11" t="s">
        <v>136</v>
      </c>
      <c r="C144" s="12"/>
      <c r="D144" s="13"/>
      <c r="E144" s="14"/>
      <c r="F144" s="14"/>
      <c r="G144" s="28">
        <v>14000.0</v>
      </c>
      <c r="H144">
        <v>0.0</v>
      </c>
      <c r="I144" s="15"/>
      <c r="K144" s="27"/>
    </row>
    <row r="145">
      <c r="A145" s="15">
        <f t="shared" si="1"/>
        <v>0</v>
      </c>
      <c r="B145" s="16" t="s">
        <v>137</v>
      </c>
      <c r="C145" s="16" t="s">
        <v>14</v>
      </c>
      <c r="D145" s="13">
        <v>12.0</v>
      </c>
      <c r="E145" s="14" t="s">
        <v>30</v>
      </c>
      <c r="F145" s="14">
        <v>132.0</v>
      </c>
      <c r="G145" s="28">
        <v>14100.0</v>
      </c>
      <c r="H145">
        <v>169200.0</v>
      </c>
      <c r="I145" s="15"/>
      <c r="K145" s="27"/>
    </row>
    <row r="146">
      <c r="A146" s="15">
        <f t="shared" si="1"/>
        <v>14400</v>
      </c>
      <c r="B146" s="16" t="s">
        <v>138</v>
      </c>
      <c r="C146" s="16" t="s">
        <v>14</v>
      </c>
      <c r="D146" s="13">
        <v>12.0</v>
      </c>
      <c r="E146" s="14" t="s">
        <v>30</v>
      </c>
      <c r="F146" s="14">
        <v>204.0</v>
      </c>
      <c r="G146" s="28">
        <v>14200.0</v>
      </c>
      <c r="H146">
        <v>170400.0</v>
      </c>
      <c r="I146" s="15"/>
      <c r="K146" s="27"/>
    </row>
    <row r="147">
      <c r="A147" s="15">
        <f t="shared" si="1"/>
        <v>14500</v>
      </c>
      <c r="B147" s="11" t="s">
        <v>139</v>
      </c>
      <c r="C147" s="16"/>
      <c r="D147" s="13"/>
      <c r="E147" s="14"/>
      <c r="F147" s="14"/>
      <c r="G147" s="28">
        <v>14300.0</v>
      </c>
      <c r="H147">
        <v>0.0</v>
      </c>
      <c r="I147" s="15"/>
      <c r="K147" s="27"/>
    </row>
    <row r="148">
      <c r="A148" s="15">
        <f t="shared" si="1"/>
        <v>14600</v>
      </c>
      <c r="B148" s="16" t="s">
        <v>140</v>
      </c>
      <c r="C148" s="16" t="s">
        <v>14</v>
      </c>
      <c r="D148" s="13">
        <v>1.0</v>
      </c>
      <c r="E148" s="14" t="s">
        <v>30</v>
      </c>
      <c r="F148" s="14">
        <v>25.0</v>
      </c>
      <c r="G148" s="28">
        <v>14400.0</v>
      </c>
      <c r="H148">
        <v>14400.0</v>
      </c>
      <c r="I148" s="15"/>
      <c r="K148" s="27"/>
    </row>
    <row r="149">
      <c r="A149" s="15">
        <f t="shared" si="1"/>
        <v>0</v>
      </c>
      <c r="B149" s="16" t="s">
        <v>141</v>
      </c>
      <c r="C149" s="16" t="s">
        <v>14</v>
      </c>
      <c r="D149" s="13">
        <v>1.0</v>
      </c>
      <c r="E149" s="14" t="s">
        <v>30</v>
      </c>
      <c r="F149" s="14">
        <v>135.0</v>
      </c>
      <c r="G149" s="28">
        <v>14500.0</v>
      </c>
      <c r="H149">
        <v>14500.0</v>
      </c>
      <c r="I149" s="15"/>
      <c r="K149" s="27"/>
    </row>
    <row r="150">
      <c r="A150" s="15">
        <f t="shared" si="1"/>
        <v>0</v>
      </c>
      <c r="B150" s="16" t="s">
        <v>142</v>
      </c>
      <c r="C150" s="16" t="s">
        <v>14</v>
      </c>
      <c r="D150" s="13">
        <v>1.0</v>
      </c>
      <c r="E150" s="14" t="s">
        <v>30</v>
      </c>
      <c r="F150" s="14">
        <v>64.0</v>
      </c>
      <c r="G150" s="28">
        <v>14600.0</v>
      </c>
      <c r="H150">
        <v>14600.0</v>
      </c>
      <c r="I150" s="15"/>
      <c r="K150" s="27"/>
    </row>
    <row r="151">
      <c r="A151" s="15">
        <f t="shared" si="1"/>
        <v>14900</v>
      </c>
      <c r="B151" s="11" t="s">
        <v>143</v>
      </c>
      <c r="C151" s="12"/>
      <c r="D151" s="13"/>
      <c r="E151" s="14"/>
      <c r="F151" s="14"/>
      <c r="G151" s="28">
        <v>14700.0</v>
      </c>
      <c r="H151">
        <v>0.0</v>
      </c>
      <c r="I151" s="15"/>
      <c r="K151" s="27"/>
    </row>
    <row r="152">
      <c r="A152" s="15">
        <f t="shared" si="1"/>
        <v>15000</v>
      </c>
      <c r="B152" s="11" t="s">
        <v>144</v>
      </c>
      <c r="C152" s="12"/>
      <c r="D152" s="13"/>
      <c r="E152" s="14"/>
      <c r="F152" s="14"/>
      <c r="G152" s="28">
        <v>14800.0</v>
      </c>
      <c r="H152">
        <v>0.0</v>
      </c>
      <c r="I152" s="15"/>
      <c r="K152" s="27"/>
    </row>
    <row r="153">
      <c r="A153" s="15">
        <f t="shared" si="1"/>
        <v>15100</v>
      </c>
      <c r="B153" s="16" t="s">
        <v>145</v>
      </c>
      <c r="C153" s="16" t="s">
        <v>14</v>
      </c>
      <c r="D153" s="13">
        <v>1.0</v>
      </c>
      <c r="E153" s="14" t="s">
        <v>146</v>
      </c>
      <c r="F153" s="14">
        <v>341.0</v>
      </c>
      <c r="G153" s="28">
        <v>14900.0</v>
      </c>
      <c r="H153">
        <v>14900.0</v>
      </c>
      <c r="I153" s="15"/>
      <c r="K153" s="27"/>
    </row>
    <row r="154">
      <c r="A154" s="15">
        <f t="shared" si="1"/>
        <v>0</v>
      </c>
      <c r="B154" s="16" t="s">
        <v>147</v>
      </c>
      <c r="C154" s="16" t="s">
        <v>14</v>
      </c>
      <c r="D154" s="13">
        <v>1.0</v>
      </c>
      <c r="E154" s="14" t="s">
        <v>146</v>
      </c>
      <c r="F154" s="14">
        <v>1986.6000000000001</v>
      </c>
      <c r="G154" s="28">
        <v>15000.0</v>
      </c>
      <c r="H154">
        <v>15000.0</v>
      </c>
      <c r="I154" s="15"/>
      <c r="K154" s="27"/>
    </row>
    <row r="155">
      <c r="A155" s="15">
        <f t="shared" si="1"/>
        <v>15300</v>
      </c>
      <c r="B155" s="16" t="s">
        <v>148</v>
      </c>
      <c r="C155" s="16" t="s">
        <v>38</v>
      </c>
      <c r="D155" s="13">
        <v>1.0</v>
      </c>
      <c r="E155" s="14" t="s">
        <v>146</v>
      </c>
      <c r="F155" s="13">
        <v>24.200000000000003</v>
      </c>
      <c r="G155" s="28">
        <v>15100.0</v>
      </c>
      <c r="H155">
        <v>15100.0</v>
      </c>
      <c r="I155" s="15"/>
      <c r="K155" s="27"/>
    </row>
    <row r="156">
      <c r="A156" s="15">
        <f t="shared" si="1"/>
        <v>15400</v>
      </c>
      <c r="B156" s="11" t="s">
        <v>149</v>
      </c>
      <c r="C156" s="12"/>
      <c r="D156" s="13"/>
      <c r="E156" s="14"/>
      <c r="F156" s="14"/>
      <c r="G156" s="28">
        <v>15200.0</v>
      </c>
      <c r="H156">
        <v>0.0</v>
      </c>
      <c r="I156" s="15"/>
      <c r="K156" s="27"/>
    </row>
    <row r="157">
      <c r="A157" s="15">
        <f t="shared" si="1"/>
        <v>15500</v>
      </c>
      <c r="B157" s="16" t="s">
        <v>145</v>
      </c>
      <c r="C157" s="16" t="s">
        <v>14</v>
      </c>
      <c r="D157" s="13">
        <v>1.0</v>
      </c>
      <c r="E157" s="14" t="s">
        <v>146</v>
      </c>
      <c r="F157" s="14">
        <v>848.1</v>
      </c>
      <c r="G157" s="28">
        <v>15300.0</v>
      </c>
      <c r="H157">
        <v>15300.0</v>
      </c>
      <c r="I157" s="15"/>
      <c r="K157" s="27"/>
    </row>
    <row r="158">
      <c r="A158" s="15">
        <f t="shared" si="1"/>
        <v>15600</v>
      </c>
      <c r="B158" s="16" t="s">
        <v>147</v>
      </c>
      <c r="C158" s="16" t="s">
        <v>14</v>
      </c>
      <c r="D158" s="13">
        <v>1.0</v>
      </c>
      <c r="E158" s="14" t="s">
        <v>146</v>
      </c>
      <c r="F158" s="14">
        <v>495.00000000000006</v>
      </c>
      <c r="G158" s="28">
        <v>15400.0</v>
      </c>
      <c r="H158">
        <v>15400.0</v>
      </c>
      <c r="I158" s="15"/>
      <c r="K158" s="27"/>
    </row>
    <row r="159">
      <c r="A159" s="15">
        <f t="shared" si="1"/>
        <v>15700</v>
      </c>
      <c r="B159" s="16" t="s">
        <v>150</v>
      </c>
      <c r="C159" s="16" t="s">
        <v>151</v>
      </c>
      <c r="D159" s="13">
        <v>1.0</v>
      </c>
      <c r="E159" s="14" t="s">
        <v>146</v>
      </c>
      <c r="F159" s="14">
        <v>529.1</v>
      </c>
      <c r="G159" s="28">
        <v>15500.0</v>
      </c>
      <c r="H159">
        <v>15500.0</v>
      </c>
      <c r="I159" s="15"/>
      <c r="K159" s="27"/>
    </row>
    <row r="160">
      <c r="A160" s="10"/>
      <c r="B160" s="16" t="s">
        <v>148</v>
      </c>
      <c r="C160" s="16" t="s">
        <v>38</v>
      </c>
      <c r="D160" s="13">
        <v>1.0</v>
      </c>
      <c r="E160" s="14" t="s">
        <v>146</v>
      </c>
      <c r="F160" s="14">
        <v>72.60000000000001</v>
      </c>
      <c r="G160" s="28">
        <v>15600.0</v>
      </c>
      <c r="H160">
        <v>15600.0</v>
      </c>
      <c r="I160" s="15"/>
      <c r="K160" s="27"/>
    </row>
    <row r="161">
      <c r="A161" s="10"/>
      <c r="B161" s="16" t="s">
        <v>152</v>
      </c>
      <c r="C161" s="16" t="s">
        <v>153</v>
      </c>
      <c r="D161" s="13">
        <v>1.0</v>
      </c>
      <c r="E161" s="14" t="s">
        <v>146</v>
      </c>
      <c r="F161" s="14">
        <v>943.8000000000001</v>
      </c>
      <c r="G161" s="28">
        <v>15700.0</v>
      </c>
      <c r="H161">
        <v>15700.0</v>
      </c>
      <c r="I161" s="15"/>
      <c r="K161" s="27"/>
    </row>
    <row r="162">
      <c r="A162" s="17" t="s">
        <v>8</v>
      </c>
      <c r="B162" s="18"/>
      <c r="C162" s="18"/>
      <c r="D162" s="18"/>
      <c r="E162" s="19"/>
      <c r="F162" s="13">
        <f>SUM(F3:F161)</f>
        <v>44731.6039</v>
      </c>
      <c r="G162" s="20"/>
      <c r="H162" s="20"/>
      <c r="I162" s="20"/>
      <c r="K162" s="33"/>
    </row>
    <row r="163">
      <c r="K163" s="33"/>
    </row>
  </sheetData>
  <mergeCells count="1">
    <mergeCell ref="A162:E162"/>
  </mergeCells>
  <drawing r:id="rId1"/>
</worksheet>
</file>