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39393ffa31fd09aa/Geeky Stuff/Flames of War/TANKS/Cards/"/>
    </mc:Choice>
  </mc:AlternateContent>
  <xr:revisionPtr revIDLastSave="382" documentId="8_{74A6EC16-F18B-4D66-90F7-EAE0A4CEBE05}" xr6:coauthVersionLast="46" xr6:coauthVersionMax="46" xr10:uidLastSave="{05C7DD9C-AC1E-420B-A667-9D403184D368}"/>
  <bookViews>
    <workbookView xWindow="2940" yWindow="900" windowWidth="21600" windowHeight="11385" activeTab="4" xr2:uid="{266866AF-A97F-4B32-A1F3-1AFDE3E5B71A}"/>
  </bookViews>
  <sheets>
    <sheet name="Tanks" sheetId="1" r:id="rId1"/>
    <sheet name="Crew" sheetId="2" r:id="rId2"/>
    <sheet name="Upgrades" sheetId="3" r:id="rId3"/>
    <sheet name="Critical Cards" sheetId="4" r:id="rId4"/>
    <sheet name="Keywords" sheetId="5" r:id="rId5"/>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1" i="1" l="1"/>
  <c r="L70"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alcChain>
</file>

<file path=xl/sharedStrings.xml><?xml version="1.0" encoding="utf-8"?>
<sst xmlns="http://schemas.openxmlformats.org/spreadsheetml/2006/main" count="1093" uniqueCount="509">
  <si>
    <t>Nation</t>
  </si>
  <si>
    <t>Released</t>
  </si>
  <si>
    <t>Tank</t>
  </si>
  <si>
    <t>Crew</t>
  </si>
  <si>
    <t>Point Value</t>
  </si>
  <si>
    <t>Initiative</t>
  </si>
  <si>
    <t>Attack</t>
  </si>
  <si>
    <t>Defense</t>
  </si>
  <si>
    <t>Damage</t>
  </si>
  <si>
    <t>Keywords</t>
  </si>
  <si>
    <t>Official (GF9)</t>
  </si>
  <si>
    <t>Achilles</t>
  </si>
  <si>
    <t>Cautious, Semi-Indirect Fire</t>
  </si>
  <si>
    <t>Churchill</t>
  </si>
  <si>
    <t>Heavy Tank, Semi-Indirect Fire</t>
  </si>
  <si>
    <t>Churchill CS</t>
  </si>
  <si>
    <t>Heavy Tank, Hull Artillery, Semi-Indirect Fire</t>
  </si>
  <si>
    <t>Churchill (95mm)*</t>
  </si>
  <si>
    <t>Artillery, Heavy Tank, Semi-Indirect Fire</t>
  </si>
  <si>
    <t>Churchill AVRE*</t>
  </si>
  <si>
    <t>Churchill VII*</t>
  </si>
  <si>
    <t>Semi-Indirect Fire</t>
  </si>
  <si>
    <t xml:space="preserve">Comet </t>
  </si>
  <si>
    <t>Fast, Semi-Indirect Fire</t>
  </si>
  <si>
    <t>Cromwell</t>
  </si>
  <si>
    <t>Crusader</t>
  </si>
  <si>
    <t>Grant</t>
  </si>
  <si>
    <t>Hull Gun, Semi-Indirect Fire</t>
  </si>
  <si>
    <t>Honey</t>
  </si>
  <si>
    <t>Fast, Recon, Semi-Indirect Fire</t>
  </si>
  <si>
    <t>Priest (RHA)</t>
  </si>
  <si>
    <t>Artillery, Assault Gun, Semi-Indirect Fire</t>
  </si>
  <si>
    <t>Sherman Firefly</t>
  </si>
  <si>
    <t>Sherman V</t>
  </si>
  <si>
    <t>Sherman II</t>
  </si>
  <si>
    <t>Valentine</t>
  </si>
  <si>
    <t>Valentine (Early)</t>
  </si>
  <si>
    <t>Valentine (Late)</t>
  </si>
  <si>
    <t>Jagdpanther</t>
  </si>
  <si>
    <t>Assault Gun. Blitzkrieg</t>
  </si>
  <si>
    <t>Pak-Wagen</t>
  </si>
  <si>
    <t>Assault Gun, Blitzkrieg, Cautious, Wheeled</t>
  </si>
  <si>
    <t>Panther</t>
  </si>
  <si>
    <t>Blitzkrieg</t>
  </si>
  <si>
    <t>Panzer III (Long)</t>
  </si>
  <si>
    <t>Panzer III (Short)</t>
  </si>
  <si>
    <t xml:space="preserve">Panzer IV </t>
  </si>
  <si>
    <t>Panzer IV (Long)</t>
  </si>
  <si>
    <t>Panzer IV (Short)</t>
  </si>
  <si>
    <t>Blitzkrieg, Artillery</t>
  </si>
  <si>
    <t>Puma</t>
  </si>
  <si>
    <t>Blitzkrieg, Fast, Recon, Wheeled</t>
  </si>
  <si>
    <t xml:space="preserve">StuG G </t>
  </si>
  <si>
    <t>Assault Gun, Blitzkrieg</t>
  </si>
  <si>
    <t>Tiger</t>
  </si>
  <si>
    <t>Blitzkrieg, Heavy Tank</t>
  </si>
  <si>
    <t>Tiger I</t>
  </si>
  <si>
    <t xml:space="preserve">IS-2 </t>
  </si>
  <si>
    <t>Coordinated Fire, Heavy Tank</t>
  </si>
  <si>
    <t>IS-85</t>
  </si>
  <si>
    <t>ISU-122</t>
  </si>
  <si>
    <t>Assault Gun, Coordinated Fire</t>
  </si>
  <si>
    <t>ISU-152</t>
  </si>
  <si>
    <t>Assault Gun, Big Gun, Coordinated Fire</t>
  </si>
  <si>
    <t>M10 (Lend Lease)</t>
  </si>
  <si>
    <t>Coordinated Fire</t>
  </si>
  <si>
    <t>SU-100</t>
  </si>
  <si>
    <t>SU-85</t>
  </si>
  <si>
    <t>Assault Gun, Coordinated Fire, Fast</t>
  </si>
  <si>
    <t xml:space="preserve">T-34 </t>
  </si>
  <si>
    <t>Coordinated Fire, Fast</t>
  </si>
  <si>
    <t>T-34/85</t>
  </si>
  <si>
    <t>Valentine II (Lend Lease)</t>
  </si>
  <si>
    <t>Valentine VIII (Lend Lease)</t>
  </si>
  <si>
    <t>Churchill (Lend Lease)</t>
  </si>
  <si>
    <t>M3S Lee (Lend Lease)</t>
  </si>
  <si>
    <t>Coordinated Fire, Hull Gun</t>
  </si>
  <si>
    <t>KV-1</t>
  </si>
  <si>
    <t>KV-1S</t>
  </si>
  <si>
    <t>T-34 (Early)</t>
  </si>
  <si>
    <t>M3L Stuart (Lend Lease)</t>
  </si>
  <si>
    <t>Jackson</t>
  </si>
  <si>
    <t>Cautious, Gung Ho</t>
  </si>
  <si>
    <t>M10</t>
  </si>
  <si>
    <t>Cautious Gung Ho</t>
  </si>
  <si>
    <t>Stuart</t>
  </si>
  <si>
    <t>Cavalry, Fast, Gung Ho</t>
  </si>
  <si>
    <t>Sherman (Early)</t>
  </si>
  <si>
    <t>Gung Ho</t>
  </si>
  <si>
    <t>Priest</t>
  </si>
  <si>
    <t>Artillery, Assault Gun, Gung Ho</t>
  </si>
  <si>
    <t xml:space="preserve">Pershing </t>
  </si>
  <si>
    <t>Sherman (75mm)</t>
  </si>
  <si>
    <t>Sherman (76mm)</t>
  </si>
  <si>
    <t>Lee</t>
  </si>
  <si>
    <t>Gung Ho, Hull Gun</t>
  </si>
  <si>
    <t>Super Pershing</t>
  </si>
  <si>
    <t>M14/41</t>
  </si>
  <si>
    <t>Semovente 75/18</t>
  </si>
  <si>
    <t>Crew Cards</t>
  </si>
  <si>
    <t>Type</t>
  </si>
  <si>
    <t>Hero</t>
  </si>
  <si>
    <t>Point Cost</t>
  </si>
  <si>
    <t>Description</t>
  </si>
  <si>
    <t>Audie Murphy</t>
  </si>
  <si>
    <t>Crewman</t>
  </si>
  <si>
    <t>In the Command Phase, immediately before this tank is destroyed, discard all other Crew and Critical Damage cards on this tank and make an Attack 3.</t>
  </si>
  <si>
    <t>‘Baby’ Richards</t>
  </si>
  <si>
    <t>Driver</t>
  </si>
  <si>
    <t>This tank may Move once at Initiative 0, then Move as normal on its Initiative. Do not count this extra movement when assigning a Speed token.</t>
  </si>
  <si>
    <t>Carlos Hayden</t>
  </si>
  <si>
    <t>Loader</t>
  </si>
  <si>
    <t>Charles Faso</t>
  </si>
  <si>
    <t>Gunner</t>
  </si>
  <si>
    <t>Clarence H. Mason</t>
  </si>
  <si>
    <t>Cole, "Reb" Jackson</t>
  </si>
  <si>
    <t>Commander</t>
  </si>
  <si>
    <t>+1 Initiative. This tank passes Repair checks on a 3+. 
While shooting at close range this tank may re-roll any 
results of "1".</t>
  </si>
  <si>
    <t>Ernest N Harmon</t>
  </si>
  <si>
    <t>+1 Initiative. Each friendly tank within an arrow may roll a single die instead of shooting, on a 4+ that tank may make a single move.</t>
  </si>
  <si>
    <t>‘Ground Hog’ Oller</t>
  </si>
  <si>
    <t>You may re-roll one Attack die per turn. When drawing Critical cards for the first uncancelled Critical Hit scored by this tank, draw one additional card. The attacking player chooses one of those Critical cards to discard.</t>
  </si>
  <si>
    <t>John P. Irwin</t>
  </si>
  <si>
    <t>+2 Initiative in the Shooting Phase.
If this tank scores any uncancelled Critical Hits, you may exchange one Critical Hit for two Hits.</t>
  </si>
  <si>
    <t>‘Jailbird’ Boggs</t>
  </si>
  <si>
    <t>+1 Attack.</t>
  </si>
  <si>
    <t xml:space="preserve">True Boy Scout </t>
  </si>
  <si>
    <t>Radio OP</t>
  </si>
  <si>
    <t>+1 Initiative during the Movement Phase. This tank may have two different Equipment Upgrade cards.</t>
  </si>
  <si>
    <t>‘War Daddy’ Pool</t>
  </si>
  <si>
    <t>+2 Initiative. This tank may upgrade one uncancelled Hit to a Critical Hit each phase. Ignore the first Injured Crew effect.</t>
  </si>
  <si>
    <t>Alfie Nicholls</t>
  </si>
  <si>
    <t>+1 Initiative in the Shooting Phase. +1 Attack while Stationary.</t>
  </si>
  <si>
    <t>Calculating Driver</t>
  </si>
  <si>
    <t>At the start of the Movement Phase gain either +2 Initiative or -4 Initiative until the end of the phase.</t>
  </si>
  <si>
    <t>Joe Ekins</t>
  </si>
  <si>
    <t>This tank may keep the results of two dice when using the Semi-indirect Fire rule to re-roll when Shooting while Stationary.</t>
  </si>
  <si>
    <t>Ken Tout</t>
  </si>
  <si>
    <t>Knife Fighter</t>
  </si>
  <si>
    <t>LRDG Adviser</t>
  </si>
  <si>
    <t>+1 Initiative. At the start of the game, immediately after deployment, this tank may make up to two moves.</t>
  </si>
  <si>
    <t>Nigel Dugdale</t>
  </si>
  <si>
    <t>+1 Initiative in the Movement Phase.
+1 Attack if target at Close Range.</t>
  </si>
  <si>
    <t>Norris King</t>
  </si>
  <si>
    <t>Pip Roberts</t>
  </si>
  <si>
    <t>Raymond Briggs</t>
  </si>
  <si>
    <t>While in a Sherman tank gain +1 Defense. Other Sherman tanks in your platoon gain +1 Initiative during the Movement Phase.</t>
  </si>
  <si>
    <t>SAS Guide</t>
  </si>
  <si>
    <t>Stan Hicken</t>
  </si>
  <si>
    <t>Wilfred Harris</t>
  </si>
  <si>
    <t>+1 Initiative. When drawing Critical cards for the first uncancelled Critical Hit scored by this tank, draw one additional card. The attacking player chooses one of those Critical cards to discard.</t>
  </si>
  <si>
    <t>Woppy' Radley-Walters</t>
  </si>
  <si>
    <t>Alexander Burda (Guards)</t>
  </si>
  <si>
    <t>+1 Attack. Other Guards cards on this tank cost 1 less point (to a minimum of 0).
Alexander Burda counts as a Guards Crew card.</t>
  </si>
  <si>
    <t>Alexander Oskin</t>
  </si>
  <si>
    <t>+2 Initiative in the Shooting Phase. 
When stationary, this tank may upgrade two uncancelled Hits to Critical Hits each phase.</t>
  </si>
  <si>
    <t>Dmitry Lavrinenko</t>
  </si>
  <si>
    <t>+3 Initiative in the Shooting Phase. When attacking, while within Close Range of a friendly tank, you may re-roll up to two dice.</t>
  </si>
  <si>
    <t>Guards Commander</t>
  </si>
  <si>
    <t>Guards Commissar</t>
  </si>
  <si>
    <t>While making a Final Fury attack, this tank may re-roll one Attack die for each Guards Crew upgrade card it has.</t>
  </si>
  <si>
    <t>Guards Driver</t>
  </si>
  <si>
    <t>Guards Gunner</t>
  </si>
  <si>
    <t>+1 Initiative during the Shooting Phase. +1 Attack.</t>
  </si>
  <si>
    <t>Guards Loader</t>
  </si>
  <si>
    <t>+1 Initiative during the Shooting Phase. When rolling Attack dice, you may re-roll one of your failed die rolls.</t>
  </si>
  <si>
    <t>Guards Mechanic</t>
  </si>
  <si>
    <t>For each Guards Crew card this tank has, you may attempt to Repair an additional Critical card each turn.</t>
  </si>
  <si>
    <t>Komissar</t>
  </si>
  <si>
    <t>Discard one Crew or Upgrade card to cancel a Bailed Out Shell Shocked, or Stunned Crew effect.</t>
  </si>
  <si>
    <t>Mariya Oktyabrskaya</t>
  </si>
  <si>
    <t>Vasily Krysov</t>
  </si>
  <si>
    <t>Vasiliy Storozhenko</t>
  </si>
  <si>
    <t>+2 Initiative. At the start of each phase, choose one other friendly tank within a Measuring Stick to gain +1 Initiative for that phase.</t>
  </si>
  <si>
    <t>Zinoviy Kolobanov</t>
  </si>
  <si>
    <t>+3 Initiative during the movement phase. At the Start of the game this tank and another tank within close range may make a single move.</t>
  </si>
  <si>
    <t>‘Bobby’ Woll</t>
  </si>
  <si>
    <t>If this tank scores an uncancelled Hit or Critical Hit with its first Attack, shoot again with Attack 3 against a new target within a Measuring Stick of the first.</t>
  </si>
  <si>
    <t>Dr Franz Bäke</t>
  </si>
  <si>
    <t>+1 Attack. if target is at close range. Before the game begins this tank may make a normal move.</t>
  </si>
  <si>
    <t>Ernst Barkmann</t>
  </si>
  <si>
    <t>If this tank does not score any uncancelled Hits or Critical Hits with its first Attack, make another Attack. This tank may attempt a Repair while using the Blitzkrieg rule.</t>
  </si>
  <si>
    <t>Erwin Rommel</t>
  </si>
  <si>
    <t>+3 Initiative. Once per turn you may re-roll any one die roll. Friendly German tanks with line of sight to Rommel gain +1 Initiative. If Rommel is killed your opponent(s) scores a victory point.</t>
  </si>
  <si>
    <t>Fritz Biermeyer</t>
  </si>
  <si>
    <t>Hans von Luck</t>
  </si>
  <si>
    <t>+1 Initiative. +1 Defense while stationary.</t>
  </si>
  <si>
    <t>Hans-Georg Lueder</t>
  </si>
  <si>
    <t>+3 Initiative in the Shooting Phase. Once per turn you may re-roll any one die rolled for any Panzer III or Tiger in your platoon.</t>
  </si>
  <si>
    <t>Heinz Kramer</t>
  </si>
  <si>
    <t>Josef-Wilhelm Rettemeier</t>
  </si>
  <si>
    <t>+2 Initiative in the Shooting Phase. 
You may re-roll one Attack die per turn.</t>
  </si>
  <si>
    <t>Kurt Knispel</t>
  </si>
  <si>
    <t>+3 Initiative. When rolling attack dice, you may re-roll up to two dice.</t>
  </si>
  <si>
    <t>Michael Wittman</t>
  </si>
  <si>
    <t>+2 Initiative. +1 Attack. 
This tank re-rolls failed attempts to Repair Bailed Out and Stunned Crew effects.</t>
  </si>
  <si>
    <t>Otto Carius</t>
  </si>
  <si>
    <t>+2 Initiative in the Shooting Phase.
+1 Attack while stationary. 
When this tank shoots, its target has -1 defense.</t>
  </si>
  <si>
    <t>Panzer Ace</t>
  </si>
  <si>
    <t>+1 Initiative. You mat re-roll one Attack die per turn.</t>
  </si>
  <si>
    <t>Toni Kruschinski</t>
  </si>
  <si>
    <t>Luigi Arbib Pascucci</t>
  </si>
  <si>
    <t xml:space="preserve">+2 Initiative. Your other Italian tanks gain +2 Initiative when within a Movement Arrow of this tank. </t>
  </si>
  <si>
    <t>Pietro Bruno</t>
  </si>
  <si>
    <t>+2 Initiative in the Movement Phase. If this tank scores one or more un-cancelled Hits against a tank within Close Range, you may score an additional Hit.</t>
  </si>
  <si>
    <t>Risky Commander</t>
  </si>
  <si>
    <t>When this tank suffers a Critical Hit while Defending against a tank that is within Close Range, you may draw a second Critical Hit. If you do, choose one to apply to this tank and discard the other.</t>
  </si>
  <si>
    <t>Risky Driver</t>
  </si>
  <si>
    <t>Risky Gunner</t>
  </si>
  <si>
    <t>Risky Loader</t>
  </si>
  <si>
    <t>When Shooting at Close Range, if this tank scores any uncancelled Critical Hits, you may exchange one Critical Hit for two Hits.</t>
  </si>
  <si>
    <t>Risky Radio Operator</t>
  </si>
  <si>
    <t>At the start of the Movement Phase, if this tank is within Close Range of an enemy tank, this tank and all friendly tanks within a Movement Arrow gain +1 Initiative until the end of the turn.</t>
  </si>
  <si>
    <t>Aggressive Commander</t>
  </si>
  <si>
    <t>All</t>
  </si>
  <si>
    <t>+1 Initiative in the Shooting Phase.</t>
  </si>
  <si>
    <t>Aggressive Loader</t>
  </si>
  <si>
    <t>Altruistic Commander</t>
  </si>
  <si>
    <t>When a friendly tank within Close Range of this tank suffers a critical hit, you may discard this card to transfer the damage and effect from that critical hit to this tank.</t>
  </si>
  <si>
    <t>Artillerist</t>
  </si>
  <si>
    <t>This Upgrade may only be added to a tank with the Artillery keyword. While shooting, this tank may re-roll any result of"1".</t>
  </si>
  <si>
    <t>Artillery Observer</t>
  </si>
  <si>
    <t>Assassin</t>
  </si>
  <si>
    <t>When attacking you may cancel two un-cancelled hits to have the defending player discard one Crew card from the target tank.</t>
  </si>
  <si>
    <t>Bloodthirsty Gunner</t>
  </si>
  <si>
    <t>+1 Attack if target at Close Range.</t>
  </si>
  <si>
    <t>Brawler</t>
  </si>
  <si>
    <t>Clever Loader</t>
  </si>
  <si>
    <t>If you discard an Ammo Upgrade card when shooting, but do not score any Hits or Critical Hits, return the Upgrade card to the tank.</t>
  </si>
  <si>
    <t>Contender</t>
  </si>
  <si>
    <t>Cunning Commander</t>
  </si>
  <si>
    <t>+1 Initiative in the Movement Phase.</t>
  </si>
  <si>
    <t>Cunning Driver</t>
  </si>
  <si>
    <t>+1 Initiative in the Movement Phase</t>
  </si>
  <si>
    <t>Dead-Eye Gunner</t>
  </si>
  <si>
    <t>This tank may upgrade one uncancelled Hit to a Critical Hit.</t>
  </si>
  <si>
    <t>Deadly Gunner</t>
  </si>
  <si>
    <t>Determined Driver</t>
  </si>
  <si>
    <t>When attacking, if you have aa repairable Damage card on this tank, you may re-roll one attack die.</t>
  </si>
  <si>
    <t>Defensive Driver</t>
  </si>
  <si>
    <t>Hasty Loader</t>
  </si>
  <si>
    <t>+2 Initiative in the Shooting Phase.
-1 Initiative in the Movement Phase.</t>
  </si>
  <si>
    <t>Inspired Commander</t>
  </si>
  <si>
    <t>+2 Initiative.</t>
  </si>
  <si>
    <t>Platoon Coordinator</t>
  </si>
  <si>
    <t>Friendly stationary tanks within Close Range of this tank gain +1 Initiative during the Shooting Phase.</t>
  </si>
  <si>
    <t>Precise Commander</t>
  </si>
  <si>
    <t>You may re-roll one Attack die per turn.</t>
  </si>
  <si>
    <t>Precise Loader</t>
  </si>
  <si>
    <t>Racing Driver</t>
  </si>
  <si>
    <t>+2 Initiative in the Movement Phase. 
-1 Initiative in the Shooting Phase.</t>
  </si>
  <si>
    <t>Radio Coordinator</t>
  </si>
  <si>
    <t>During the Shooting Phase, another friendly tank gain this tank's Initiative.</t>
  </si>
  <si>
    <t>Resourceful Loader</t>
  </si>
  <si>
    <t>This tank may have two of the same Ammo Upgrade cards. You may only use one of these each turn.</t>
  </si>
  <si>
    <t>Scout</t>
  </si>
  <si>
    <t>Sharpshooter Gunner</t>
  </si>
  <si>
    <t>When drawing Critical cards for the first uncancelled Critical Hit scored by this tank, draw one additional card. The attacking player chooses one of those Critical cards to discard.</t>
  </si>
  <si>
    <t>Superb Commander</t>
  </si>
  <si>
    <t>+1 Initiative.</t>
  </si>
  <si>
    <t>Nationality</t>
  </si>
  <si>
    <t>+2 Initiative in the shooting phase. Gain +1 Attack when firing at targets using the Hull Gun rule. This hero may only be added to a Lee tank.</t>
  </si>
  <si>
    <t>KV-1 or KV-1 S only.
+ 1Attack. When rolling Attack dice, you may re-roll one of your failed die rolls.</t>
  </si>
  <si>
    <t>Once per turn a stationary tank with the Artillery keyword may draw its line of sight from this tank instead of itself when shooting.</t>
  </si>
  <si>
    <t>+1 Initiative in the Shooting Phase. This tank may re-roll one of its Attack dice while within a Measuring Arrow of an Objective.</t>
  </si>
  <si>
    <t>Upgrade Cards</t>
  </si>
  <si>
    <t>Cost</t>
  </si>
  <si>
    <t>Add-on Armour</t>
  </si>
  <si>
    <t>Armour</t>
  </si>
  <si>
    <t>Bigger Hammer</t>
  </si>
  <si>
    <t>Equipment</t>
  </si>
  <si>
    <t>Discard to cancel a Busted Track, Damaged Engine, or Jammed Turret effect.</t>
  </si>
  <si>
    <t>Camouflage Netting</t>
  </si>
  <si>
    <t>Concrete Armour</t>
  </si>
  <si>
    <t>Loses the Fast keyword. Discard to cancel a Critical Hit.</t>
  </si>
  <si>
    <t>Daring Driver</t>
  </si>
  <si>
    <t>Desert Filters</t>
  </si>
  <si>
    <t>Engine</t>
  </si>
  <si>
    <t>Discard this card to cancel a Damaged Engine or Engine Fire effect.</t>
  </si>
  <si>
    <t>Extra Ammunition</t>
  </si>
  <si>
    <t>Ammo</t>
  </si>
  <si>
    <t>Discard this card to re-roll all of your Attack dice. If this tank takes an uncancelled Hit, the shooting player may upgrade their first uncancelled Hit to a Critical Hit.</t>
  </si>
  <si>
    <t>Fire Extinguisher</t>
  </si>
  <si>
    <t>Discard to cancel an Engine Fire effect.</t>
  </si>
  <si>
    <t>Gut Feeling</t>
  </si>
  <si>
    <t>Doctrine</t>
  </si>
  <si>
    <t>Discard this card to re-roll any one die rolled by this tank.</t>
  </si>
  <si>
    <t>Improvised Armour</t>
  </si>
  <si>
    <t>Loses the Fast keyword. +1 Damage Capacity.</t>
  </si>
  <si>
    <t>Lee Turret</t>
  </si>
  <si>
    <t>Can only be used on a Grant Tank. Gain -1 Initiative.</t>
  </si>
  <si>
    <t>Liquid Courage</t>
  </si>
  <si>
    <t>This tank may re-roll failed Repair rolls for Bailed Out, Shell Shocked, and Stunned Crew.</t>
  </si>
  <si>
    <t>Medical Kit</t>
  </si>
  <si>
    <t>Discard to cancel an Injured Crew effect.</t>
  </si>
  <si>
    <t>Quick Turn</t>
  </si>
  <si>
    <t>After all tanks have moved you may discard this card to rotate your tank to face any direction. This tank's initiative is 0 Initiative until the end of the turn.</t>
  </si>
  <si>
    <t>Resourceful Gunner</t>
  </si>
  <si>
    <t>+1 Initiative in the shooting phase. You may discard this card instead of an Ammo Upgrade card when resolving that card.</t>
  </si>
  <si>
    <t>Sandbag Armour</t>
  </si>
  <si>
    <t>Smoke Dischargers</t>
  </si>
  <si>
    <t>At the end of the Movement Phase you may discard this card. If you do, this tank gains -3 Attack and counts as being in Cover until the end of the Shooting Phase.</t>
  </si>
  <si>
    <t>Smoke Round</t>
  </si>
  <si>
    <t>When shooting, you may discard this card instead of rolling attack dice. The target tank gains -3 Attack and counts as being in Cover until the end of the Shooting Phase.</t>
  </si>
  <si>
    <t>Supercharger</t>
  </si>
  <si>
    <t>Discard to gain Fast for this Movement Phase. 
Fast: Tank May make up to three Moves.</t>
  </si>
  <si>
    <t>Tool Kit</t>
  </si>
  <si>
    <t>This tank may re-roll failed Repair rolls for Busted Track, Damaged Engine, and Jammed Turret.</t>
  </si>
  <si>
    <t>Wet Ammo Storage</t>
  </si>
  <si>
    <t>Discard this card to cancel an Ammo Explosion Critical and draw a new Critical card.</t>
  </si>
  <si>
    <t>Clever Hans</t>
  </si>
  <si>
    <t>German Support</t>
  </si>
  <si>
    <t>Allied(Italian): This tank may be added to an Italian Platoon. This tank may only take non-Hero German and Global Upgrades.</t>
  </si>
  <si>
    <t>Kampfgruppe Lueder</t>
  </si>
  <si>
    <t>Can only be used on a Tiger. This tank gets +1 Initiative during the Movement Phase for each Panzer III in your platoon.</t>
  </si>
  <si>
    <t>Quick Thinking</t>
  </si>
  <si>
    <t>This tank may make Blitzkrieg moves as well as Repair checks during the Command Phase.</t>
  </si>
  <si>
    <t>Schürzen</t>
  </si>
  <si>
    <t>Discard this card to cancel a Critical Damage card before applying damage. Draw a new Critical Damage card and assign it to your tank.</t>
  </si>
  <si>
    <t>Tiger Escort Tank</t>
  </si>
  <si>
    <t>Tungsten Shot</t>
  </si>
  <si>
    <t>Discard to gain a +1 Attack. If you roll two or more 1s with this Attack, the whole Attack misses.</t>
  </si>
  <si>
    <t xml:space="preserve">Always Forward, Italy! </t>
  </si>
  <si>
    <t>+1 Initiative during the Movement Phase. Crew cards with the word "Risky" in the title cost one less point to equip to this tank.</t>
  </si>
  <si>
    <t>Believe! Obey! Fight!</t>
  </si>
  <si>
    <t>While within Close Range of an enemy tank, this tank gains +1 Defense.</t>
  </si>
  <si>
    <t>Effetto Pronto</t>
  </si>
  <si>
    <t>Discard to gain +1 Attack.</t>
  </si>
  <si>
    <t>Face the Enemy</t>
  </si>
  <si>
    <t>+1 Initiative. You may discard this card at the end of the Movement Phase to allow this tank, and any other friendly tank within a Movement Arrow, to rotate to face any direction. Until the end of the turn each tank that rotates in this way has Initiative 0.</t>
  </si>
  <si>
    <t>Italian Support</t>
  </si>
  <si>
    <t>Allied (German): This tank may be added to a German Platoon. This tank may only take non-Hero Italian and Global Upgrades.</t>
  </si>
  <si>
    <t>Local Wine</t>
  </si>
  <si>
    <t>Discard this card to re-roll any one die roll made by this tank.</t>
  </si>
  <si>
    <t>Arrowhead Shot</t>
  </si>
  <si>
    <t>Discard to gain +1 Attack against a target at Close Range. Can only be used on T-34, T-34/85, and SU-85.</t>
  </si>
  <si>
    <t>Coffin for Seven Brothers</t>
  </si>
  <si>
    <t>M3S Lee (Lend Lease) only. This tank gains +1 Armour while it has two or more damage on it.</t>
  </si>
  <si>
    <t>Factory Fresh</t>
  </si>
  <si>
    <t>This tank cannot have crew or other upgrade cards, it gains
-2 Initiative.</t>
  </si>
  <si>
    <t>No Retreat</t>
  </si>
  <si>
    <t>Soviet Guards</t>
  </si>
  <si>
    <t>While you have a Guards Crew on this tank, this tank gains +1 Armour.</t>
  </si>
  <si>
    <t>There is Always Vodka</t>
  </si>
  <si>
    <t>+1 Initiative. Discard at the start of the Movement Phase to gain +2 Initiative until the end of the turn.</t>
  </si>
  <si>
    <t>17th/21st Lancers</t>
  </si>
  <si>
    <t>Bulldog Mascot</t>
  </si>
  <si>
    <t>+1 Initiative. Discard this card to cancel a Bailed Out, Shell Shocked, or Stunned Crew effect.</t>
  </si>
  <si>
    <t>Kingforce</t>
  </si>
  <si>
    <t>Churchill tank only. If this tank shoots at a target that shot at it earlier in the Shooting phase, it gains +1 Attack.</t>
  </si>
  <si>
    <t>Magician On Staff</t>
  </si>
  <si>
    <t>One Foot on the Ground</t>
  </si>
  <si>
    <t>Super-velocity Shot</t>
  </si>
  <si>
    <t>Discard to gain +2 Attack. Treat all rolls of 4 as a miss. 
Can only be used on Comet and Sherman Firefly.</t>
  </si>
  <si>
    <t>Best Job I Ever Had</t>
  </si>
  <si>
    <t>Chocolate Bar</t>
  </si>
  <si>
    <t>Detroit's Finest</t>
  </si>
  <si>
    <t>Hyper-velocity Shot</t>
  </si>
  <si>
    <t>Discard to gain +1 Attack. Can only be used on Sherman (76mm), Pershing, and Super Pershing.</t>
  </si>
  <si>
    <t>Seek, Strike, Destroy</t>
  </si>
  <si>
    <t>This tank may re-roll one Cautious test per turn.</t>
  </si>
  <si>
    <t>Up-Gunned Lee</t>
  </si>
  <si>
    <t>+2 Initiative during the Shooting Phase. Can only be used on a Lee.</t>
  </si>
  <si>
    <t>Sherman Platoon</t>
  </si>
  <si>
    <t>This tank gains +1 Initiative for each other Sherman, or Firefly in your force with this upgrade. This upgrade may only be added to a Sherman or Firefly.</t>
  </si>
  <si>
    <t xml:space="preserve">Card </t>
  </si>
  <si>
    <t>Repairable</t>
  </si>
  <si>
    <t>Quantity</t>
  </si>
  <si>
    <t>Ammo Explosion</t>
  </si>
  <si>
    <t>Discard all Ammo Upgrade cards from this tank. +1 Damage for each card discarded.</t>
  </si>
  <si>
    <t>Bailed Out</t>
  </si>
  <si>
    <t>This tank cannot move or shoot.</t>
  </si>
  <si>
    <t>Busted Tracks</t>
  </si>
  <si>
    <t>This tank cannot move.</t>
  </si>
  <si>
    <t>Damaged Engine</t>
  </si>
  <si>
    <t>This tank can only make one Move per turn.</t>
  </si>
  <si>
    <t>Damaged Euipment</t>
  </si>
  <si>
    <t>Target player discards one Upgrade card from this tank.</t>
  </si>
  <si>
    <t>Damaged Optics</t>
  </si>
  <si>
    <t>Engine Fire</t>
  </si>
  <si>
    <t>At the end of the Repair Step, this tank takes 1 Damage. If this crosses off this tank's last Damage Point, it is immediately Destroyed.</t>
  </si>
  <si>
    <t>Injured Crew</t>
  </si>
  <si>
    <t>Target player discards one Crew card from this tank.</t>
  </si>
  <si>
    <t>Jammed Turret</t>
  </si>
  <si>
    <t>This tank gains the Assault Gun rule.</t>
  </si>
  <si>
    <t>Lucky Hit</t>
  </si>
  <si>
    <t>Shell Shocked</t>
  </si>
  <si>
    <t>This tank has Initiative 0.</t>
  </si>
  <si>
    <t>Stunned Crew</t>
  </si>
  <si>
    <t>This tank has -1 Initiative and -1 Attack.</t>
  </si>
  <si>
    <t>Artillery</t>
  </si>
  <si>
    <t>Artillery: When this tank shoots it may shoot at tanks blocked by other tanks.</t>
  </si>
  <si>
    <t>Assault Gun</t>
  </si>
  <si>
    <t>Assault Gun: Can only shoot at an enemy tank if either the entire hull or any part of its hull (excluding protruding gun barrels) is in front of the Assault Gun.</t>
  </si>
  <si>
    <t>Assault Mortar</t>
  </si>
  <si>
    <t>Assault Mortar: This tank may only shoot at targets within a single arrow of it.</t>
  </si>
  <si>
    <t>Avanti</t>
  </si>
  <si>
    <t>Big Gun</t>
  </si>
  <si>
    <t>Big Gun: When this tank hits, upgrade one uncancelled Hit to a Critical Hit.</t>
  </si>
  <si>
    <t>Blitzkrieg: This tank may make a single Move instead of making a Repair Damage roll in the Command Phase.</t>
  </si>
  <si>
    <t>Cautious</t>
  </si>
  <si>
    <t>Cautious: After shooting, if this tank has any Damage Points left, roll a die. On a 4, 5 or 6 make a single move and add one to its Speed token.</t>
  </si>
  <si>
    <t>Cavalry</t>
  </si>
  <si>
    <t>Coordinated Fire: If this tank shoots at a target that a friendly tank within one Measuring Stick shot at earlier in the phase, it becomes X Attack (adds 1 to attack).</t>
  </si>
  <si>
    <t>Fast</t>
  </si>
  <si>
    <t>Fast: Tank may make up to three Moves.</t>
  </si>
  <si>
    <t>Heavy Tank</t>
  </si>
  <si>
    <t>Heavy Tank: Do not subtract any Defense dice when this tank is the target of a Side Shot.</t>
  </si>
  <si>
    <t>Hull Artillery</t>
  </si>
  <si>
    <t>Hull Artillery: When shooting this tank may fire as an assault gun. If it does it gains Artillery (when this tank shoots it may shoot at tanks blocked by other tanks).</t>
  </si>
  <si>
    <t>Hull Gun</t>
  </si>
  <si>
    <t>Recon</t>
  </si>
  <si>
    <t>Semi-Indirect Fire: The player may choose to keep one of their die results and re-roll the rest when Shooting while Stationary with this tank.</t>
  </si>
  <si>
    <t>Wheeled</t>
  </si>
  <si>
    <t>Wheeled: When moving into or from terrain you may only make a single move. Remove this tank from the game if it is destroyed.</t>
  </si>
  <si>
    <t>BRITAIN</t>
  </si>
  <si>
    <t>GERMANY</t>
  </si>
  <si>
    <t>SOVIET</t>
  </si>
  <si>
    <t>AMERICA</t>
  </si>
  <si>
    <t>ITALY</t>
  </si>
  <si>
    <t>AMERICA/BRITAIN</t>
  </si>
  <si>
    <t>Assault Mortar, Heavy Tank, Semi-indirect Fire</t>
  </si>
  <si>
    <t>Assault Gun, Avanti</t>
  </si>
  <si>
    <t>This tank ignores impassable terrain when shooting. This tank gains +1 Attack when firing while stationary. This Hero may only be added to a tank with the Artillery rule.</t>
  </si>
  <si>
    <t>+1 Defense. 
This Tank may re-roll failed repair checks.</t>
  </si>
  <si>
    <t>+1 Initiative in the Shooting Phase. While stationary, when this tank shoots, its target has -1 Defense</t>
  </si>
  <si>
    <t>This tank may re-roll one of its Defense dice while within Close Range of an opponent's tank.</t>
  </si>
  <si>
    <t>+1 Defense. Churchill tanks in your platoon may attempt to Repair up to two Critical cards each turn, instead of one.</t>
  </si>
  <si>
    <t>+2 Initiative during the Shooting Phase. This tank and Friendly tanks within Close Range may re-roll one Defense die.</t>
  </si>
  <si>
    <t>This tank gains +1 Defense while in cover.</t>
  </si>
  <si>
    <t>When this tank is not in cover it may re-roll one Defense die. While this tank us within Close Range of an enemy tank, it may re-roll one Attack die.</t>
  </si>
  <si>
    <t>When this tank shoots, its target has -1 Defense. This tank may upgrade one uncanceled Hit to a Critical Hit.</t>
  </si>
  <si>
    <t>This tank gets +1 Initiative for each Guards Crew card it has.</t>
  </si>
  <si>
    <t>+1 Initiative during the Movement Phase. When rolling Defense dice, you may re-roll one of your failed die rolls.</t>
  </si>
  <si>
    <t>This tank has 2 Defense until the end of the turn when moving. Automatically Repair Busted Track effects.</t>
  </si>
  <si>
    <t>+2 Initiative. You can re-roll one Defense Die for 
each move you made this turn.</t>
  </si>
  <si>
    <t>+1 Initiative in the Movement Phase. 
This tank has +1 Defense when defending from an attack at close range.</t>
  </si>
  <si>
    <t>+1 initiative in the Shooting Phase. You may re-roll one Attack die per turn. You may re-roll an additional die if you  remained stationary this turn.</t>
  </si>
  <si>
    <t>+4 Initiative in the Movement Phase. -2 Initiative in the Shooting Phase. This tank may re-roll one defense die.</t>
  </si>
  <si>
    <t>Do not subtract any Defense dice when this tank is the target of a Close Range shot.</t>
  </si>
  <si>
    <t>When Shooting at a tank that is at Close Range, you score Critical Hits on a 5+ instead of a 6+.</t>
  </si>
  <si>
    <t>+1 Initiative in the Movement Phase. This tank may re-roll one of its Defense dice while within a Measuring Arrow of an Objective.</t>
  </si>
  <si>
    <t>If this tank scores any uncanceled Critical Hits, you may exchange one Critical Hit for two Hits.</t>
  </si>
  <si>
    <t>When rolling Defense dice, you may re-roll one die.</t>
  </si>
  <si>
    <t>This card can only be equipped to a tank with the Recon keyword. During the Movement Phase, another friendly tank gains this tank's initiative.</t>
  </si>
  <si>
    <t>-1 Initiative. Loses the Fast keyword. When Defending, this tank may re-roll any one Defense die.</t>
  </si>
  <si>
    <t>+1 Defense if stationary. Discard this card the first time this tank takes damage.</t>
  </si>
  <si>
    <t>When defending, if this tank is not in cover you may re-roll any one Defense die.</t>
  </si>
  <si>
    <t>Discard this card to re-roll all of your Defense dice.</t>
  </si>
  <si>
    <t>When this tank makes Repair checks you succeed on a 
3, 4, 5 or 6.</t>
  </si>
  <si>
    <t>At the start of the Shooting Phase, this tank may choose to forfeit its attack, if it does a Tiger Tank within Close Range may re-roll any two Attack dice this turn. Can only be used on a Panzer III.</t>
  </si>
  <si>
    <t>When attacking or defending, if there are no friendly tanks within Close Range of this tank, you may re-roll one of your dice.</t>
  </si>
  <si>
    <t>Valentine and Crusader tank only. This tank may reroll one of it's Attack dice while within a Measuring Arrow of an opponent's tank.</t>
  </si>
  <si>
    <t>After deployment this tank may redeploy. At the start of each turn choose to gain either +2 Initiative during the Movement phase or Shooting phase.</t>
  </si>
  <si>
    <t>While this tank remains Stationary it gains +1 Defense.</t>
  </si>
  <si>
    <t>This tank may  attempt to Repair up to two Critical cards each turn, instead of one.</t>
  </si>
  <si>
    <t>Discard to cancel a busted Track, Bailed Out, Shell Shocked, and Stunned Crew effect.</t>
  </si>
  <si>
    <t>+1 Initiative in the movement phase. When defending you may discard one upgrade card on this tank, if you do you may re-roll up to 2 Defense dice.</t>
  </si>
  <si>
    <t>This tank has -2 Attack. Discard after this tank shoots.</t>
  </si>
  <si>
    <t>Gung Ho: Treat this tank as making one less Move than shown on its Speed token when calculating its target's Defense dice.</t>
  </si>
  <si>
    <t>Source</t>
  </si>
  <si>
    <t>Official GF9</t>
  </si>
  <si>
    <t>FAN</t>
  </si>
  <si>
    <t>AB41</t>
  </si>
  <si>
    <t>L6/40</t>
  </si>
  <si>
    <t>M11/39</t>
  </si>
  <si>
    <t>M13/40</t>
  </si>
  <si>
    <t>M15/42</t>
  </si>
  <si>
    <t>P26/40</t>
  </si>
  <si>
    <t>M41-90/53</t>
  </si>
  <si>
    <t>Avanti, Assault Gun</t>
  </si>
  <si>
    <t>Avanti, Assault Gun, Cautious</t>
  </si>
  <si>
    <t>Flavor Text</t>
  </si>
  <si>
    <t>Notes</t>
  </si>
  <si>
    <t>The L6/40 was designed as an infantry-support tank, so is well armoured for such a tiny vehicle, giving it a distinct advantage over the lighter Allied armoured cars.</t>
  </si>
  <si>
    <t>Light Tank</t>
  </si>
  <si>
    <t>L-90 on Lancia</t>
  </si>
  <si>
    <t>Although large, the resulting vehicle provides the artillery arm with a mobile, high-velocity, dual-purpose anti-aircraft/anti-tank weapon.</t>
  </si>
  <si>
    <t>https://www.sinclairgames.com/collections/flames-of-war-italy/products/ibx15</t>
  </si>
  <si>
    <t>Fan</t>
  </si>
  <si>
    <t>Slow</t>
  </si>
  <si>
    <t>Slow: Tank may only make one Move.</t>
  </si>
  <si>
    <t>Avanti, Slow</t>
  </si>
  <si>
    <t>https://www.sinclairgames.com/collections/flames-of-war-italy/products/ibx16</t>
  </si>
  <si>
    <t>Its 20mm gun is effective against enemy armoured cars, allowing it to drive off enemy reconnaissance to protect their own force's advance.</t>
  </si>
  <si>
    <t>The P 40 was designated as a heavy tank in Italy, not because of its weight, but because of its intended role. In weight, armour and armament it was similar to the medium tanks of the Wehrmacht.</t>
  </si>
  <si>
    <t>Italy's first Medium Tank</t>
  </si>
  <si>
    <t>Avanti, Fast, Recon, Wheeled</t>
  </si>
  <si>
    <t>Avanti: While within a Measuring Arrow of two friendly Italian tanks, this tank gains +1 Defense.</t>
  </si>
  <si>
    <t>Cavalry: While within close range of an opponent's tank, this tank gains +1 Defense.</t>
  </si>
  <si>
    <t>Hull Gun: When shooting this tank may fire as an assault gun. If it does it gains +1 Attack.</t>
  </si>
  <si>
    <t>Recon: While gaining the cover bonus, this tank gains +1 Defense.</t>
  </si>
  <si>
    <t>Dashing</t>
  </si>
  <si>
    <t>Dashing: If this tanks makes three Moves, it gains +1 Defense.</t>
  </si>
  <si>
    <t>Auto Point No Keywords</t>
  </si>
  <si>
    <t>L3/35 Controcarro</t>
  </si>
  <si>
    <t>The "L3 cc" anti-tank (controcarro) was an L3 with a Solothurn 20 mm anti-tank rifle mounted in place of its normal machine gun armament.</t>
  </si>
  <si>
    <t>Created?</t>
  </si>
  <si>
    <t>Yes</t>
  </si>
  <si>
    <t>Playtest</t>
  </si>
  <si>
    <t>KV-2</t>
  </si>
  <si>
    <t>Big Gun, Coordinated Fire, Heavy Tank</t>
  </si>
  <si>
    <t>Heavy Mortar</t>
  </si>
  <si>
    <t>Big Tank</t>
  </si>
  <si>
    <t>Big Tank: This Tank gains no Defense dice when in Cover.</t>
  </si>
  <si>
    <t>Heavy Mortar: This Tank may not fire at targets within Close Range. If a roll inflicts 3+ damage, Target Tank can not move or shoot during the next phase.</t>
  </si>
  <si>
    <t>Long Range</t>
  </si>
  <si>
    <t>Long Range: This Tank may not shoot at targets in Close Range.</t>
  </si>
  <si>
    <t>Maus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</si>
</sst>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name val="Arial"/>
      <family val="2"/>
    </font>
    <font>
      <sz val="1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1" fillId="0" borderId="0" xfId="0" applyFont="1" applyAlignment="1">
      <alignment vertical="center" wrapText="1"/>
    </xf>
    <xf numFmtId="0" fontId="0" fillId="0" borderId="0" xfId="0" applyFill="1" applyAlignment="1">
      <alignment wrapText="1"/>
    </xf>
    <xf numFmtId="0" fontId="2" fillId="0" borderId="0" xfId="0" applyFont="1" applyFill="1" applyAlignment="1">
      <alignment wrapText="1"/>
    </xf>
    <xf numFmtId="0" fontId="0" fillId="0" borderId="0" xfId="0" applyNumberFormat="1" applyAlignment="1">
      <alignment wrapText="1"/>
    </xf>
  </cellXfs>
  <cellStyles count="1">
    <cellStyle name="Normal" xfId="0" builtinId="0"/>
  </cellStyles>
  <dxfs count="16">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F0D902-FE34-471B-8EEA-AEE5A91C9FB4}" name="Table1" displayName="Table1" ref="A1:N71" totalsRowShown="0" headerRowDxfId="15" dataDxfId="14">
  <autoFilter ref="A1:N71" xr:uid="{D675F906-E73D-48DF-999A-EE243AD220DF}"/>
  <tableColumns count="14">
    <tableColumn id="1" xr3:uid="{C71FBEEC-9C99-42F7-A8FE-D69CD65F41C4}" name="Nation" dataDxfId="13"/>
    <tableColumn id="2" xr3:uid="{88F23F89-C1A9-4505-8804-6E1B8121F186}" name="Released" dataDxfId="12"/>
    <tableColumn id="3" xr3:uid="{75F610B7-D182-43D1-A8B7-6BE1906E86AC}" name="Tank" dataDxfId="11"/>
    <tableColumn id="4" xr3:uid="{F0CA23E0-0AF7-4823-87CC-F78C9DBD2391}" name="Crew" dataDxfId="10"/>
    <tableColumn id="5" xr3:uid="{99891BBA-2196-47C8-921E-3ACB5C59846D}" name="Point Value" dataDxfId="9"/>
    <tableColumn id="6" xr3:uid="{925E92B4-EFF8-4501-837C-D5BC7BB04014}" name="Initiative" dataDxfId="8"/>
    <tableColumn id="7" xr3:uid="{57E21033-000F-424C-A672-AC9DC42ACBD8}" name="Attack" dataDxfId="7"/>
    <tableColumn id="8" xr3:uid="{4A4CBB1E-C212-40CA-BBA1-409B0609B541}" name="Defense" dataDxfId="6"/>
    <tableColumn id="9" xr3:uid="{6DC51F96-7B98-4F57-8F84-CFCC57D8E99E}" name="Damage" dataDxfId="5"/>
    <tableColumn id="10" xr3:uid="{E39B6C98-EF95-49F5-A2F3-F7D437FD7AD4}" name="Keywords" dataDxfId="4"/>
    <tableColumn id="11" xr3:uid="{FAE27D33-9262-446C-AE51-87CAD4253423}" name="Flavor Text" dataDxfId="3"/>
    <tableColumn id="13" xr3:uid="{B20D54A5-2CC2-42DA-8014-C94527950607}" name="Auto Point No Keywords" dataDxfId="2">
      <calculatedColumnFormula>(Table1[[#This Row],[Initiative]]-1)+(Table1[[#This Row],[Attack]]-3)+(Table1[[#This Row],[Defense]]*10)+(Table1[[#This Row],[Damage]]-3)+(Table1[[#This Row],[Crew]]-3)</calculatedColumnFormula>
    </tableColumn>
    <tableColumn id="12" xr3:uid="{EE3B3BC3-AFF4-4A3D-993F-B333FFFCE8CE}" name="Notes" dataDxfId="1"/>
    <tableColumn id="14" xr3:uid="{E408331F-303A-43EE-9F78-DF891067282C}" name="Created?" dataDxfId="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B11411-8CB7-4498-AEB6-D88D01EE8027}" name="Table2" displayName="Table2" ref="A1:F90" totalsRowShown="0">
  <autoFilter ref="A1:F90" xr:uid="{5DCA37B7-E3B6-4DF7-922D-55C19EAAC6EB}"/>
  <tableColumns count="6">
    <tableColumn id="1" xr3:uid="{B65EEE0A-A202-461F-A5F1-A99D06A22040}" name="Crew Cards"/>
    <tableColumn id="2" xr3:uid="{428FAB09-A16E-49EA-AE45-E88F43F62965}" name="Type"/>
    <tableColumn id="3" xr3:uid="{C4BAE1C1-8981-403F-962A-E247C09581D5}" name="Nationality"/>
    <tableColumn id="4" xr3:uid="{7714E5BD-6F93-4AF6-B3CB-04C0524C77CC}" name="Hero"/>
    <tableColumn id="5" xr3:uid="{8B2EE2E9-931F-4150-BEC9-179FC6806873}" name="Point Cost"/>
    <tableColumn id="6" xr3:uid="{C4BF4BD1-49D3-48C8-90B8-835BA4E1BC1B}" name="Description"/>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E0676E-2920-4801-96FE-0626599FD435}" name="Table3" displayName="Table3" ref="A1:E54" totalsRowShown="0">
  <autoFilter ref="A1:E54" xr:uid="{564595A6-BB87-4D99-8CE8-21251F104AB8}"/>
  <tableColumns count="5">
    <tableColumn id="1" xr3:uid="{CAEFE6A7-3C2E-4E5A-9564-2BE4837869B8}" name="Upgrade Cards"/>
    <tableColumn id="2" xr3:uid="{7493E3B2-8759-4F67-95E3-E7350B643C3F}" name="Type"/>
    <tableColumn id="3" xr3:uid="{56B0D370-E612-441F-9B22-1031B8D9EB8E}" name="Nation"/>
    <tableColumn id="4" xr3:uid="{330C8773-E7CA-4C24-9B2A-E51931D4D8E5}" name="Cost"/>
    <tableColumn id="5" xr3:uid="{2F4213C9-DCF9-4BF6-9284-D20E610FA434}" name="Descriptio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D00EC7B-C7CD-4CAF-BBBA-01E8A3036905}" name="Table4" displayName="Table4" ref="A1:E13" totalsRowShown="0">
  <autoFilter ref="A1:E13" xr:uid="{C16445A5-DCA0-41B6-9AAC-9C943D9884E6}"/>
  <tableColumns count="5">
    <tableColumn id="1" xr3:uid="{EB87DD74-B0D8-47CE-B022-7509E038B430}" name="Card "/>
    <tableColumn id="2" xr3:uid="{AC977227-5E54-4315-98C0-1CF67A90570D}" name="Damage"/>
    <tableColumn id="3" xr3:uid="{0949B46A-9E20-4AC2-B8C2-0D4914D62980}" name="Repairable"/>
    <tableColumn id="4" xr3:uid="{1A8CC1B5-E08E-4384-A7C6-C7DBC88BCE86}" name="Quantity"/>
    <tableColumn id="5" xr3:uid="{2393881F-1EA9-469B-BE9E-BE8C10AC5D17}" name="Description"/>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EADB468-B0C4-4D2F-A86B-58D837767E5F}" name="Table5" displayName="Table5" ref="A1:D23" totalsRowShown="0">
  <autoFilter ref="A1:D23" xr:uid="{4AFB543E-347A-457C-BF3E-653B443483FC}"/>
  <tableColumns count="4">
    <tableColumn id="1" xr3:uid="{B282C4A9-C4C1-4BD8-B5C8-554F62067399}" name="Keywords"/>
    <tableColumn id="4" xr3:uid="{CF3D0296-9D78-4CE4-B96E-F3A97F29B61B}" name="Point Cost"/>
    <tableColumn id="3" xr3:uid="{A2ECB7B5-6B33-4F39-82E2-308F29F8EEC6}" name="Source"/>
    <tableColumn id="2" xr3:uid="{9088FA83-C627-4304-8665-40E7068CF1C1}" name="Descriptio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A8A3-FBC0-4D16-9BE1-50529E5918E4}">
  <dimension ref="A1:N71"/>
  <sheetViews>
    <sheetView topLeftCell="A67" workbookViewId="0">
      <selection activeCell="E71" sqref="E71"/>
    </sheetView>
  </sheetViews>
  <sheetFormatPr defaultRowHeight="15" x14ac:dyDescent="0.25"/>
  <cols>
    <col min="1" max="1" width="9.85546875" style="1" bestFit="1" customWidth="1"/>
    <col min="2" max="2" width="12.5703125" style="1" bestFit="1" customWidth="1"/>
    <col min="3" max="3" width="25.140625" style="1" bestFit="1" customWidth="1"/>
    <col min="4" max="4" width="7.85546875" style="1" bestFit="1" customWidth="1"/>
    <col min="5" max="5" width="13.5703125" style="1" bestFit="1" customWidth="1"/>
    <col min="6" max="6" width="11.28515625" style="1" bestFit="1" customWidth="1"/>
    <col min="7" max="7" width="8.85546875" style="1" bestFit="1" customWidth="1"/>
    <col min="8" max="8" width="10.7109375" style="1" bestFit="1" customWidth="1"/>
    <col min="9" max="9" width="10.42578125" style="1" bestFit="1" customWidth="1"/>
    <col min="10" max="10" width="42.85546875" style="1" bestFit="1" customWidth="1"/>
    <col min="11" max="11" width="28" style="1" customWidth="1"/>
    <col min="12" max="12" width="25.28515625" style="1" bestFit="1" customWidth="1"/>
    <col min="13" max="13" width="19" style="1" customWidth="1"/>
    <col min="14" max="16384" width="9.140625" style="1"/>
  </cols>
  <sheetData>
    <row r="1" spans="1:14" x14ac:dyDescent="0.25">
      <c r="A1" s="1" t="s">
        <v>0</v>
      </c>
      <c r="B1" s="1" t="s">
        <v>1</v>
      </c>
      <c r="C1" s="1" t="s">
        <v>2</v>
      </c>
      <c r="D1" s="1" t="s">
        <v>3</v>
      </c>
      <c r="E1" s="1" t="s">
        <v>4</v>
      </c>
      <c r="F1" s="1" t="s">
        <v>5</v>
      </c>
      <c r="G1" s="1" t="s">
        <v>6</v>
      </c>
      <c r="H1" s="1" t="s">
        <v>7</v>
      </c>
      <c r="I1" s="1" t="s">
        <v>8</v>
      </c>
      <c r="J1" s="1" t="s">
        <v>9</v>
      </c>
      <c r="K1" s="1" t="s">
        <v>472</v>
      </c>
      <c r="L1" s="1" t="s">
        <v>494</v>
      </c>
      <c r="M1" s="1" t="s">
        <v>473</v>
      </c>
      <c r="N1" s="1" t="s">
        <v>497</v>
      </c>
    </row>
    <row r="2" spans="1:14" x14ac:dyDescent="0.25">
      <c r="A2" s="1" t="s">
        <v>415</v>
      </c>
      <c r="B2" s="1" t="s">
        <v>10</v>
      </c>
      <c r="C2" s="1" t="s">
        <v>11</v>
      </c>
      <c r="D2" s="1">
        <v>3</v>
      </c>
      <c r="E2" s="1">
        <v>18</v>
      </c>
      <c r="F2" s="1">
        <v>6</v>
      </c>
      <c r="G2" s="1">
        <v>6</v>
      </c>
      <c r="H2" s="1">
        <v>0</v>
      </c>
      <c r="I2" s="1">
        <v>3</v>
      </c>
      <c r="J2" s="1" t="s">
        <v>12</v>
      </c>
      <c r="L2" s="1">
        <f>(Table1[[#This Row],[Initiative]]-1)+(Table1[[#This Row],[Attack]]-3)+(Table1[[#This Row],[Defense]]*10)+(Table1[[#This Row],[Damage]]-3)+(Table1[[#This Row],[Crew]]-3)</f>
        <v>8</v>
      </c>
      <c r="N2" s="1" t="s">
        <v>498</v>
      </c>
    </row>
    <row r="3" spans="1:14" x14ac:dyDescent="0.25">
      <c r="A3" s="1" t="s">
        <v>415</v>
      </c>
      <c r="B3" s="1" t="s">
        <v>10</v>
      </c>
      <c r="C3" s="1" t="s">
        <v>13</v>
      </c>
      <c r="D3" s="1">
        <v>4</v>
      </c>
      <c r="E3" s="1">
        <v>25</v>
      </c>
      <c r="F3" s="1">
        <v>5</v>
      </c>
      <c r="G3" s="1">
        <v>4</v>
      </c>
      <c r="H3" s="1">
        <v>2</v>
      </c>
      <c r="I3" s="1">
        <v>7</v>
      </c>
      <c r="J3" s="1" t="s">
        <v>14</v>
      </c>
      <c r="L3" s="1">
        <f>(Table1[[#This Row],[Initiative]]-1)+(Table1[[#This Row],[Attack]]-3)+(Table1[[#This Row],[Defense]]*10)+(Table1[[#This Row],[Damage]]-3)+(Table1[[#This Row],[Crew]]-3)</f>
        <v>30</v>
      </c>
      <c r="N3" s="1" t="s">
        <v>498</v>
      </c>
    </row>
    <row r="4" spans="1:14" x14ac:dyDescent="0.25">
      <c r="A4" s="1" t="s">
        <v>415</v>
      </c>
      <c r="B4" s="1" t="s">
        <v>10</v>
      </c>
      <c r="C4" s="1" t="s">
        <v>15</v>
      </c>
      <c r="D4" s="1">
        <v>4</v>
      </c>
      <c r="E4" s="1">
        <v>21</v>
      </c>
      <c r="F4" s="1">
        <v>5</v>
      </c>
      <c r="G4" s="1">
        <v>3</v>
      </c>
      <c r="H4" s="1">
        <v>2</v>
      </c>
      <c r="I4" s="1">
        <v>7</v>
      </c>
      <c r="J4" s="1" t="s">
        <v>16</v>
      </c>
      <c r="L4" s="1">
        <f>(Table1[[#This Row],[Initiative]]-1)+(Table1[[#This Row],[Attack]]-3)+(Table1[[#This Row],[Defense]]*10)+(Table1[[#This Row],[Damage]]-3)+(Table1[[#This Row],[Crew]]-3)</f>
        <v>29</v>
      </c>
      <c r="N4" s="1" t="s">
        <v>498</v>
      </c>
    </row>
    <row r="5" spans="1:14" x14ac:dyDescent="0.25">
      <c r="A5" s="1" t="s">
        <v>415</v>
      </c>
      <c r="B5" s="1" t="s">
        <v>10</v>
      </c>
      <c r="C5" s="1" t="s">
        <v>17</v>
      </c>
      <c r="D5" s="1">
        <v>4</v>
      </c>
      <c r="E5" s="1">
        <v>26</v>
      </c>
      <c r="F5" s="1">
        <v>5</v>
      </c>
      <c r="G5" s="1">
        <v>4</v>
      </c>
      <c r="H5" s="1">
        <v>2</v>
      </c>
      <c r="I5" s="1">
        <v>7</v>
      </c>
      <c r="J5" s="1" t="s">
        <v>18</v>
      </c>
      <c r="L5" s="1">
        <f>(Table1[[#This Row],[Initiative]]-1)+(Table1[[#This Row],[Attack]]-3)+(Table1[[#This Row],[Defense]]*10)+(Table1[[#This Row],[Damage]]-3)+(Table1[[#This Row],[Crew]]-3)</f>
        <v>30</v>
      </c>
      <c r="N5" s="1" t="s">
        <v>498</v>
      </c>
    </row>
    <row r="6" spans="1:14" x14ac:dyDescent="0.25">
      <c r="A6" s="1" t="s">
        <v>415</v>
      </c>
      <c r="B6" s="1" t="s">
        <v>10</v>
      </c>
      <c r="C6" s="1" t="s">
        <v>19</v>
      </c>
      <c r="D6" s="1">
        <v>4</v>
      </c>
      <c r="E6" s="1">
        <v>21</v>
      </c>
      <c r="F6" s="1">
        <v>5</v>
      </c>
      <c r="G6" s="1">
        <v>6</v>
      </c>
      <c r="H6" s="1">
        <v>2</v>
      </c>
      <c r="I6" s="1">
        <v>7</v>
      </c>
      <c r="J6" s="1" t="s">
        <v>421</v>
      </c>
      <c r="L6" s="1">
        <f>(Table1[[#This Row],[Initiative]]-1)+(Table1[[#This Row],[Attack]]-3)+(Table1[[#This Row],[Defense]]*10)+(Table1[[#This Row],[Damage]]-3)+(Table1[[#This Row],[Crew]]-3)</f>
        <v>32</v>
      </c>
      <c r="N6" s="1" t="s">
        <v>498</v>
      </c>
    </row>
    <row r="7" spans="1:14" x14ac:dyDescent="0.25">
      <c r="A7" s="1" t="s">
        <v>415</v>
      </c>
      <c r="B7" s="1" t="s">
        <v>10</v>
      </c>
      <c r="C7" s="1" t="s">
        <v>20</v>
      </c>
      <c r="D7" s="1">
        <v>4</v>
      </c>
      <c r="E7" s="1">
        <v>35</v>
      </c>
      <c r="F7" s="1">
        <v>5</v>
      </c>
      <c r="G7" s="1">
        <v>4</v>
      </c>
      <c r="H7" s="1">
        <v>3</v>
      </c>
      <c r="I7" s="1">
        <v>10</v>
      </c>
      <c r="J7" s="1" t="s">
        <v>21</v>
      </c>
      <c r="L7" s="1">
        <f>(Table1[[#This Row],[Initiative]]-1)+(Table1[[#This Row],[Attack]]-3)+(Table1[[#This Row],[Defense]]*10)+(Table1[[#This Row],[Damage]]-3)+(Table1[[#This Row],[Crew]]-3)</f>
        <v>43</v>
      </c>
      <c r="N7" s="1" t="s">
        <v>498</v>
      </c>
    </row>
    <row r="8" spans="1:14" x14ac:dyDescent="0.25">
      <c r="A8" s="1" t="s">
        <v>415</v>
      </c>
      <c r="B8" s="1" t="s">
        <v>10</v>
      </c>
      <c r="C8" s="1" t="s">
        <v>22</v>
      </c>
      <c r="D8" s="1">
        <v>4</v>
      </c>
      <c r="E8" s="1">
        <v>29</v>
      </c>
      <c r="F8" s="1">
        <v>7</v>
      </c>
      <c r="G8" s="1">
        <v>5</v>
      </c>
      <c r="H8" s="1">
        <v>1</v>
      </c>
      <c r="I8" s="1">
        <v>6</v>
      </c>
      <c r="J8" s="1" t="s">
        <v>23</v>
      </c>
      <c r="L8" s="1">
        <f>(Table1[[#This Row],[Initiative]]-1)+(Table1[[#This Row],[Attack]]-3)+(Table1[[#This Row],[Defense]]*10)+(Table1[[#This Row],[Damage]]-3)+(Table1[[#This Row],[Crew]]-3)</f>
        <v>22</v>
      </c>
      <c r="N8" s="1" t="s">
        <v>498</v>
      </c>
    </row>
    <row r="9" spans="1:14" x14ac:dyDescent="0.25">
      <c r="A9" s="1" t="s">
        <v>415</v>
      </c>
      <c r="B9" s="1" t="s">
        <v>10</v>
      </c>
      <c r="C9" s="1" t="s">
        <v>24</v>
      </c>
      <c r="D9" s="1">
        <v>4</v>
      </c>
      <c r="E9" s="1">
        <v>23</v>
      </c>
      <c r="F9" s="1">
        <v>8</v>
      </c>
      <c r="G9" s="1">
        <v>4</v>
      </c>
      <c r="H9" s="1">
        <v>1</v>
      </c>
      <c r="I9" s="1">
        <v>5</v>
      </c>
      <c r="J9" s="1" t="s">
        <v>23</v>
      </c>
      <c r="L9" s="1">
        <f>(Table1[[#This Row],[Initiative]]-1)+(Table1[[#This Row],[Attack]]-3)+(Table1[[#This Row],[Defense]]*10)+(Table1[[#This Row],[Damage]]-3)+(Table1[[#This Row],[Crew]]-3)</f>
        <v>21</v>
      </c>
      <c r="N9" s="1" t="s">
        <v>498</v>
      </c>
    </row>
    <row r="10" spans="1:14" x14ac:dyDescent="0.25">
      <c r="A10" s="1" t="s">
        <v>415</v>
      </c>
      <c r="B10" s="1" t="s">
        <v>10</v>
      </c>
      <c r="C10" s="1" t="s">
        <v>25</v>
      </c>
      <c r="D10" s="1">
        <v>3</v>
      </c>
      <c r="E10" s="1">
        <v>13</v>
      </c>
      <c r="F10" s="1">
        <v>6</v>
      </c>
      <c r="G10" s="1">
        <v>4</v>
      </c>
      <c r="H10" s="1">
        <v>0</v>
      </c>
      <c r="I10" s="1">
        <v>3</v>
      </c>
      <c r="J10" s="1" t="s">
        <v>23</v>
      </c>
      <c r="L10" s="1">
        <f>(Table1[[#This Row],[Initiative]]-1)+(Table1[[#This Row],[Attack]]-3)+(Table1[[#This Row],[Defense]]*10)+(Table1[[#This Row],[Damage]]-3)+(Table1[[#This Row],[Crew]]-3)</f>
        <v>6</v>
      </c>
      <c r="N10" s="1" t="s">
        <v>498</v>
      </c>
    </row>
    <row r="11" spans="1:14" x14ac:dyDescent="0.25">
      <c r="A11" s="1" t="s">
        <v>415</v>
      </c>
      <c r="B11" s="1" t="s">
        <v>10</v>
      </c>
      <c r="C11" s="1" t="s">
        <v>26</v>
      </c>
      <c r="D11" s="1">
        <v>3</v>
      </c>
      <c r="E11" s="1">
        <v>14</v>
      </c>
      <c r="F11" s="1">
        <v>4</v>
      </c>
      <c r="G11" s="1">
        <v>3</v>
      </c>
      <c r="H11" s="1">
        <v>1</v>
      </c>
      <c r="I11" s="1">
        <v>4</v>
      </c>
      <c r="J11" s="1" t="s">
        <v>27</v>
      </c>
      <c r="L11" s="1">
        <f>(Table1[[#This Row],[Initiative]]-1)+(Table1[[#This Row],[Attack]]-3)+(Table1[[#This Row],[Defense]]*10)+(Table1[[#This Row],[Damage]]-3)+(Table1[[#This Row],[Crew]]-3)</f>
        <v>14</v>
      </c>
      <c r="N11" s="1" t="s">
        <v>498</v>
      </c>
    </row>
    <row r="12" spans="1:14" x14ac:dyDescent="0.25">
      <c r="A12" s="1" t="s">
        <v>415</v>
      </c>
      <c r="B12" s="1" t="s">
        <v>10</v>
      </c>
      <c r="C12" s="1" t="s">
        <v>28</v>
      </c>
      <c r="D12" s="1">
        <v>3</v>
      </c>
      <c r="E12" s="1">
        <v>12</v>
      </c>
      <c r="F12" s="1">
        <v>7</v>
      </c>
      <c r="G12" s="1">
        <v>3</v>
      </c>
      <c r="H12" s="1">
        <v>0</v>
      </c>
      <c r="I12" s="1">
        <v>3</v>
      </c>
      <c r="J12" s="1" t="s">
        <v>29</v>
      </c>
      <c r="L12" s="1">
        <f>(Table1[[#This Row],[Initiative]]-1)+(Table1[[#This Row],[Attack]]-3)+(Table1[[#This Row],[Defense]]*10)+(Table1[[#This Row],[Damage]]-3)+(Table1[[#This Row],[Crew]]-3)</f>
        <v>6</v>
      </c>
      <c r="N12" s="1" t="s">
        <v>498</v>
      </c>
    </row>
    <row r="13" spans="1:14" x14ac:dyDescent="0.25">
      <c r="A13" s="1" t="s">
        <v>415</v>
      </c>
      <c r="B13" s="1" t="s">
        <v>10</v>
      </c>
      <c r="C13" s="1" t="s">
        <v>30</v>
      </c>
      <c r="D13" s="1">
        <v>3</v>
      </c>
      <c r="E13" s="1">
        <v>12</v>
      </c>
      <c r="F13" s="1">
        <v>6</v>
      </c>
      <c r="G13" s="1">
        <v>4</v>
      </c>
      <c r="H13" s="1">
        <v>0</v>
      </c>
      <c r="I13" s="1">
        <v>4</v>
      </c>
      <c r="J13" s="1" t="s">
        <v>31</v>
      </c>
      <c r="L13" s="1">
        <f>(Table1[[#This Row],[Initiative]]-1)+(Table1[[#This Row],[Attack]]-3)+(Table1[[#This Row],[Defense]]*10)+(Table1[[#This Row],[Damage]]-3)+(Table1[[#This Row],[Crew]]-3)</f>
        <v>7</v>
      </c>
      <c r="N13" s="1" t="s">
        <v>498</v>
      </c>
    </row>
    <row r="14" spans="1:14" x14ac:dyDescent="0.25">
      <c r="A14" s="1" t="s">
        <v>415</v>
      </c>
      <c r="B14" s="1" t="s">
        <v>10</v>
      </c>
      <c r="C14" s="1" t="s">
        <v>32</v>
      </c>
      <c r="D14" s="1">
        <v>3</v>
      </c>
      <c r="E14" s="1">
        <v>21</v>
      </c>
      <c r="F14" s="1">
        <v>5</v>
      </c>
      <c r="G14" s="1">
        <v>5</v>
      </c>
      <c r="H14" s="1">
        <v>1</v>
      </c>
      <c r="I14" s="1">
        <v>5</v>
      </c>
      <c r="J14" s="1" t="s">
        <v>21</v>
      </c>
      <c r="L14" s="1">
        <f>(Table1[[#This Row],[Initiative]]-1)+(Table1[[#This Row],[Attack]]-3)+(Table1[[#This Row],[Defense]]*10)+(Table1[[#This Row],[Damage]]-3)+(Table1[[#This Row],[Crew]]-3)</f>
        <v>18</v>
      </c>
      <c r="N14" s="1" t="s">
        <v>498</v>
      </c>
    </row>
    <row r="15" spans="1:14" x14ac:dyDescent="0.25">
      <c r="A15" s="1" t="s">
        <v>415</v>
      </c>
      <c r="B15" s="1" t="s">
        <v>10</v>
      </c>
      <c r="C15" s="1" t="s">
        <v>33</v>
      </c>
      <c r="D15" s="1">
        <v>4</v>
      </c>
      <c r="E15" s="1">
        <v>15</v>
      </c>
      <c r="F15" s="1">
        <v>5</v>
      </c>
      <c r="G15" s="1">
        <v>4</v>
      </c>
      <c r="H15" s="1">
        <v>1</v>
      </c>
      <c r="I15" s="1">
        <v>4</v>
      </c>
      <c r="J15" s="1" t="s">
        <v>21</v>
      </c>
      <c r="L15" s="1">
        <f>(Table1[[#This Row],[Initiative]]-1)+(Table1[[#This Row],[Attack]]-3)+(Table1[[#This Row],[Defense]]*10)+(Table1[[#This Row],[Damage]]-3)+(Table1[[#This Row],[Crew]]-3)</f>
        <v>17</v>
      </c>
      <c r="N15" s="1" t="s">
        <v>498</v>
      </c>
    </row>
    <row r="16" spans="1:14" x14ac:dyDescent="0.25">
      <c r="A16" s="1" t="s">
        <v>415</v>
      </c>
      <c r="B16" s="1" t="s">
        <v>10</v>
      </c>
      <c r="C16" s="1" t="s">
        <v>34</v>
      </c>
      <c r="D16" s="1">
        <v>3</v>
      </c>
      <c r="E16" s="1">
        <v>14</v>
      </c>
      <c r="F16" s="1">
        <v>4</v>
      </c>
      <c r="G16" s="1">
        <v>4</v>
      </c>
      <c r="H16" s="1">
        <v>1</v>
      </c>
      <c r="I16" s="1">
        <v>4</v>
      </c>
      <c r="J16" s="1" t="s">
        <v>21</v>
      </c>
      <c r="L16" s="1">
        <f>(Table1[[#This Row],[Initiative]]-1)+(Table1[[#This Row],[Attack]]-3)+(Table1[[#This Row],[Defense]]*10)+(Table1[[#This Row],[Damage]]-3)+(Table1[[#This Row],[Crew]]-3)</f>
        <v>15</v>
      </c>
      <c r="N16" s="1" t="s">
        <v>498</v>
      </c>
    </row>
    <row r="17" spans="1:14" x14ac:dyDescent="0.25">
      <c r="A17" s="1" t="s">
        <v>415</v>
      </c>
      <c r="B17" s="1" t="s">
        <v>10</v>
      </c>
      <c r="C17" s="1" t="s">
        <v>35</v>
      </c>
      <c r="D17" s="1">
        <v>3</v>
      </c>
      <c r="E17" s="1">
        <v>15</v>
      </c>
      <c r="F17" s="1">
        <v>4</v>
      </c>
      <c r="G17" s="1">
        <v>3</v>
      </c>
      <c r="H17" s="1">
        <v>1</v>
      </c>
      <c r="I17" s="1">
        <v>6</v>
      </c>
      <c r="J17" s="1" t="s">
        <v>14</v>
      </c>
      <c r="L17" s="1">
        <f>(Table1[[#This Row],[Initiative]]-1)+(Table1[[#This Row],[Attack]]-3)+(Table1[[#This Row],[Defense]]*10)+(Table1[[#This Row],[Damage]]-3)+(Table1[[#This Row],[Crew]]-3)</f>
        <v>16</v>
      </c>
      <c r="N17" s="1" t="s">
        <v>498</v>
      </c>
    </row>
    <row r="18" spans="1:14" x14ac:dyDescent="0.25">
      <c r="A18" s="1" t="s">
        <v>415</v>
      </c>
      <c r="B18" s="1" t="s">
        <v>10</v>
      </c>
      <c r="C18" s="1" t="s">
        <v>36</v>
      </c>
      <c r="D18" s="1">
        <v>2</v>
      </c>
      <c r="E18" s="1">
        <v>17</v>
      </c>
      <c r="F18" s="1">
        <v>3</v>
      </c>
      <c r="G18" s="1">
        <v>3</v>
      </c>
      <c r="H18" s="1">
        <v>2</v>
      </c>
      <c r="I18" s="1">
        <v>6</v>
      </c>
      <c r="J18" s="1" t="s">
        <v>14</v>
      </c>
      <c r="L18" s="1">
        <f>(Table1[[#This Row],[Initiative]]-1)+(Table1[[#This Row],[Attack]]-3)+(Table1[[#This Row],[Defense]]*10)+(Table1[[#This Row],[Damage]]-3)+(Table1[[#This Row],[Crew]]-3)</f>
        <v>24</v>
      </c>
      <c r="N18" s="1" t="s">
        <v>498</v>
      </c>
    </row>
    <row r="19" spans="1:14" x14ac:dyDescent="0.25">
      <c r="A19" s="1" t="s">
        <v>415</v>
      </c>
      <c r="B19" s="1" t="s">
        <v>10</v>
      </c>
      <c r="C19" s="1" t="s">
        <v>37</v>
      </c>
      <c r="D19" s="1">
        <v>2</v>
      </c>
      <c r="E19" s="1">
        <v>19</v>
      </c>
      <c r="F19" s="1">
        <v>4</v>
      </c>
      <c r="G19" s="1">
        <v>4</v>
      </c>
      <c r="H19" s="1">
        <v>1</v>
      </c>
      <c r="I19" s="1">
        <v>6</v>
      </c>
      <c r="J19" s="1" t="s">
        <v>14</v>
      </c>
      <c r="L19" s="1">
        <f>(Table1[[#This Row],[Initiative]]-1)+(Table1[[#This Row],[Attack]]-3)+(Table1[[#This Row],[Defense]]*10)+(Table1[[#This Row],[Damage]]-3)+(Table1[[#This Row],[Crew]]-3)</f>
        <v>16</v>
      </c>
      <c r="N19" s="1" t="s">
        <v>498</v>
      </c>
    </row>
    <row r="20" spans="1:14" x14ac:dyDescent="0.25">
      <c r="A20" s="1" t="s">
        <v>416</v>
      </c>
      <c r="B20" s="1" t="s">
        <v>10</v>
      </c>
      <c r="C20" s="1" t="s">
        <v>38</v>
      </c>
      <c r="D20" s="1">
        <v>4</v>
      </c>
      <c r="E20" s="1">
        <v>35</v>
      </c>
      <c r="F20" s="1">
        <v>6</v>
      </c>
      <c r="G20" s="1">
        <v>6</v>
      </c>
      <c r="H20" s="1">
        <v>2</v>
      </c>
      <c r="I20" s="1">
        <v>6</v>
      </c>
      <c r="J20" s="1" t="s">
        <v>39</v>
      </c>
      <c r="L20" s="1">
        <f>(Table1[[#This Row],[Initiative]]-1)+(Table1[[#This Row],[Attack]]-3)+(Table1[[#This Row],[Defense]]*10)+(Table1[[#This Row],[Damage]]-3)+(Table1[[#This Row],[Crew]]-3)</f>
        <v>32</v>
      </c>
      <c r="N20" s="1" t="s">
        <v>498</v>
      </c>
    </row>
    <row r="21" spans="1:14" x14ac:dyDescent="0.25">
      <c r="A21" s="1" t="s">
        <v>416</v>
      </c>
      <c r="B21" s="1" t="s">
        <v>10</v>
      </c>
      <c r="C21" s="1" t="s">
        <v>40</v>
      </c>
      <c r="D21" s="1">
        <v>3</v>
      </c>
      <c r="E21" s="1">
        <v>14</v>
      </c>
      <c r="F21" s="1">
        <v>5</v>
      </c>
      <c r="G21" s="1">
        <v>5</v>
      </c>
      <c r="H21" s="1">
        <v>0</v>
      </c>
      <c r="I21" s="1">
        <v>3</v>
      </c>
      <c r="J21" s="1" t="s">
        <v>41</v>
      </c>
      <c r="L21" s="1">
        <f>(Table1[[#This Row],[Initiative]]-1)+(Table1[[#This Row],[Attack]]-3)+(Table1[[#This Row],[Defense]]*10)+(Table1[[#This Row],[Damage]]-3)+(Table1[[#This Row],[Crew]]-3)</f>
        <v>6</v>
      </c>
      <c r="N21" s="1" t="s">
        <v>498</v>
      </c>
    </row>
    <row r="22" spans="1:14" x14ac:dyDescent="0.25">
      <c r="A22" s="1" t="s">
        <v>416</v>
      </c>
      <c r="B22" s="1" t="s">
        <v>10</v>
      </c>
      <c r="C22" s="1" t="s">
        <v>42</v>
      </c>
      <c r="D22" s="1">
        <v>4</v>
      </c>
      <c r="E22" s="1">
        <v>32</v>
      </c>
      <c r="F22" s="1">
        <v>7</v>
      </c>
      <c r="G22" s="1">
        <v>5</v>
      </c>
      <c r="H22" s="1">
        <v>2</v>
      </c>
      <c r="I22" s="1">
        <v>6</v>
      </c>
      <c r="J22" s="1" t="s">
        <v>43</v>
      </c>
      <c r="L22" s="1">
        <f>(Table1[[#This Row],[Initiative]]-1)+(Table1[[#This Row],[Attack]]-3)+(Table1[[#This Row],[Defense]]*10)+(Table1[[#This Row],[Damage]]-3)+(Table1[[#This Row],[Crew]]-3)</f>
        <v>32</v>
      </c>
      <c r="N22" s="1" t="s">
        <v>498</v>
      </c>
    </row>
    <row r="23" spans="1:14" x14ac:dyDescent="0.25">
      <c r="A23" s="1" t="s">
        <v>416</v>
      </c>
      <c r="B23" s="1" t="s">
        <v>10</v>
      </c>
      <c r="C23" s="1" t="s">
        <v>44</v>
      </c>
      <c r="D23" s="1">
        <v>3</v>
      </c>
      <c r="E23" s="1">
        <v>14</v>
      </c>
      <c r="F23" s="1">
        <v>4</v>
      </c>
      <c r="G23" s="1">
        <v>4</v>
      </c>
      <c r="H23" s="1">
        <v>1</v>
      </c>
      <c r="I23" s="1">
        <v>4</v>
      </c>
      <c r="J23" s="1" t="s">
        <v>43</v>
      </c>
      <c r="L23" s="1">
        <f>(Table1[[#This Row],[Initiative]]-1)+(Table1[[#This Row],[Attack]]-3)+(Table1[[#This Row],[Defense]]*10)+(Table1[[#This Row],[Damage]]-3)+(Table1[[#This Row],[Crew]]-3)</f>
        <v>15</v>
      </c>
      <c r="N23" s="1" t="s">
        <v>498</v>
      </c>
    </row>
    <row r="24" spans="1:14" x14ac:dyDescent="0.25">
      <c r="A24" s="1" t="s">
        <v>416</v>
      </c>
      <c r="B24" s="1" t="s">
        <v>10</v>
      </c>
      <c r="C24" s="1" t="s">
        <v>45</v>
      </c>
      <c r="D24" s="1">
        <v>3</v>
      </c>
      <c r="E24" s="1">
        <v>11</v>
      </c>
      <c r="F24" s="1">
        <v>4</v>
      </c>
      <c r="G24" s="1">
        <v>3</v>
      </c>
      <c r="H24" s="1">
        <v>1</v>
      </c>
      <c r="I24" s="1">
        <v>4</v>
      </c>
      <c r="J24" s="1" t="s">
        <v>43</v>
      </c>
      <c r="L24" s="1">
        <f>(Table1[[#This Row],[Initiative]]-1)+(Table1[[#This Row],[Attack]]-3)+(Table1[[#This Row],[Defense]]*10)+(Table1[[#This Row],[Damage]]-3)+(Table1[[#This Row],[Crew]]-3)</f>
        <v>14</v>
      </c>
      <c r="N24" s="1" t="s">
        <v>498</v>
      </c>
    </row>
    <row r="25" spans="1:14" x14ac:dyDescent="0.25">
      <c r="A25" s="1" t="s">
        <v>416</v>
      </c>
      <c r="B25" s="1" t="s">
        <v>10</v>
      </c>
      <c r="C25" s="1" t="s">
        <v>46</v>
      </c>
      <c r="D25" s="1">
        <v>4</v>
      </c>
      <c r="E25" s="1">
        <v>17</v>
      </c>
      <c r="F25" s="1">
        <v>5</v>
      </c>
      <c r="G25" s="1">
        <v>4</v>
      </c>
      <c r="H25" s="1">
        <v>1</v>
      </c>
      <c r="I25" s="1">
        <v>5</v>
      </c>
      <c r="J25" s="1" t="s">
        <v>43</v>
      </c>
      <c r="L25" s="1">
        <f>(Table1[[#This Row],[Initiative]]-1)+(Table1[[#This Row],[Attack]]-3)+(Table1[[#This Row],[Defense]]*10)+(Table1[[#This Row],[Damage]]-3)+(Table1[[#This Row],[Crew]]-3)</f>
        <v>18</v>
      </c>
      <c r="N25" s="1" t="s">
        <v>498</v>
      </c>
    </row>
    <row r="26" spans="1:14" x14ac:dyDescent="0.25">
      <c r="A26" s="1" t="s">
        <v>416</v>
      </c>
      <c r="B26" s="1" t="s">
        <v>10</v>
      </c>
      <c r="C26" s="1" t="s">
        <v>47</v>
      </c>
      <c r="D26" s="1">
        <v>3</v>
      </c>
      <c r="E26" s="1">
        <v>15</v>
      </c>
      <c r="F26" s="1">
        <v>5</v>
      </c>
      <c r="G26" s="1">
        <v>4</v>
      </c>
      <c r="H26" s="1">
        <v>1</v>
      </c>
      <c r="I26" s="1">
        <v>4</v>
      </c>
      <c r="J26" s="1" t="s">
        <v>43</v>
      </c>
      <c r="L26" s="1">
        <f>(Table1[[#This Row],[Initiative]]-1)+(Table1[[#This Row],[Attack]]-3)+(Table1[[#This Row],[Defense]]*10)+(Table1[[#This Row],[Damage]]-3)+(Table1[[#This Row],[Crew]]-3)</f>
        <v>16</v>
      </c>
      <c r="N26" s="1" t="s">
        <v>498</v>
      </c>
    </row>
    <row r="27" spans="1:14" x14ac:dyDescent="0.25">
      <c r="A27" s="1" t="s">
        <v>416</v>
      </c>
      <c r="B27" s="1" t="s">
        <v>10</v>
      </c>
      <c r="C27" s="1" t="s">
        <v>48</v>
      </c>
      <c r="D27" s="1">
        <v>3</v>
      </c>
      <c r="E27" s="1">
        <v>13</v>
      </c>
      <c r="F27" s="1">
        <v>5</v>
      </c>
      <c r="G27" s="1">
        <v>3</v>
      </c>
      <c r="H27" s="1">
        <v>1</v>
      </c>
      <c r="I27" s="1">
        <v>4</v>
      </c>
      <c r="J27" s="1" t="s">
        <v>49</v>
      </c>
      <c r="L27" s="1">
        <f>(Table1[[#This Row],[Initiative]]-1)+(Table1[[#This Row],[Attack]]-3)+(Table1[[#This Row],[Defense]]*10)+(Table1[[#This Row],[Damage]]-3)+(Table1[[#This Row],[Crew]]-3)</f>
        <v>15</v>
      </c>
      <c r="N27" s="1" t="s">
        <v>498</v>
      </c>
    </row>
    <row r="28" spans="1:14" x14ac:dyDescent="0.25">
      <c r="A28" s="1" t="s">
        <v>416</v>
      </c>
      <c r="B28" s="1" t="s">
        <v>10</v>
      </c>
      <c r="C28" s="1" t="s">
        <v>50</v>
      </c>
      <c r="D28" s="1">
        <v>3</v>
      </c>
      <c r="E28" s="1">
        <v>16</v>
      </c>
      <c r="F28" s="1">
        <v>6</v>
      </c>
      <c r="G28" s="1">
        <v>4</v>
      </c>
      <c r="H28" s="1">
        <v>0</v>
      </c>
      <c r="I28" s="1">
        <v>3</v>
      </c>
      <c r="J28" s="1" t="s">
        <v>51</v>
      </c>
      <c r="L28" s="1">
        <f>(Table1[[#This Row],[Initiative]]-1)+(Table1[[#This Row],[Attack]]-3)+(Table1[[#This Row],[Defense]]*10)+(Table1[[#This Row],[Damage]]-3)+(Table1[[#This Row],[Crew]]-3)</f>
        <v>6</v>
      </c>
      <c r="N28" s="1" t="s">
        <v>498</v>
      </c>
    </row>
    <row r="29" spans="1:14" x14ac:dyDescent="0.25">
      <c r="A29" s="1" t="s">
        <v>416</v>
      </c>
      <c r="B29" s="1" t="s">
        <v>10</v>
      </c>
      <c r="C29" s="1" t="s">
        <v>52</v>
      </c>
      <c r="D29" s="1">
        <v>3</v>
      </c>
      <c r="E29" s="1">
        <v>15</v>
      </c>
      <c r="F29" s="1">
        <v>3</v>
      </c>
      <c r="G29" s="1">
        <v>4</v>
      </c>
      <c r="H29" s="1">
        <v>1</v>
      </c>
      <c r="I29" s="1">
        <v>5</v>
      </c>
      <c r="J29" s="1" t="s">
        <v>53</v>
      </c>
      <c r="L29" s="1">
        <f>(Table1[[#This Row],[Initiative]]-1)+(Table1[[#This Row],[Attack]]-3)+(Table1[[#This Row],[Defense]]*10)+(Table1[[#This Row],[Damage]]-3)+(Table1[[#This Row],[Crew]]-3)</f>
        <v>15</v>
      </c>
      <c r="N29" s="1" t="s">
        <v>498</v>
      </c>
    </row>
    <row r="30" spans="1:14" x14ac:dyDescent="0.25">
      <c r="A30" s="1" t="s">
        <v>416</v>
      </c>
      <c r="B30" s="1" t="s">
        <v>10</v>
      </c>
      <c r="C30" s="1" t="s">
        <v>54</v>
      </c>
      <c r="D30" s="1">
        <v>3</v>
      </c>
      <c r="E30" s="1">
        <v>29</v>
      </c>
      <c r="F30" s="1">
        <v>4</v>
      </c>
      <c r="G30" s="1">
        <v>5</v>
      </c>
      <c r="H30" s="1">
        <v>2</v>
      </c>
      <c r="I30" s="1">
        <v>7</v>
      </c>
      <c r="J30" s="1" t="s">
        <v>55</v>
      </c>
      <c r="L30" s="1">
        <f>(Table1[[#This Row],[Initiative]]-1)+(Table1[[#This Row],[Attack]]-3)+(Table1[[#This Row],[Defense]]*10)+(Table1[[#This Row],[Damage]]-3)+(Table1[[#This Row],[Crew]]-3)</f>
        <v>29</v>
      </c>
      <c r="N30" s="1" t="s">
        <v>498</v>
      </c>
    </row>
    <row r="31" spans="1:14" x14ac:dyDescent="0.25">
      <c r="A31" s="1" t="s">
        <v>416</v>
      </c>
      <c r="B31" s="1" t="s">
        <v>10</v>
      </c>
      <c r="C31" s="1" t="s">
        <v>56</v>
      </c>
      <c r="D31" s="1">
        <v>3</v>
      </c>
      <c r="E31" s="1">
        <v>33</v>
      </c>
      <c r="F31" s="1">
        <v>5</v>
      </c>
      <c r="G31" s="1">
        <v>5</v>
      </c>
      <c r="H31" s="1">
        <v>2</v>
      </c>
      <c r="I31" s="1">
        <v>8</v>
      </c>
      <c r="J31" s="1" t="s">
        <v>55</v>
      </c>
      <c r="L31" s="1">
        <f>(Table1[[#This Row],[Initiative]]-1)+(Table1[[#This Row],[Attack]]-3)+(Table1[[#This Row],[Defense]]*10)+(Table1[[#This Row],[Damage]]-3)+(Table1[[#This Row],[Crew]]-3)</f>
        <v>31</v>
      </c>
      <c r="N31" s="1" t="s">
        <v>498</v>
      </c>
    </row>
    <row r="32" spans="1:14" x14ac:dyDescent="0.25">
      <c r="A32" s="1" t="s">
        <v>417</v>
      </c>
      <c r="B32" s="1" t="s">
        <v>10</v>
      </c>
      <c r="C32" s="1" t="s">
        <v>57</v>
      </c>
      <c r="D32" s="1">
        <v>3</v>
      </c>
      <c r="E32" s="1">
        <v>38</v>
      </c>
      <c r="F32" s="1">
        <v>4</v>
      </c>
      <c r="G32" s="1">
        <v>6</v>
      </c>
      <c r="H32" s="1">
        <v>2</v>
      </c>
      <c r="I32" s="1">
        <v>8</v>
      </c>
      <c r="J32" s="1" t="s">
        <v>58</v>
      </c>
      <c r="L32" s="1">
        <f>(Table1[[#This Row],[Initiative]]-1)+(Table1[[#This Row],[Attack]]-3)+(Table1[[#This Row],[Defense]]*10)+(Table1[[#This Row],[Damage]]-3)+(Table1[[#This Row],[Crew]]-3)</f>
        <v>31</v>
      </c>
      <c r="N32" s="1" t="s">
        <v>498</v>
      </c>
    </row>
    <row r="33" spans="1:14" x14ac:dyDescent="0.25">
      <c r="A33" s="1" t="s">
        <v>417</v>
      </c>
      <c r="B33" s="1" t="s">
        <v>10</v>
      </c>
      <c r="C33" s="1" t="s">
        <v>59</v>
      </c>
      <c r="D33" s="1">
        <v>3</v>
      </c>
      <c r="E33" s="1">
        <v>33</v>
      </c>
      <c r="F33" s="1">
        <v>5</v>
      </c>
      <c r="G33" s="1">
        <v>5</v>
      </c>
      <c r="H33" s="1">
        <v>2</v>
      </c>
      <c r="I33" s="1">
        <v>8</v>
      </c>
      <c r="J33" s="1" t="s">
        <v>58</v>
      </c>
      <c r="L33" s="1">
        <f>(Table1[[#This Row],[Initiative]]-1)+(Table1[[#This Row],[Attack]]-3)+(Table1[[#This Row],[Defense]]*10)+(Table1[[#This Row],[Damage]]-3)+(Table1[[#This Row],[Crew]]-3)</f>
        <v>31</v>
      </c>
      <c r="N33" s="1" t="s">
        <v>498</v>
      </c>
    </row>
    <row r="34" spans="1:14" x14ac:dyDescent="0.25">
      <c r="A34" s="1" t="s">
        <v>417</v>
      </c>
      <c r="B34" s="1" t="s">
        <v>10</v>
      </c>
      <c r="C34" s="1" t="s">
        <v>60</v>
      </c>
      <c r="D34" s="1">
        <v>3</v>
      </c>
      <c r="E34" s="1">
        <v>32</v>
      </c>
      <c r="F34" s="1">
        <v>3</v>
      </c>
      <c r="G34" s="1">
        <v>6</v>
      </c>
      <c r="H34" s="1">
        <v>2</v>
      </c>
      <c r="I34" s="1">
        <v>7</v>
      </c>
      <c r="J34" s="1" t="s">
        <v>61</v>
      </c>
      <c r="L34" s="1">
        <f>(Table1[[#This Row],[Initiative]]-1)+(Table1[[#This Row],[Attack]]-3)+(Table1[[#This Row],[Defense]]*10)+(Table1[[#This Row],[Damage]]-3)+(Table1[[#This Row],[Crew]]-3)</f>
        <v>29</v>
      </c>
      <c r="N34" s="1" t="s">
        <v>498</v>
      </c>
    </row>
    <row r="35" spans="1:14" x14ac:dyDescent="0.25">
      <c r="A35" s="1" t="s">
        <v>417</v>
      </c>
      <c r="B35" s="1" t="s">
        <v>10</v>
      </c>
      <c r="C35" s="1" t="s">
        <v>62</v>
      </c>
      <c r="D35" s="1">
        <v>3</v>
      </c>
      <c r="E35" s="1">
        <v>32</v>
      </c>
      <c r="F35" s="1">
        <v>2</v>
      </c>
      <c r="G35" s="1">
        <v>5</v>
      </c>
      <c r="H35" s="1">
        <v>2</v>
      </c>
      <c r="I35" s="1">
        <v>7</v>
      </c>
      <c r="J35" s="1" t="s">
        <v>63</v>
      </c>
      <c r="L35" s="1">
        <f>(Table1[[#This Row],[Initiative]]-1)+(Table1[[#This Row],[Attack]]-3)+(Table1[[#This Row],[Defense]]*10)+(Table1[[#This Row],[Damage]]-3)+(Table1[[#This Row],[Crew]]-3)</f>
        <v>27</v>
      </c>
      <c r="N35" s="1" t="s">
        <v>498</v>
      </c>
    </row>
    <row r="36" spans="1:14" x14ac:dyDescent="0.25">
      <c r="A36" s="1" t="s">
        <v>417</v>
      </c>
      <c r="B36" s="1" t="s">
        <v>10</v>
      </c>
      <c r="C36" s="1" t="s">
        <v>64</v>
      </c>
      <c r="D36" s="1">
        <v>3</v>
      </c>
      <c r="E36" s="1">
        <v>14</v>
      </c>
      <c r="F36" s="1">
        <v>6</v>
      </c>
      <c r="G36" s="1">
        <v>5</v>
      </c>
      <c r="H36" s="1">
        <v>0</v>
      </c>
      <c r="I36" s="1">
        <v>3</v>
      </c>
      <c r="J36" s="1" t="s">
        <v>65</v>
      </c>
      <c r="L36" s="1">
        <f>(Table1[[#This Row],[Initiative]]-1)+(Table1[[#This Row],[Attack]]-3)+(Table1[[#This Row],[Defense]]*10)+(Table1[[#This Row],[Damage]]-3)+(Table1[[#This Row],[Crew]]-3)</f>
        <v>7</v>
      </c>
      <c r="N36" s="1" t="s">
        <v>498</v>
      </c>
    </row>
    <row r="37" spans="1:14" x14ac:dyDescent="0.25">
      <c r="A37" s="1" t="s">
        <v>417</v>
      </c>
      <c r="B37" s="1" t="s">
        <v>10</v>
      </c>
      <c r="C37" s="1" t="s">
        <v>66</v>
      </c>
      <c r="D37" s="1">
        <v>3</v>
      </c>
      <c r="E37" s="1">
        <v>26</v>
      </c>
      <c r="F37" s="1">
        <v>1</v>
      </c>
      <c r="G37" s="1">
        <v>6</v>
      </c>
      <c r="H37" s="1">
        <v>2</v>
      </c>
      <c r="I37" s="1">
        <v>6</v>
      </c>
      <c r="J37" s="1" t="s">
        <v>61</v>
      </c>
      <c r="L37" s="1">
        <f>(Table1[[#This Row],[Initiative]]-1)+(Table1[[#This Row],[Attack]]-3)+(Table1[[#This Row],[Defense]]*10)+(Table1[[#This Row],[Damage]]-3)+(Table1[[#This Row],[Crew]]-3)</f>
        <v>26</v>
      </c>
      <c r="N37" s="1" t="s">
        <v>498</v>
      </c>
    </row>
    <row r="38" spans="1:14" x14ac:dyDescent="0.25">
      <c r="A38" s="1" t="s">
        <v>417</v>
      </c>
      <c r="B38" s="1" t="s">
        <v>10</v>
      </c>
      <c r="C38" s="1" t="s">
        <v>67</v>
      </c>
      <c r="D38" s="1">
        <v>3</v>
      </c>
      <c r="E38" s="1">
        <v>18</v>
      </c>
      <c r="F38" s="1">
        <v>3</v>
      </c>
      <c r="G38" s="1">
        <v>5</v>
      </c>
      <c r="H38" s="1">
        <v>1</v>
      </c>
      <c r="I38" s="1">
        <v>4</v>
      </c>
      <c r="J38" s="1" t="s">
        <v>68</v>
      </c>
      <c r="L38" s="1">
        <f>(Table1[[#This Row],[Initiative]]-1)+(Table1[[#This Row],[Attack]]-3)+(Table1[[#This Row],[Defense]]*10)+(Table1[[#This Row],[Damage]]-3)+(Table1[[#This Row],[Crew]]-3)</f>
        <v>15</v>
      </c>
      <c r="N38" s="1" t="s">
        <v>498</v>
      </c>
    </row>
    <row r="39" spans="1:14" x14ac:dyDescent="0.25">
      <c r="A39" s="1" t="s">
        <v>417</v>
      </c>
      <c r="B39" s="1" t="s">
        <v>10</v>
      </c>
      <c r="C39" s="1" t="s">
        <v>69</v>
      </c>
      <c r="D39" s="1">
        <v>3</v>
      </c>
      <c r="E39" s="1">
        <v>18</v>
      </c>
      <c r="F39" s="1">
        <v>4</v>
      </c>
      <c r="G39" s="1">
        <v>4</v>
      </c>
      <c r="H39" s="1">
        <v>1</v>
      </c>
      <c r="I39" s="1">
        <v>5</v>
      </c>
      <c r="J39" s="1" t="s">
        <v>70</v>
      </c>
      <c r="L39" s="1">
        <f>(Table1[[#This Row],[Initiative]]-1)+(Table1[[#This Row],[Attack]]-3)+(Table1[[#This Row],[Defense]]*10)+(Table1[[#This Row],[Damage]]-3)+(Table1[[#This Row],[Crew]]-3)</f>
        <v>16</v>
      </c>
      <c r="N39" s="1" t="s">
        <v>498</v>
      </c>
    </row>
    <row r="40" spans="1:14" x14ac:dyDescent="0.25">
      <c r="A40" s="1" t="s">
        <v>417</v>
      </c>
      <c r="B40" s="1" t="s">
        <v>10</v>
      </c>
      <c r="C40" s="1" t="s">
        <v>71</v>
      </c>
      <c r="D40" s="1">
        <v>4</v>
      </c>
      <c r="E40" s="1">
        <v>25</v>
      </c>
      <c r="F40" s="1">
        <v>6</v>
      </c>
      <c r="G40" s="1">
        <v>5</v>
      </c>
      <c r="H40" s="1">
        <v>1</v>
      </c>
      <c r="I40" s="1">
        <v>5</v>
      </c>
      <c r="J40" s="1" t="s">
        <v>70</v>
      </c>
      <c r="L40" s="1">
        <f>(Table1[[#This Row],[Initiative]]-1)+(Table1[[#This Row],[Attack]]-3)+(Table1[[#This Row],[Defense]]*10)+(Table1[[#This Row],[Damage]]-3)+(Table1[[#This Row],[Crew]]-3)</f>
        <v>20</v>
      </c>
      <c r="N40" s="1" t="s">
        <v>498</v>
      </c>
    </row>
    <row r="41" spans="1:14" x14ac:dyDescent="0.25">
      <c r="A41" s="1" t="s">
        <v>417</v>
      </c>
      <c r="B41" s="1" t="s">
        <v>10</v>
      </c>
      <c r="C41" s="1" t="s">
        <v>72</v>
      </c>
      <c r="D41" s="1">
        <v>3</v>
      </c>
      <c r="E41" s="1">
        <v>16</v>
      </c>
      <c r="F41" s="1">
        <v>3</v>
      </c>
      <c r="G41" s="1">
        <v>3</v>
      </c>
      <c r="H41" s="1">
        <v>1</v>
      </c>
      <c r="I41" s="1">
        <v>6</v>
      </c>
      <c r="J41" s="1" t="s">
        <v>58</v>
      </c>
      <c r="L41" s="1">
        <f>(Table1[[#This Row],[Initiative]]-1)+(Table1[[#This Row],[Attack]]-3)+(Table1[[#This Row],[Defense]]*10)+(Table1[[#This Row],[Damage]]-3)+(Table1[[#This Row],[Crew]]-3)</f>
        <v>15</v>
      </c>
      <c r="N41" s="1" t="s">
        <v>498</v>
      </c>
    </row>
    <row r="42" spans="1:14" x14ac:dyDescent="0.25">
      <c r="A42" s="1" t="s">
        <v>417</v>
      </c>
      <c r="B42" s="1" t="s">
        <v>10</v>
      </c>
      <c r="C42" s="1" t="s">
        <v>73</v>
      </c>
      <c r="D42" s="1">
        <v>2</v>
      </c>
      <c r="E42" s="1">
        <v>19</v>
      </c>
      <c r="F42" s="1">
        <v>3</v>
      </c>
      <c r="G42" s="1">
        <v>4</v>
      </c>
      <c r="H42" s="1">
        <v>1</v>
      </c>
      <c r="I42" s="1">
        <v>5</v>
      </c>
      <c r="J42" s="1" t="s">
        <v>58</v>
      </c>
      <c r="L42" s="1">
        <f>(Table1[[#This Row],[Initiative]]-1)+(Table1[[#This Row],[Attack]]-3)+(Table1[[#This Row],[Defense]]*10)+(Table1[[#This Row],[Damage]]-3)+(Table1[[#This Row],[Crew]]-3)</f>
        <v>14</v>
      </c>
      <c r="N42" s="1" t="s">
        <v>498</v>
      </c>
    </row>
    <row r="43" spans="1:14" x14ac:dyDescent="0.25">
      <c r="A43" s="1" t="s">
        <v>417</v>
      </c>
      <c r="B43" s="1" t="s">
        <v>10</v>
      </c>
      <c r="C43" s="1" t="s">
        <v>74</v>
      </c>
      <c r="D43" s="1">
        <v>4</v>
      </c>
      <c r="E43" s="1">
        <v>25</v>
      </c>
      <c r="F43" s="1">
        <v>4</v>
      </c>
      <c r="G43" s="1">
        <v>4</v>
      </c>
      <c r="H43" s="1">
        <v>2</v>
      </c>
      <c r="I43" s="1">
        <v>7</v>
      </c>
      <c r="J43" s="1" t="s">
        <v>58</v>
      </c>
      <c r="L43" s="1">
        <f>(Table1[[#This Row],[Initiative]]-1)+(Table1[[#This Row],[Attack]]-3)+(Table1[[#This Row],[Defense]]*10)+(Table1[[#This Row],[Damage]]-3)+(Table1[[#This Row],[Crew]]-3)</f>
        <v>29</v>
      </c>
      <c r="N43" s="1" t="s">
        <v>498</v>
      </c>
    </row>
    <row r="44" spans="1:14" x14ac:dyDescent="0.25">
      <c r="A44" s="1" t="s">
        <v>417</v>
      </c>
      <c r="B44" s="1" t="s">
        <v>10</v>
      </c>
      <c r="C44" s="1" t="s">
        <v>75</v>
      </c>
      <c r="D44" s="1">
        <v>3</v>
      </c>
      <c r="E44" s="1">
        <v>15</v>
      </c>
      <c r="F44" s="1">
        <v>3</v>
      </c>
      <c r="G44" s="1">
        <v>3</v>
      </c>
      <c r="H44" s="1">
        <v>1</v>
      </c>
      <c r="I44" s="1">
        <v>4</v>
      </c>
      <c r="J44" s="1" t="s">
        <v>76</v>
      </c>
      <c r="L44" s="1">
        <f>(Table1[[#This Row],[Initiative]]-1)+(Table1[[#This Row],[Attack]]-3)+(Table1[[#This Row],[Defense]]*10)+(Table1[[#This Row],[Damage]]-3)+(Table1[[#This Row],[Crew]]-3)</f>
        <v>13</v>
      </c>
      <c r="N44" s="1" t="s">
        <v>498</v>
      </c>
    </row>
    <row r="45" spans="1:14" x14ac:dyDescent="0.25">
      <c r="A45" s="1" t="s">
        <v>417</v>
      </c>
      <c r="B45" s="1" t="s">
        <v>10</v>
      </c>
      <c r="C45" s="1" t="s">
        <v>77</v>
      </c>
      <c r="D45" s="1">
        <v>4</v>
      </c>
      <c r="E45" s="1">
        <v>24</v>
      </c>
      <c r="F45" s="1">
        <v>3</v>
      </c>
      <c r="G45" s="1">
        <v>4</v>
      </c>
      <c r="H45" s="1">
        <v>2</v>
      </c>
      <c r="I45" s="1">
        <v>8</v>
      </c>
      <c r="J45" s="1" t="s">
        <v>58</v>
      </c>
      <c r="L45" s="1">
        <f>(Table1[[#This Row],[Initiative]]-1)+(Table1[[#This Row],[Attack]]-3)+(Table1[[#This Row],[Defense]]*10)+(Table1[[#This Row],[Damage]]-3)+(Table1[[#This Row],[Crew]]-3)</f>
        <v>29</v>
      </c>
      <c r="N45" s="1" t="s">
        <v>498</v>
      </c>
    </row>
    <row r="46" spans="1:14" x14ac:dyDescent="0.25">
      <c r="A46" s="1" t="s">
        <v>417</v>
      </c>
      <c r="B46" s="1" t="s">
        <v>10</v>
      </c>
      <c r="C46" s="1" t="s">
        <v>78</v>
      </c>
      <c r="D46" s="1">
        <v>4</v>
      </c>
      <c r="E46" s="1">
        <v>25</v>
      </c>
      <c r="F46" s="1">
        <v>5</v>
      </c>
      <c r="G46" s="1">
        <v>4</v>
      </c>
      <c r="H46" s="1">
        <v>2</v>
      </c>
      <c r="I46" s="1">
        <v>7</v>
      </c>
      <c r="J46" s="1" t="s">
        <v>58</v>
      </c>
      <c r="L46" s="1">
        <f>(Table1[[#This Row],[Initiative]]-1)+(Table1[[#This Row],[Attack]]-3)+(Table1[[#This Row],[Defense]]*10)+(Table1[[#This Row],[Damage]]-3)+(Table1[[#This Row],[Crew]]-3)</f>
        <v>30</v>
      </c>
      <c r="N46" s="1" t="s">
        <v>498</v>
      </c>
    </row>
    <row r="47" spans="1:14" x14ac:dyDescent="0.25">
      <c r="A47" s="1" t="s">
        <v>417</v>
      </c>
      <c r="B47" s="1" t="s">
        <v>10</v>
      </c>
      <c r="C47" s="1" t="s">
        <v>79</v>
      </c>
      <c r="D47" s="1">
        <v>3</v>
      </c>
      <c r="E47" s="1">
        <v>17</v>
      </c>
      <c r="F47" s="1">
        <v>3</v>
      </c>
      <c r="G47" s="1">
        <v>4</v>
      </c>
      <c r="H47" s="1">
        <v>1</v>
      </c>
      <c r="I47" s="1">
        <v>5</v>
      </c>
      <c r="J47" s="1" t="s">
        <v>70</v>
      </c>
      <c r="L47" s="1">
        <f>(Table1[[#This Row],[Initiative]]-1)+(Table1[[#This Row],[Attack]]-3)+(Table1[[#This Row],[Defense]]*10)+(Table1[[#This Row],[Damage]]-3)+(Table1[[#This Row],[Crew]]-3)</f>
        <v>15</v>
      </c>
      <c r="N47" s="1" t="s">
        <v>498</v>
      </c>
    </row>
    <row r="48" spans="1:14" x14ac:dyDescent="0.25">
      <c r="A48" s="1" t="s">
        <v>417</v>
      </c>
      <c r="B48" s="1" t="s">
        <v>10</v>
      </c>
      <c r="C48" s="1" t="s">
        <v>80</v>
      </c>
      <c r="D48" s="1">
        <v>3</v>
      </c>
      <c r="E48" s="1">
        <v>12</v>
      </c>
      <c r="F48" s="1">
        <v>6</v>
      </c>
      <c r="G48" s="1">
        <v>3</v>
      </c>
      <c r="H48" s="1">
        <v>0</v>
      </c>
      <c r="I48" s="1">
        <v>3</v>
      </c>
      <c r="J48" s="1" t="s">
        <v>70</v>
      </c>
      <c r="L48" s="1">
        <f>(Table1[[#This Row],[Initiative]]-1)+(Table1[[#This Row],[Attack]]-3)+(Table1[[#This Row],[Defense]]*10)+(Table1[[#This Row],[Damage]]-3)+(Table1[[#This Row],[Crew]]-3)</f>
        <v>5</v>
      </c>
      <c r="N48" s="1" t="s">
        <v>498</v>
      </c>
    </row>
    <row r="49" spans="1:14" x14ac:dyDescent="0.25">
      <c r="A49" s="1" t="s">
        <v>418</v>
      </c>
      <c r="B49" s="1" t="s">
        <v>10</v>
      </c>
      <c r="C49" s="1" t="s">
        <v>81</v>
      </c>
      <c r="D49" s="1">
        <v>3</v>
      </c>
      <c r="E49" s="1">
        <v>19</v>
      </c>
      <c r="F49" s="1">
        <v>7</v>
      </c>
      <c r="G49" s="1">
        <v>6</v>
      </c>
      <c r="H49" s="1">
        <v>0</v>
      </c>
      <c r="I49" s="1">
        <v>3</v>
      </c>
      <c r="J49" s="1" t="s">
        <v>82</v>
      </c>
      <c r="L49" s="1">
        <f>(Table1[[#This Row],[Initiative]]-1)+(Table1[[#This Row],[Attack]]-3)+(Table1[[#This Row],[Defense]]*10)+(Table1[[#This Row],[Damage]]-3)+(Table1[[#This Row],[Crew]]-3)</f>
        <v>9</v>
      </c>
      <c r="N49" s="1" t="s">
        <v>498</v>
      </c>
    </row>
    <row r="50" spans="1:14" x14ac:dyDescent="0.25">
      <c r="A50" s="1" t="s">
        <v>418</v>
      </c>
      <c r="B50" s="1" t="s">
        <v>10</v>
      </c>
      <c r="C50" s="1" t="s">
        <v>83</v>
      </c>
      <c r="D50" s="1">
        <v>3</v>
      </c>
      <c r="E50" s="1">
        <v>15</v>
      </c>
      <c r="F50" s="1">
        <v>6</v>
      </c>
      <c r="G50" s="1">
        <v>5</v>
      </c>
      <c r="H50" s="1">
        <v>0</v>
      </c>
      <c r="I50" s="1">
        <v>3</v>
      </c>
      <c r="J50" s="1" t="s">
        <v>84</v>
      </c>
      <c r="L50" s="1">
        <f>(Table1[[#This Row],[Initiative]]-1)+(Table1[[#This Row],[Attack]]-3)+(Table1[[#This Row],[Defense]]*10)+(Table1[[#This Row],[Damage]]-3)+(Table1[[#This Row],[Crew]]-3)</f>
        <v>7</v>
      </c>
      <c r="N50" s="1" t="s">
        <v>498</v>
      </c>
    </row>
    <row r="51" spans="1:14" x14ac:dyDescent="0.25">
      <c r="A51" s="1" t="s">
        <v>418</v>
      </c>
      <c r="B51" s="1" t="s">
        <v>10</v>
      </c>
      <c r="C51" s="1" t="s">
        <v>85</v>
      </c>
      <c r="D51" s="1">
        <v>3</v>
      </c>
      <c r="E51" s="1">
        <v>12</v>
      </c>
      <c r="F51" s="1">
        <v>7</v>
      </c>
      <c r="G51" s="1">
        <v>3</v>
      </c>
      <c r="H51" s="1">
        <v>0</v>
      </c>
      <c r="I51" s="1">
        <v>3</v>
      </c>
      <c r="J51" s="1" t="s">
        <v>86</v>
      </c>
      <c r="L51" s="1">
        <f>(Table1[[#This Row],[Initiative]]-1)+(Table1[[#This Row],[Attack]]-3)+(Table1[[#This Row],[Defense]]*10)+(Table1[[#This Row],[Damage]]-3)+(Table1[[#This Row],[Crew]]-3)</f>
        <v>6</v>
      </c>
      <c r="N51" s="1" t="s">
        <v>498</v>
      </c>
    </row>
    <row r="52" spans="1:14" x14ac:dyDescent="0.25">
      <c r="A52" s="1" t="s">
        <v>418</v>
      </c>
      <c r="B52" s="1" t="s">
        <v>10</v>
      </c>
      <c r="C52" s="1" t="s">
        <v>87</v>
      </c>
      <c r="D52" s="1">
        <v>4</v>
      </c>
      <c r="E52" s="1">
        <v>15</v>
      </c>
      <c r="F52" s="1">
        <v>5</v>
      </c>
      <c r="G52" s="1">
        <v>4</v>
      </c>
      <c r="H52" s="1">
        <v>1</v>
      </c>
      <c r="I52" s="1">
        <v>4</v>
      </c>
      <c r="J52" s="1" t="s">
        <v>88</v>
      </c>
      <c r="L52" s="1">
        <f>(Table1[[#This Row],[Initiative]]-1)+(Table1[[#This Row],[Attack]]-3)+(Table1[[#This Row],[Defense]]*10)+(Table1[[#This Row],[Damage]]-3)+(Table1[[#This Row],[Crew]]-3)</f>
        <v>17</v>
      </c>
      <c r="N52" s="1" t="s">
        <v>498</v>
      </c>
    </row>
    <row r="53" spans="1:14" x14ac:dyDescent="0.25">
      <c r="A53" s="1" t="s">
        <v>418</v>
      </c>
      <c r="B53" s="1" t="s">
        <v>10</v>
      </c>
      <c r="C53" s="1" t="s">
        <v>89</v>
      </c>
      <c r="D53" s="1">
        <v>3</v>
      </c>
      <c r="E53" s="1">
        <v>12</v>
      </c>
      <c r="F53" s="1">
        <v>6</v>
      </c>
      <c r="G53" s="1">
        <v>4</v>
      </c>
      <c r="H53" s="1">
        <v>0</v>
      </c>
      <c r="I53" s="1">
        <v>4</v>
      </c>
      <c r="J53" s="1" t="s">
        <v>90</v>
      </c>
      <c r="L53" s="1">
        <f>(Table1[[#This Row],[Initiative]]-1)+(Table1[[#This Row],[Attack]]-3)+(Table1[[#This Row],[Defense]]*10)+(Table1[[#This Row],[Damage]]-3)+(Table1[[#This Row],[Crew]]-3)</f>
        <v>7</v>
      </c>
      <c r="N53" s="1" t="s">
        <v>498</v>
      </c>
    </row>
    <row r="54" spans="1:14" x14ac:dyDescent="0.25">
      <c r="A54" s="1" t="s">
        <v>418</v>
      </c>
      <c r="B54" s="1" t="s">
        <v>10</v>
      </c>
      <c r="C54" s="1" t="s">
        <v>91</v>
      </c>
      <c r="D54" s="1">
        <v>4</v>
      </c>
      <c r="E54" s="1">
        <v>33</v>
      </c>
      <c r="F54" s="1">
        <v>6</v>
      </c>
      <c r="G54" s="1">
        <v>5</v>
      </c>
      <c r="H54" s="1">
        <v>2</v>
      </c>
      <c r="I54" s="1">
        <v>7</v>
      </c>
      <c r="J54" s="1" t="s">
        <v>88</v>
      </c>
      <c r="L54" s="1">
        <f>(Table1[[#This Row],[Initiative]]-1)+(Table1[[#This Row],[Attack]]-3)+(Table1[[#This Row],[Defense]]*10)+(Table1[[#This Row],[Damage]]-3)+(Table1[[#This Row],[Crew]]-3)</f>
        <v>32</v>
      </c>
      <c r="N54" s="1" t="s">
        <v>498</v>
      </c>
    </row>
    <row r="55" spans="1:14" x14ac:dyDescent="0.25">
      <c r="A55" s="1" t="s">
        <v>418</v>
      </c>
      <c r="B55" s="1" t="s">
        <v>10</v>
      </c>
      <c r="C55" s="1" t="s">
        <v>92</v>
      </c>
      <c r="D55" s="1">
        <v>4</v>
      </c>
      <c r="E55" s="1">
        <v>20</v>
      </c>
      <c r="F55" s="1">
        <v>6</v>
      </c>
      <c r="G55" s="1">
        <v>4</v>
      </c>
      <c r="H55" s="1">
        <v>1</v>
      </c>
      <c r="I55" s="1">
        <v>6</v>
      </c>
      <c r="J55" s="1" t="s">
        <v>88</v>
      </c>
      <c r="L55" s="1">
        <f>(Table1[[#This Row],[Initiative]]-1)+(Table1[[#This Row],[Attack]]-3)+(Table1[[#This Row],[Defense]]*10)+(Table1[[#This Row],[Damage]]-3)+(Table1[[#This Row],[Crew]]-3)</f>
        <v>20</v>
      </c>
      <c r="N55" s="1" t="s">
        <v>498</v>
      </c>
    </row>
    <row r="56" spans="1:14" x14ac:dyDescent="0.25">
      <c r="A56" s="1" t="s">
        <v>418</v>
      </c>
      <c r="B56" s="1" t="s">
        <v>10</v>
      </c>
      <c r="C56" s="1" t="s">
        <v>93</v>
      </c>
      <c r="D56" s="1">
        <v>4</v>
      </c>
      <c r="E56" s="1">
        <v>25</v>
      </c>
      <c r="F56" s="1">
        <v>6</v>
      </c>
      <c r="G56" s="1">
        <v>5</v>
      </c>
      <c r="H56" s="1">
        <v>1</v>
      </c>
      <c r="I56" s="1">
        <v>6</v>
      </c>
      <c r="J56" s="1" t="s">
        <v>88</v>
      </c>
      <c r="L56" s="1">
        <f>(Table1[[#This Row],[Initiative]]-1)+(Table1[[#This Row],[Attack]]-3)+(Table1[[#This Row],[Defense]]*10)+(Table1[[#This Row],[Damage]]-3)+(Table1[[#This Row],[Crew]]-3)</f>
        <v>21</v>
      </c>
      <c r="N56" s="1" t="s">
        <v>498</v>
      </c>
    </row>
    <row r="57" spans="1:14" x14ac:dyDescent="0.25">
      <c r="A57" s="1" t="s">
        <v>418</v>
      </c>
      <c r="B57" s="1" t="s">
        <v>10</v>
      </c>
      <c r="C57" s="1" t="s">
        <v>94</v>
      </c>
      <c r="D57" s="1">
        <v>3</v>
      </c>
      <c r="E57" s="1">
        <v>14</v>
      </c>
      <c r="F57" s="1">
        <v>4</v>
      </c>
      <c r="G57" s="1">
        <v>3</v>
      </c>
      <c r="H57" s="1">
        <v>1</v>
      </c>
      <c r="I57" s="1">
        <v>4</v>
      </c>
      <c r="J57" s="1" t="s">
        <v>95</v>
      </c>
      <c r="L57" s="1">
        <f>(Table1[[#This Row],[Initiative]]-1)+(Table1[[#This Row],[Attack]]-3)+(Table1[[#This Row],[Defense]]*10)+(Table1[[#This Row],[Damage]]-3)+(Table1[[#This Row],[Crew]]-3)</f>
        <v>14</v>
      </c>
      <c r="N57" s="1" t="s">
        <v>498</v>
      </c>
    </row>
    <row r="58" spans="1:14" x14ac:dyDescent="0.25">
      <c r="A58" s="1" t="s">
        <v>418</v>
      </c>
      <c r="B58" s="1" t="s">
        <v>10</v>
      </c>
      <c r="C58" s="1" t="s">
        <v>96</v>
      </c>
      <c r="D58" s="1">
        <v>4</v>
      </c>
      <c r="E58" s="1">
        <v>46</v>
      </c>
      <c r="F58" s="1">
        <v>4</v>
      </c>
      <c r="G58" s="1">
        <v>6</v>
      </c>
      <c r="H58" s="1">
        <v>3</v>
      </c>
      <c r="I58" s="1">
        <v>8</v>
      </c>
      <c r="J58" s="1" t="s">
        <v>88</v>
      </c>
      <c r="L58" s="1">
        <f>(Table1[[#This Row],[Initiative]]-1)+(Table1[[#This Row],[Attack]]-3)+(Table1[[#This Row],[Defense]]*10)+(Table1[[#This Row],[Damage]]-3)+(Table1[[#This Row],[Crew]]-3)</f>
        <v>42</v>
      </c>
      <c r="N58" s="1" t="s">
        <v>498</v>
      </c>
    </row>
    <row r="59" spans="1:14" x14ac:dyDescent="0.25">
      <c r="A59" s="1" t="s">
        <v>419</v>
      </c>
      <c r="B59" s="1" t="s">
        <v>10</v>
      </c>
      <c r="C59" s="1" t="s">
        <v>97</v>
      </c>
      <c r="D59" s="1">
        <v>3</v>
      </c>
      <c r="E59" s="1">
        <v>12</v>
      </c>
      <c r="F59" s="1">
        <v>6</v>
      </c>
      <c r="G59" s="1">
        <v>3</v>
      </c>
      <c r="H59" s="1">
        <v>0</v>
      </c>
      <c r="I59" s="1">
        <v>4</v>
      </c>
      <c r="J59" s="1" t="s">
        <v>396</v>
      </c>
      <c r="L59" s="1">
        <f>(Table1[[#This Row],[Initiative]]-1)+(Table1[[#This Row],[Attack]]-3)+(Table1[[#This Row],[Defense]]*10)+(Table1[[#This Row],[Damage]]-3)+(Table1[[#This Row],[Crew]]-3)</f>
        <v>6</v>
      </c>
      <c r="N59" s="1" t="s">
        <v>498</v>
      </c>
    </row>
    <row r="60" spans="1:14" x14ac:dyDescent="0.25">
      <c r="A60" s="1" t="s">
        <v>419</v>
      </c>
      <c r="B60" s="1" t="s">
        <v>10</v>
      </c>
      <c r="C60" s="1" t="s">
        <v>98</v>
      </c>
      <c r="D60" s="1">
        <v>3</v>
      </c>
      <c r="E60" s="1">
        <v>13</v>
      </c>
      <c r="F60" s="1">
        <v>5</v>
      </c>
      <c r="G60" s="1">
        <v>4</v>
      </c>
      <c r="H60" s="1">
        <v>0</v>
      </c>
      <c r="I60" s="1">
        <v>4</v>
      </c>
      <c r="J60" s="1" t="s">
        <v>422</v>
      </c>
      <c r="L60" s="1">
        <f>(Table1[[#This Row],[Initiative]]-1)+(Table1[[#This Row],[Attack]]-3)+(Table1[[#This Row],[Defense]]*10)+(Table1[[#This Row],[Damage]]-3)+(Table1[[#This Row],[Crew]]-3)</f>
        <v>6</v>
      </c>
      <c r="N60" s="1" t="s">
        <v>498</v>
      </c>
    </row>
    <row r="61" spans="1:14" ht="75" x14ac:dyDescent="0.25">
      <c r="A61" s="3" t="s">
        <v>419</v>
      </c>
      <c r="B61" s="3" t="s">
        <v>462</v>
      </c>
      <c r="C61" s="3" t="s">
        <v>463</v>
      </c>
      <c r="D61" s="3">
        <v>4</v>
      </c>
      <c r="E61" s="3">
        <v>10</v>
      </c>
      <c r="F61" s="3">
        <v>5</v>
      </c>
      <c r="G61" s="3">
        <v>1</v>
      </c>
      <c r="H61" s="3">
        <v>0</v>
      </c>
      <c r="I61" s="3">
        <v>1</v>
      </c>
      <c r="J61" s="3" t="s">
        <v>487</v>
      </c>
      <c r="K61" s="3" t="s">
        <v>484</v>
      </c>
      <c r="L61" s="3">
        <f>(Table1[[#This Row],[Initiative]]-1)+(Table1[[#This Row],[Attack]]-3)+(Table1[[#This Row],[Defense]]*10)+(Table1[[#This Row],[Damage]]-3)+(Table1[[#This Row],[Crew]]-3)</f>
        <v>1</v>
      </c>
      <c r="M61" s="3" t="s">
        <v>483</v>
      </c>
      <c r="N61" s="1" t="s">
        <v>499</v>
      </c>
    </row>
    <row r="62" spans="1:14" s="5" customFormat="1" ht="90" x14ac:dyDescent="0.25">
      <c r="A62" s="5" t="s">
        <v>419</v>
      </c>
      <c r="B62" s="5" t="s">
        <v>462</v>
      </c>
      <c r="C62" s="5" t="s">
        <v>464</v>
      </c>
      <c r="D62" s="5">
        <v>2</v>
      </c>
      <c r="E62" s="5">
        <v>11</v>
      </c>
      <c r="F62" s="5">
        <v>5</v>
      </c>
      <c r="G62" s="5">
        <v>1</v>
      </c>
      <c r="H62" s="5">
        <v>1</v>
      </c>
      <c r="I62" s="5">
        <v>3</v>
      </c>
      <c r="J62" s="5" t="s">
        <v>396</v>
      </c>
      <c r="K62" s="6" t="s">
        <v>474</v>
      </c>
      <c r="L62" s="6">
        <f>(Table1[[#This Row],[Initiative]]-1)+(Table1[[#This Row],[Attack]]-3)+(Table1[[#This Row],[Defense]]*10)+(Table1[[#This Row],[Damage]]-3)+(Table1[[#This Row],[Crew]]-3)</f>
        <v>11</v>
      </c>
      <c r="M62" s="5" t="s">
        <v>475</v>
      </c>
    </row>
    <row r="63" spans="1:14" ht="30" x14ac:dyDescent="0.25">
      <c r="A63" s="2" t="s">
        <v>419</v>
      </c>
      <c r="B63" s="5" t="s">
        <v>462</v>
      </c>
      <c r="C63" s="5" t="s">
        <v>465</v>
      </c>
      <c r="D63" s="5">
        <v>3</v>
      </c>
      <c r="E63" s="5">
        <v>13</v>
      </c>
      <c r="F63" s="5">
        <v>5</v>
      </c>
      <c r="G63" s="5">
        <v>2</v>
      </c>
      <c r="H63" s="5">
        <v>1</v>
      </c>
      <c r="I63" s="5">
        <v>3</v>
      </c>
      <c r="J63" s="5" t="s">
        <v>396</v>
      </c>
      <c r="L63" s="1">
        <f>(Table1[[#This Row],[Initiative]]-1)+(Table1[[#This Row],[Attack]]-3)+(Table1[[#This Row],[Defense]]*10)+(Table1[[#This Row],[Damage]]-3)+(Table1[[#This Row],[Crew]]-3)</f>
        <v>13</v>
      </c>
      <c r="M63" s="1" t="s">
        <v>486</v>
      </c>
    </row>
    <row r="64" spans="1:14" x14ac:dyDescent="0.25">
      <c r="A64" s="2" t="s">
        <v>419</v>
      </c>
      <c r="B64" s="5" t="s">
        <v>462</v>
      </c>
      <c r="C64" s="5" t="s">
        <v>466</v>
      </c>
      <c r="D64" s="5">
        <v>4</v>
      </c>
      <c r="E64" s="5">
        <v>15</v>
      </c>
      <c r="F64" s="5">
        <v>5</v>
      </c>
      <c r="G64" s="5">
        <v>3</v>
      </c>
      <c r="H64" s="5">
        <v>1</v>
      </c>
      <c r="I64" s="5">
        <v>3</v>
      </c>
      <c r="J64" s="5" t="s">
        <v>396</v>
      </c>
      <c r="L64" s="1">
        <f>(Table1[[#This Row],[Initiative]]-1)+(Table1[[#This Row],[Attack]]-3)+(Table1[[#This Row],[Defense]]*10)+(Table1[[#This Row],[Damage]]-3)+(Table1[[#This Row],[Crew]]-3)</f>
        <v>15</v>
      </c>
    </row>
    <row r="65" spans="1:14" x14ac:dyDescent="0.25">
      <c r="A65" s="2" t="s">
        <v>419</v>
      </c>
      <c r="B65" s="5" t="s">
        <v>462</v>
      </c>
      <c r="C65" s="5" t="s">
        <v>467</v>
      </c>
      <c r="D65" s="5">
        <v>4</v>
      </c>
      <c r="E65" s="5">
        <v>15</v>
      </c>
      <c r="F65" s="5">
        <v>5</v>
      </c>
      <c r="G65" s="5">
        <v>3</v>
      </c>
      <c r="H65" s="5">
        <v>1</v>
      </c>
      <c r="I65" s="5">
        <v>4</v>
      </c>
      <c r="J65" s="5" t="s">
        <v>396</v>
      </c>
      <c r="L65" s="1">
        <f>(Table1[[#This Row],[Initiative]]-1)+(Table1[[#This Row],[Attack]]-3)+(Table1[[#This Row],[Defense]]*10)+(Table1[[#This Row],[Damage]]-3)+(Table1[[#This Row],[Crew]]-3)</f>
        <v>16</v>
      </c>
    </row>
    <row r="66" spans="1:14" ht="120" x14ac:dyDescent="0.25">
      <c r="A66" s="3" t="s">
        <v>419</v>
      </c>
      <c r="B66" s="3" t="s">
        <v>462</v>
      </c>
      <c r="C66" s="3" t="s">
        <v>468</v>
      </c>
      <c r="D66" s="3">
        <v>4</v>
      </c>
      <c r="E66" s="3">
        <v>17</v>
      </c>
      <c r="F66" s="3">
        <v>5</v>
      </c>
      <c r="G66" s="3">
        <v>4</v>
      </c>
      <c r="H66" s="3">
        <v>1</v>
      </c>
      <c r="I66" s="3">
        <v>5</v>
      </c>
      <c r="J66" s="3" t="s">
        <v>396</v>
      </c>
      <c r="K66" s="3" t="s">
        <v>485</v>
      </c>
      <c r="L66" s="3">
        <f>(Table1[[#This Row],[Initiative]]-1)+(Table1[[#This Row],[Attack]]-3)+(Table1[[#This Row],[Defense]]*10)+(Table1[[#This Row],[Damage]]-3)+(Table1[[#This Row],[Crew]]-3)</f>
        <v>18</v>
      </c>
      <c r="M66" s="3"/>
      <c r="N66" s="1" t="s">
        <v>499</v>
      </c>
    </row>
    <row r="67" spans="1:14" ht="90" x14ac:dyDescent="0.25">
      <c r="A67" s="3" t="s">
        <v>419</v>
      </c>
      <c r="B67" s="3" t="s">
        <v>462</v>
      </c>
      <c r="C67" s="3" t="s">
        <v>495</v>
      </c>
      <c r="D67" s="3">
        <v>2</v>
      </c>
      <c r="E67" s="3">
        <v>8</v>
      </c>
      <c r="F67" s="3">
        <v>5</v>
      </c>
      <c r="G67" s="3">
        <v>1</v>
      </c>
      <c r="H67" s="3">
        <v>1</v>
      </c>
      <c r="I67" s="3">
        <v>1</v>
      </c>
      <c r="J67" s="3" t="s">
        <v>470</v>
      </c>
      <c r="K67" s="3" t="s">
        <v>496</v>
      </c>
      <c r="L67" s="3">
        <f>(Table1[[#This Row],[Initiative]]-1)+(Table1[[#This Row],[Attack]]-3)+(Table1[[#This Row],[Defense]]*10)+(Table1[[#This Row],[Damage]]-3)+(Table1[[#This Row],[Crew]]-3)</f>
        <v>9</v>
      </c>
      <c r="M67" s="3"/>
      <c r="N67" s="1" t="s">
        <v>499</v>
      </c>
    </row>
    <row r="68" spans="1:14" x14ac:dyDescent="0.25">
      <c r="A68" s="5" t="s">
        <v>419</v>
      </c>
      <c r="B68" s="5" t="s">
        <v>462</v>
      </c>
      <c r="C68" s="5" t="s">
        <v>469</v>
      </c>
      <c r="D68" s="5">
        <v>4</v>
      </c>
      <c r="E68" s="5">
        <v>11</v>
      </c>
      <c r="F68" s="5">
        <v>5</v>
      </c>
      <c r="G68" s="5">
        <v>6</v>
      </c>
      <c r="H68" s="5">
        <v>0</v>
      </c>
      <c r="I68" s="5">
        <v>2</v>
      </c>
      <c r="J68" s="5" t="s">
        <v>471</v>
      </c>
      <c r="K68" s="5"/>
      <c r="L68" s="5">
        <f>(Table1[[#This Row],[Initiative]]-1)+(Table1[[#This Row],[Attack]]-3)+(Table1[[#This Row],[Defense]]*10)+(Table1[[#This Row],[Damage]]-3)+(Table1[[#This Row],[Crew]]-3)</f>
        <v>7</v>
      </c>
      <c r="M68" s="5"/>
    </row>
    <row r="69" spans="1:14" ht="90" x14ac:dyDescent="0.25">
      <c r="A69" s="1" t="s">
        <v>419</v>
      </c>
      <c r="B69" s="1" t="s">
        <v>462</v>
      </c>
      <c r="C69" s="1" t="s">
        <v>476</v>
      </c>
      <c r="J69" s="1" t="s">
        <v>482</v>
      </c>
      <c r="K69" s="4" t="s">
        <v>477</v>
      </c>
      <c r="L69" s="4">
        <f>(Table1[[#This Row],[Initiative]]-1)+(Table1[[#This Row],[Attack]]-3)+(Table1[[#This Row],[Defense]]*10)+(Table1[[#This Row],[Damage]]-3)+(Table1[[#This Row],[Crew]]-3)</f>
        <v>-10</v>
      </c>
      <c r="M69" s="1" t="s">
        <v>478</v>
      </c>
    </row>
    <row r="70" spans="1:14" x14ac:dyDescent="0.25">
      <c r="A70" s="1" t="s">
        <v>417</v>
      </c>
      <c r="B70" s="1" t="s">
        <v>462</v>
      </c>
      <c r="C70" s="1" t="s">
        <v>500</v>
      </c>
      <c r="D70" s="1">
        <v>4</v>
      </c>
      <c r="E70" s="1">
        <v>34</v>
      </c>
      <c r="F70" s="1">
        <v>3</v>
      </c>
      <c r="G70" s="1">
        <v>5</v>
      </c>
      <c r="H70" s="1">
        <v>2</v>
      </c>
      <c r="I70" s="1">
        <v>8</v>
      </c>
      <c r="J70" s="1" t="s">
        <v>501</v>
      </c>
      <c r="L70" s="7">
        <f>(Table1[[#This Row],[Initiative]]-1)+(Table1[[#This Row],[Attack]]-3)+(Table1[[#This Row],[Defense]]*10)+(Table1[[#This Row],[Damage]]-3)+(Table1[[#This Row],[Crew]]-3)</f>
        <v>30</v>
      </c>
    </row>
    <row r="71" spans="1:14" x14ac:dyDescent="0.25">
      <c r="A71" s="1" t="s">
        <v>416</v>
      </c>
      <c r="B71" s="1" t="s">
        <v>462</v>
      </c>
      <c r="C71" s="1" t="s">
        <v>508</v>
      </c>
      <c r="D71" s="1">
        <v>4</v>
      </c>
      <c r="E71" s="1">
        <v>56</v>
      </c>
      <c r="F71" s="1">
        <v>1</v>
      </c>
      <c r="G71" s="1">
        <v>7</v>
      </c>
      <c r="H71" s="1">
        <v>4</v>
      </c>
      <c r="I71" s="1">
        <v>10</v>
      </c>
      <c r="L71" s="7">
        <f>(Table1[[#This Row],[Initiative]]-1)+(Table1[[#This Row],[Attack]]-3)+(Table1[[#This Row],[Defense]]*10)+(Table1[[#This Row],[Damage]]-3)+(Table1[[#This Row],[Crew]]-3)</f>
        <v>52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37693-F5E7-42BC-9C46-1C60DA598D9F}">
  <dimension ref="A1:F90"/>
  <sheetViews>
    <sheetView workbookViewId="0">
      <selection activeCell="C5" sqref="C5"/>
    </sheetView>
  </sheetViews>
  <sheetFormatPr defaultRowHeight="15" x14ac:dyDescent="0.25"/>
  <cols>
    <col min="1" max="1" width="24.85546875" bestFit="1" customWidth="1"/>
    <col min="2" max="2" width="11.85546875" bestFit="1" customWidth="1"/>
    <col min="3" max="3" width="13.140625" bestFit="1" customWidth="1"/>
    <col min="4" max="4" width="7.5703125" bestFit="1" customWidth="1"/>
    <col min="5" max="5" width="12.140625" customWidth="1"/>
    <col min="6" max="6" width="196.85546875" bestFit="1" customWidth="1"/>
  </cols>
  <sheetData>
    <row r="1" spans="1:6" x14ac:dyDescent="0.25">
      <c r="A1" t="s">
        <v>99</v>
      </c>
      <c r="B1" t="s">
        <v>100</v>
      </c>
      <c r="C1" t="s">
        <v>260</v>
      </c>
      <c r="D1" t="s">
        <v>101</v>
      </c>
      <c r="E1" t="s">
        <v>102</v>
      </c>
      <c r="F1" t="s">
        <v>103</v>
      </c>
    </row>
    <row r="2" spans="1:6" x14ac:dyDescent="0.25">
      <c r="A2" t="s">
        <v>104</v>
      </c>
      <c r="B2" t="s">
        <v>105</v>
      </c>
      <c r="C2" t="s">
        <v>418</v>
      </c>
      <c r="D2" t="s">
        <v>101</v>
      </c>
      <c r="E2">
        <v>2</v>
      </c>
      <c r="F2" t="s">
        <v>106</v>
      </c>
    </row>
    <row r="3" spans="1:6" x14ac:dyDescent="0.25">
      <c r="A3" t="s">
        <v>107</v>
      </c>
      <c r="B3" t="s">
        <v>108</v>
      </c>
      <c r="C3" t="s">
        <v>418</v>
      </c>
      <c r="D3" t="s">
        <v>101</v>
      </c>
      <c r="E3">
        <v>4</v>
      </c>
      <c r="F3" t="s">
        <v>109</v>
      </c>
    </row>
    <row r="4" spans="1:6" x14ac:dyDescent="0.25">
      <c r="A4" t="s">
        <v>110</v>
      </c>
      <c r="B4" t="s">
        <v>111</v>
      </c>
      <c r="C4" t="s">
        <v>418</v>
      </c>
      <c r="D4" t="s">
        <v>101</v>
      </c>
      <c r="E4">
        <v>4</v>
      </c>
      <c r="F4" t="s">
        <v>423</v>
      </c>
    </row>
    <row r="5" spans="1:6" x14ac:dyDescent="0.25">
      <c r="A5" t="s">
        <v>112</v>
      </c>
      <c r="B5" t="s">
        <v>113</v>
      </c>
      <c r="C5" t="s">
        <v>418</v>
      </c>
      <c r="D5" t="s">
        <v>101</v>
      </c>
      <c r="E5">
        <v>4</v>
      </c>
      <c r="F5" t="s">
        <v>261</v>
      </c>
    </row>
    <row r="6" spans="1:6" x14ac:dyDescent="0.25">
      <c r="A6" t="s">
        <v>114</v>
      </c>
      <c r="B6" t="s">
        <v>108</v>
      </c>
      <c r="C6" t="s">
        <v>418</v>
      </c>
      <c r="D6" t="s">
        <v>101</v>
      </c>
      <c r="E6">
        <v>6</v>
      </c>
      <c r="F6" s="1" t="s">
        <v>424</v>
      </c>
    </row>
    <row r="7" spans="1:6" x14ac:dyDescent="0.25">
      <c r="A7" t="s">
        <v>115</v>
      </c>
      <c r="B7" t="s">
        <v>116</v>
      </c>
      <c r="C7" t="s">
        <v>418</v>
      </c>
      <c r="D7" t="s">
        <v>101</v>
      </c>
      <c r="E7">
        <v>3</v>
      </c>
      <c r="F7" t="s">
        <v>117</v>
      </c>
    </row>
    <row r="8" spans="1:6" x14ac:dyDescent="0.25">
      <c r="A8" t="s">
        <v>118</v>
      </c>
      <c r="B8" t="s">
        <v>116</v>
      </c>
      <c r="C8" t="s">
        <v>418</v>
      </c>
      <c r="D8" t="s">
        <v>101</v>
      </c>
      <c r="E8">
        <v>2</v>
      </c>
      <c r="F8" t="s">
        <v>119</v>
      </c>
    </row>
    <row r="9" spans="1:6" x14ac:dyDescent="0.25">
      <c r="A9" t="s">
        <v>120</v>
      </c>
      <c r="B9" t="s">
        <v>113</v>
      </c>
      <c r="C9" t="s">
        <v>418</v>
      </c>
      <c r="D9" t="s">
        <v>101</v>
      </c>
      <c r="E9">
        <v>7</v>
      </c>
      <c r="F9" t="s">
        <v>121</v>
      </c>
    </row>
    <row r="10" spans="1:6" x14ac:dyDescent="0.25">
      <c r="A10" t="s">
        <v>122</v>
      </c>
      <c r="B10" t="s">
        <v>113</v>
      </c>
      <c r="C10" t="s">
        <v>418</v>
      </c>
      <c r="D10" t="s">
        <v>101</v>
      </c>
      <c r="E10">
        <v>7</v>
      </c>
      <c r="F10" t="s">
        <v>123</v>
      </c>
    </row>
    <row r="11" spans="1:6" x14ac:dyDescent="0.25">
      <c r="A11" t="s">
        <v>124</v>
      </c>
      <c r="B11" t="s">
        <v>111</v>
      </c>
      <c r="C11" t="s">
        <v>418</v>
      </c>
      <c r="D11" t="s">
        <v>101</v>
      </c>
      <c r="E11">
        <v>6</v>
      </c>
      <c r="F11" t="s">
        <v>125</v>
      </c>
    </row>
    <row r="12" spans="1:6" x14ac:dyDescent="0.25">
      <c r="A12" t="s">
        <v>126</v>
      </c>
      <c r="B12" t="s">
        <v>127</v>
      </c>
      <c r="C12" t="s">
        <v>418</v>
      </c>
      <c r="E12">
        <v>1</v>
      </c>
      <c r="F12" t="s">
        <v>128</v>
      </c>
    </row>
    <row r="13" spans="1:6" x14ac:dyDescent="0.25">
      <c r="A13" t="s">
        <v>129</v>
      </c>
      <c r="B13" t="s">
        <v>116</v>
      </c>
      <c r="C13" t="s">
        <v>418</v>
      </c>
      <c r="D13" t="s">
        <v>101</v>
      </c>
      <c r="E13">
        <v>8</v>
      </c>
      <c r="F13" t="s">
        <v>130</v>
      </c>
    </row>
    <row r="14" spans="1:6" x14ac:dyDescent="0.25">
      <c r="A14" t="s">
        <v>131</v>
      </c>
      <c r="B14" t="s">
        <v>113</v>
      </c>
      <c r="C14" t="s">
        <v>415</v>
      </c>
      <c r="D14" t="s">
        <v>101</v>
      </c>
      <c r="E14">
        <v>7</v>
      </c>
      <c r="F14" t="s">
        <v>132</v>
      </c>
    </row>
    <row r="15" spans="1:6" x14ac:dyDescent="0.25">
      <c r="A15" t="s">
        <v>133</v>
      </c>
      <c r="B15" t="s">
        <v>108</v>
      </c>
      <c r="C15" t="s">
        <v>415</v>
      </c>
      <c r="E15">
        <v>2</v>
      </c>
      <c r="F15" t="s">
        <v>134</v>
      </c>
    </row>
    <row r="16" spans="1:6" x14ac:dyDescent="0.25">
      <c r="A16" t="s">
        <v>135</v>
      </c>
      <c r="B16" t="s">
        <v>113</v>
      </c>
      <c r="C16" t="s">
        <v>415</v>
      </c>
      <c r="D16" t="s">
        <v>101</v>
      </c>
      <c r="E16">
        <v>3</v>
      </c>
      <c r="F16" t="s">
        <v>136</v>
      </c>
    </row>
    <row r="17" spans="1:6" x14ac:dyDescent="0.25">
      <c r="A17" t="s">
        <v>137</v>
      </c>
      <c r="B17" t="s">
        <v>113</v>
      </c>
      <c r="C17" t="s">
        <v>415</v>
      </c>
      <c r="D17" t="s">
        <v>101</v>
      </c>
      <c r="E17">
        <v>6</v>
      </c>
      <c r="F17" t="s">
        <v>425</v>
      </c>
    </row>
    <row r="18" spans="1:6" x14ac:dyDescent="0.25">
      <c r="A18" t="s">
        <v>138</v>
      </c>
      <c r="B18" t="s">
        <v>108</v>
      </c>
      <c r="C18" t="s">
        <v>415</v>
      </c>
      <c r="E18">
        <v>2</v>
      </c>
      <c r="F18" t="s">
        <v>426</v>
      </c>
    </row>
    <row r="19" spans="1:6" x14ac:dyDescent="0.25">
      <c r="A19" t="s">
        <v>139</v>
      </c>
      <c r="B19" t="s">
        <v>105</v>
      </c>
      <c r="C19" t="s">
        <v>415</v>
      </c>
      <c r="E19">
        <v>3</v>
      </c>
      <c r="F19" t="s">
        <v>140</v>
      </c>
    </row>
    <row r="20" spans="1:6" x14ac:dyDescent="0.25">
      <c r="A20" t="s">
        <v>141</v>
      </c>
      <c r="B20" t="s">
        <v>116</v>
      </c>
      <c r="C20" t="s">
        <v>415</v>
      </c>
      <c r="D20" t="s">
        <v>101</v>
      </c>
      <c r="E20">
        <v>4</v>
      </c>
      <c r="F20" t="s">
        <v>142</v>
      </c>
    </row>
    <row r="21" spans="1:6" x14ac:dyDescent="0.25">
      <c r="A21" t="s">
        <v>143</v>
      </c>
      <c r="B21" t="s">
        <v>116</v>
      </c>
      <c r="C21" t="s">
        <v>415</v>
      </c>
      <c r="D21" t="s">
        <v>101</v>
      </c>
      <c r="E21">
        <v>8</v>
      </c>
      <c r="F21" t="s">
        <v>427</v>
      </c>
    </row>
    <row r="22" spans="1:6" x14ac:dyDescent="0.25">
      <c r="A22" t="s">
        <v>144</v>
      </c>
      <c r="B22" t="s">
        <v>116</v>
      </c>
      <c r="C22" t="s">
        <v>415</v>
      </c>
      <c r="D22" t="s">
        <v>101</v>
      </c>
      <c r="E22">
        <v>10</v>
      </c>
      <c r="F22" t="s">
        <v>428</v>
      </c>
    </row>
    <row r="23" spans="1:6" x14ac:dyDescent="0.25">
      <c r="A23" t="s">
        <v>145</v>
      </c>
      <c r="B23" t="s">
        <v>116</v>
      </c>
      <c r="C23" t="s">
        <v>415</v>
      </c>
      <c r="D23" t="s">
        <v>101</v>
      </c>
      <c r="E23">
        <v>5</v>
      </c>
      <c r="F23" t="s">
        <v>146</v>
      </c>
    </row>
    <row r="24" spans="1:6" x14ac:dyDescent="0.25">
      <c r="A24" t="s">
        <v>147</v>
      </c>
      <c r="B24" t="s">
        <v>105</v>
      </c>
      <c r="C24" t="s">
        <v>415</v>
      </c>
      <c r="E24">
        <v>5</v>
      </c>
      <c r="F24" t="s">
        <v>429</v>
      </c>
    </row>
    <row r="25" spans="1:6" x14ac:dyDescent="0.25">
      <c r="A25" t="s">
        <v>148</v>
      </c>
      <c r="B25" t="s">
        <v>108</v>
      </c>
      <c r="C25" t="s">
        <v>415</v>
      </c>
      <c r="D25" t="s">
        <v>101</v>
      </c>
      <c r="E25">
        <v>6</v>
      </c>
      <c r="F25" t="s">
        <v>430</v>
      </c>
    </row>
    <row r="26" spans="1:6" x14ac:dyDescent="0.25">
      <c r="A26" t="s">
        <v>149</v>
      </c>
      <c r="B26" t="s">
        <v>116</v>
      </c>
      <c r="C26" t="s">
        <v>415</v>
      </c>
      <c r="D26" t="s">
        <v>101</v>
      </c>
      <c r="E26">
        <v>6</v>
      </c>
      <c r="F26" t="s">
        <v>150</v>
      </c>
    </row>
    <row r="27" spans="1:6" x14ac:dyDescent="0.25">
      <c r="A27" t="s">
        <v>151</v>
      </c>
      <c r="B27" t="s">
        <v>116</v>
      </c>
      <c r="C27" t="s">
        <v>415</v>
      </c>
      <c r="D27" t="s">
        <v>101</v>
      </c>
      <c r="E27">
        <v>10</v>
      </c>
      <c r="F27" t="s">
        <v>431</v>
      </c>
    </row>
    <row r="28" spans="1:6" x14ac:dyDescent="0.25">
      <c r="A28" t="s">
        <v>152</v>
      </c>
      <c r="B28" t="s">
        <v>116</v>
      </c>
      <c r="C28" t="s">
        <v>417</v>
      </c>
      <c r="D28" t="s">
        <v>101</v>
      </c>
      <c r="E28">
        <v>5</v>
      </c>
      <c r="F28" t="s">
        <v>153</v>
      </c>
    </row>
    <row r="29" spans="1:6" x14ac:dyDescent="0.25">
      <c r="A29" t="s">
        <v>154</v>
      </c>
      <c r="B29" t="s">
        <v>116</v>
      </c>
      <c r="C29" t="s">
        <v>417</v>
      </c>
      <c r="D29" t="s">
        <v>101</v>
      </c>
      <c r="E29">
        <v>8</v>
      </c>
      <c r="F29" t="s">
        <v>155</v>
      </c>
    </row>
    <row r="30" spans="1:6" x14ac:dyDescent="0.25">
      <c r="A30" t="s">
        <v>156</v>
      </c>
      <c r="B30" t="s">
        <v>105</v>
      </c>
      <c r="C30" t="s">
        <v>417</v>
      </c>
      <c r="D30" t="s">
        <v>101</v>
      </c>
      <c r="E30">
        <v>8</v>
      </c>
      <c r="F30" t="s">
        <v>157</v>
      </c>
    </row>
    <row r="31" spans="1:6" x14ac:dyDescent="0.25">
      <c r="A31" t="s">
        <v>158</v>
      </c>
      <c r="B31" t="s">
        <v>116</v>
      </c>
      <c r="C31" t="s">
        <v>417</v>
      </c>
      <c r="E31">
        <v>3</v>
      </c>
      <c r="F31" t="s">
        <v>432</v>
      </c>
    </row>
    <row r="32" spans="1:6" x14ac:dyDescent="0.25">
      <c r="A32" t="s">
        <v>159</v>
      </c>
      <c r="B32" t="s">
        <v>105</v>
      </c>
      <c r="C32" t="s">
        <v>417</v>
      </c>
      <c r="E32">
        <v>1</v>
      </c>
      <c r="F32" t="s">
        <v>160</v>
      </c>
    </row>
    <row r="33" spans="1:6" x14ac:dyDescent="0.25">
      <c r="A33" t="s">
        <v>161</v>
      </c>
      <c r="B33" t="s">
        <v>108</v>
      </c>
      <c r="C33" t="s">
        <v>417</v>
      </c>
      <c r="E33">
        <v>4</v>
      </c>
      <c r="F33" t="s">
        <v>433</v>
      </c>
    </row>
    <row r="34" spans="1:6" x14ac:dyDescent="0.25">
      <c r="A34" t="s">
        <v>162</v>
      </c>
      <c r="B34" t="s">
        <v>113</v>
      </c>
      <c r="C34" t="s">
        <v>417</v>
      </c>
      <c r="E34">
        <v>5</v>
      </c>
      <c r="F34" t="s">
        <v>163</v>
      </c>
    </row>
    <row r="35" spans="1:6" x14ac:dyDescent="0.25">
      <c r="A35" t="s">
        <v>164</v>
      </c>
      <c r="B35" t="s">
        <v>111</v>
      </c>
      <c r="C35" t="s">
        <v>417</v>
      </c>
      <c r="E35">
        <v>4</v>
      </c>
      <c r="F35" t="s">
        <v>165</v>
      </c>
    </row>
    <row r="36" spans="1:6" x14ac:dyDescent="0.25">
      <c r="A36" t="s">
        <v>166</v>
      </c>
      <c r="B36" t="s">
        <v>108</v>
      </c>
      <c r="C36" t="s">
        <v>417</v>
      </c>
      <c r="E36">
        <v>2</v>
      </c>
      <c r="F36" t="s">
        <v>167</v>
      </c>
    </row>
    <row r="37" spans="1:6" x14ac:dyDescent="0.25">
      <c r="A37" t="s">
        <v>168</v>
      </c>
      <c r="B37" t="s">
        <v>105</v>
      </c>
      <c r="C37" t="s">
        <v>417</v>
      </c>
      <c r="E37">
        <v>2</v>
      </c>
      <c r="F37" t="s">
        <v>169</v>
      </c>
    </row>
    <row r="38" spans="1:6" x14ac:dyDescent="0.25">
      <c r="A38" t="s">
        <v>170</v>
      </c>
      <c r="B38" t="s">
        <v>108</v>
      </c>
      <c r="C38" t="s">
        <v>417</v>
      </c>
      <c r="D38" t="s">
        <v>101</v>
      </c>
      <c r="E38">
        <v>4</v>
      </c>
      <c r="F38" t="s">
        <v>434</v>
      </c>
    </row>
    <row r="39" spans="1:6" ht="30" x14ac:dyDescent="0.25">
      <c r="A39" t="s">
        <v>171</v>
      </c>
      <c r="B39" t="s">
        <v>108</v>
      </c>
      <c r="C39" t="s">
        <v>417</v>
      </c>
      <c r="D39" t="s">
        <v>101</v>
      </c>
      <c r="E39">
        <v>6</v>
      </c>
      <c r="F39" s="1" t="s">
        <v>435</v>
      </c>
    </row>
    <row r="40" spans="1:6" x14ac:dyDescent="0.25">
      <c r="A40" t="s">
        <v>172</v>
      </c>
      <c r="B40" t="s">
        <v>116</v>
      </c>
      <c r="C40" t="s">
        <v>417</v>
      </c>
      <c r="D40" t="s">
        <v>101</v>
      </c>
      <c r="E40">
        <v>5</v>
      </c>
      <c r="F40" t="s">
        <v>173</v>
      </c>
    </row>
    <row r="41" spans="1:6" x14ac:dyDescent="0.25">
      <c r="A41" t="s">
        <v>174</v>
      </c>
      <c r="B41" t="s">
        <v>116</v>
      </c>
      <c r="C41" t="s">
        <v>417</v>
      </c>
      <c r="D41" t="s">
        <v>101</v>
      </c>
      <c r="E41">
        <v>5</v>
      </c>
      <c r="F41" t="s">
        <v>175</v>
      </c>
    </row>
    <row r="42" spans="1:6" x14ac:dyDescent="0.25">
      <c r="A42" t="s">
        <v>174</v>
      </c>
      <c r="B42" t="s">
        <v>116</v>
      </c>
      <c r="C42" t="s">
        <v>417</v>
      </c>
      <c r="D42" t="s">
        <v>101</v>
      </c>
      <c r="E42">
        <v>7</v>
      </c>
      <c r="F42" t="s">
        <v>262</v>
      </c>
    </row>
    <row r="43" spans="1:6" x14ac:dyDescent="0.25">
      <c r="A43" t="s">
        <v>176</v>
      </c>
      <c r="B43" t="s">
        <v>113</v>
      </c>
      <c r="C43" t="s">
        <v>416</v>
      </c>
      <c r="D43" t="s">
        <v>101</v>
      </c>
      <c r="E43">
        <v>5</v>
      </c>
      <c r="F43" t="s">
        <v>177</v>
      </c>
    </row>
    <row r="44" spans="1:6" x14ac:dyDescent="0.25">
      <c r="A44" t="s">
        <v>178</v>
      </c>
      <c r="B44" t="s">
        <v>116</v>
      </c>
      <c r="C44" t="s">
        <v>416</v>
      </c>
      <c r="D44" t="s">
        <v>101</v>
      </c>
      <c r="E44">
        <v>6</v>
      </c>
      <c r="F44" t="s">
        <v>179</v>
      </c>
    </row>
    <row r="45" spans="1:6" x14ac:dyDescent="0.25">
      <c r="A45" t="s">
        <v>180</v>
      </c>
      <c r="B45" t="s">
        <v>116</v>
      </c>
      <c r="C45" t="s">
        <v>416</v>
      </c>
      <c r="D45" t="s">
        <v>101</v>
      </c>
      <c r="E45">
        <v>8</v>
      </c>
      <c r="F45" t="s">
        <v>181</v>
      </c>
    </row>
    <row r="46" spans="1:6" x14ac:dyDescent="0.25">
      <c r="A46" t="s">
        <v>182</v>
      </c>
      <c r="B46" t="s">
        <v>116</v>
      </c>
      <c r="C46" t="s">
        <v>416</v>
      </c>
      <c r="D46" t="s">
        <v>101</v>
      </c>
      <c r="E46">
        <v>11</v>
      </c>
      <c r="F46" t="s">
        <v>183</v>
      </c>
    </row>
    <row r="47" spans="1:6" ht="30" x14ac:dyDescent="0.25">
      <c r="A47" t="s">
        <v>184</v>
      </c>
      <c r="B47" t="s">
        <v>116</v>
      </c>
      <c r="C47" t="s">
        <v>416</v>
      </c>
      <c r="D47" t="s">
        <v>101</v>
      </c>
      <c r="E47">
        <v>8</v>
      </c>
      <c r="F47" s="1" t="s">
        <v>436</v>
      </c>
    </row>
    <row r="48" spans="1:6" x14ac:dyDescent="0.25">
      <c r="A48" t="s">
        <v>185</v>
      </c>
      <c r="B48" t="s">
        <v>116</v>
      </c>
      <c r="C48" t="s">
        <v>416</v>
      </c>
      <c r="D48" t="s">
        <v>101</v>
      </c>
      <c r="E48">
        <v>6</v>
      </c>
      <c r="F48" t="s">
        <v>186</v>
      </c>
    </row>
    <row r="49" spans="1:6" x14ac:dyDescent="0.25">
      <c r="A49" t="s">
        <v>187</v>
      </c>
      <c r="B49" t="s">
        <v>116</v>
      </c>
      <c r="C49" t="s">
        <v>416</v>
      </c>
      <c r="D49" t="s">
        <v>101</v>
      </c>
      <c r="E49">
        <v>6</v>
      </c>
      <c r="F49" t="s">
        <v>188</v>
      </c>
    </row>
    <row r="50" spans="1:6" x14ac:dyDescent="0.25">
      <c r="A50" t="s">
        <v>189</v>
      </c>
      <c r="B50" t="s">
        <v>113</v>
      </c>
      <c r="C50" t="s">
        <v>416</v>
      </c>
      <c r="D50" t="s">
        <v>101</v>
      </c>
      <c r="E50">
        <v>7</v>
      </c>
      <c r="F50" t="s">
        <v>437</v>
      </c>
    </row>
    <row r="51" spans="1:6" x14ac:dyDescent="0.25">
      <c r="A51" t="s">
        <v>190</v>
      </c>
      <c r="B51" t="s">
        <v>116</v>
      </c>
      <c r="C51" t="s">
        <v>416</v>
      </c>
      <c r="D51" t="s">
        <v>101</v>
      </c>
      <c r="E51">
        <v>6</v>
      </c>
      <c r="F51" t="s">
        <v>191</v>
      </c>
    </row>
    <row r="52" spans="1:6" x14ac:dyDescent="0.25">
      <c r="A52" t="s">
        <v>192</v>
      </c>
      <c r="B52" t="s">
        <v>116</v>
      </c>
      <c r="C52" t="s">
        <v>416</v>
      </c>
      <c r="D52" t="s">
        <v>101</v>
      </c>
      <c r="E52">
        <v>11</v>
      </c>
      <c r="F52" t="s">
        <v>193</v>
      </c>
    </row>
    <row r="53" spans="1:6" x14ac:dyDescent="0.25">
      <c r="A53" t="s">
        <v>194</v>
      </c>
      <c r="B53" t="s">
        <v>116</v>
      </c>
      <c r="C53" t="s">
        <v>416</v>
      </c>
      <c r="D53" t="s">
        <v>101</v>
      </c>
      <c r="E53">
        <v>11</v>
      </c>
      <c r="F53" t="s">
        <v>195</v>
      </c>
    </row>
    <row r="54" spans="1:6" x14ac:dyDescent="0.25">
      <c r="A54" t="s">
        <v>196</v>
      </c>
      <c r="B54" t="s">
        <v>116</v>
      </c>
      <c r="C54" t="s">
        <v>416</v>
      </c>
      <c r="D54" t="s">
        <v>101</v>
      </c>
      <c r="E54">
        <v>11</v>
      </c>
      <c r="F54" t="s">
        <v>197</v>
      </c>
    </row>
    <row r="55" spans="1:6" x14ac:dyDescent="0.25">
      <c r="A55" t="s">
        <v>198</v>
      </c>
      <c r="B55" t="s">
        <v>116</v>
      </c>
      <c r="C55" t="s">
        <v>416</v>
      </c>
      <c r="E55">
        <v>5</v>
      </c>
      <c r="F55" t="s">
        <v>199</v>
      </c>
    </row>
    <row r="56" spans="1:6" x14ac:dyDescent="0.25">
      <c r="A56" t="s">
        <v>200</v>
      </c>
      <c r="B56" t="s">
        <v>108</v>
      </c>
      <c r="C56" t="s">
        <v>416</v>
      </c>
      <c r="D56" t="s">
        <v>101</v>
      </c>
      <c r="E56">
        <v>6</v>
      </c>
      <c r="F56" t="s">
        <v>438</v>
      </c>
    </row>
    <row r="57" spans="1:6" x14ac:dyDescent="0.25">
      <c r="A57" t="s">
        <v>201</v>
      </c>
      <c r="B57" t="s">
        <v>116</v>
      </c>
      <c r="C57" t="s">
        <v>419</v>
      </c>
      <c r="D57" t="s">
        <v>101</v>
      </c>
      <c r="E57">
        <v>5</v>
      </c>
      <c r="F57" t="s">
        <v>202</v>
      </c>
    </row>
    <row r="58" spans="1:6" x14ac:dyDescent="0.25">
      <c r="A58" t="s">
        <v>203</v>
      </c>
      <c r="B58" t="s">
        <v>116</v>
      </c>
      <c r="C58" t="s">
        <v>419</v>
      </c>
      <c r="D58" t="s">
        <v>101</v>
      </c>
      <c r="E58">
        <v>4</v>
      </c>
      <c r="F58" t="s">
        <v>204</v>
      </c>
    </row>
    <row r="59" spans="1:6" x14ac:dyDescent="0.25">
      <c r="A59" t="s">
        <v>205</v>
      </c>
      <c r="B59" t="s">
        <v>116</v>
      </c>
      <c r="C59" t="s">
        <v>419</v>
      </c>
      <c r="E59">
        <v>2</v>
      </c>
      <c r="F59" t="s">
        <v>206</v>
      </c>
    </row>
    <row r="60" spans="1:6" x14ac:dyDescent="0.25">
      <c r="A60" t="s">
        <v>207</v>
      </c>
      <c r="B60" t="s">
        <v>108</v>
      </c>
      <c r="C60" t="s">
        <v>419</v>
      </c>
      <c r="E60">
        <v>2</v>
      </c>
      <c r="F60" t="s">
        <v>439</v>
      </c>
    </row>
    <row r="61" spans="1:6" x14ac:dyDescent="0.25">
      <c r="A61" t="s">
        <v>208</v>
      </c>
      <c r="B61" t="s">
        <v>113</v>
      </c>
      <c r="C61" t="s">
        <v>419</v>
      </c>
      <c r="E61">
        <v>2</v>
      </c>
      <c r="F61" t="s">
        <v>440</v>
      </c>
    </row>
    <row r="62" spans="1:6" x14ac:dyDescent="0.25">
      <c r="A62" t="s">
        <v>209</v>
      </c>
      <c r="B62" t="s">
        <v>111</v>
      </c>
      <c r="C62" t="s">
        <v>419</v>
      </c>
      <c r="E62">
        <v>2</v>
      </c>
      <c r="F62" t="s">
        <v>210</v>
      </c>
    </row>
    <row r="63" spans="1:6" x14ac:dyDescent="0.25">
      <c r="A63" t="s">
        <v>211</v>
      </c>
      <c r="B63" t="s">
        <v>127</v>
      </c>
      <c r="C63" t="s">
        <v>419</v>
      </c>
      <c r="E63">
        <v>2</v>
      </c>
      <c r="F63" t="s">
        <v>212</v>
      </c>
    </row>
    <row r="64" spans="1:6" x14ac:dyDescent="0.25">
      <c r="A64" t="s">
        <v>213</v>
      </c>
      <c r="B64" t="s">
        <v>116</v>
      </c>
      <c r="C64" t="s">
        <v>214</v>
      </c>
      <c r="E64">
        <v>1</v>
      </c>
      <c r="F64" t="s">
        <v>215</v>
      </c>
    </row>
    <row r="65" spans="1:6" x14ac:dyDescent="0.25">
      <c r="A65" t="s">
        <v>216</v>
      </c>
      <c r="B65" t="s">
        <v>111</v>
      </c>
      <c r="C65" t="s">
        <v>214</v>
      </c>
      <c r="E65">
        <v>1</v>
      </c>
      <c r="F65" t="s">
        <v>215</v>
      </c>
    </row>
    <row r="66" spans="1:6" x14ac:dyDescent="0.25">
      <c r="A66" t="s">
        <v>217</v>
      </c>
      <c r="B66" t="s">
        <v>116</v>
      </c>
      <c r="C66" t="s">
        <v>214</v>
      </c>
      <c r="E66">
        <v>1</v>
      </c>
      <c r="F66" t="s">
        <v>218</v>
      </c>
    </row>
    <row r="67" spans="1:6" x14ac:dyDescent="0.25">
      <c r="A67" t="s">
        <v>219</v>
      </c>
      <c r="B67" t="s">
        <v>127</v>
      </c>
      <c r="C67" t="s">
        <v>214</v>
      </c>
      <c r="E67">
        <v>3</v>
      </c>
      <c r="F67" t="s">
        <v>220</v>
      </c>
    </row>
    <row r="68" spans="1:6" x14ac:dyDescent="0.25">
      <c r="A68" t="s">
        <v>221</v>
      </c>
      <c r="B68" t="s">
        <v>127</v>
      </c>
      <c r="C68" t="s">
        <v>214</v>
      </c>
      <c r="E68">
        <v>2</v>
      </c>
      <c r="F68" t="s">
        <v>263</v>
      </c>
    </row>
    <row r="69" spans="1:6" x14ac:dyDescent="0.25">
      <c r="A69" t="s">
        <v>222</v>
      </c>
      <c r="B69" t="s">
        <v>108</v>
      </c>
      <c r="C69" t="s">
        <v>214</v>
      </c>
      <c r="E69">
        <v>3</v>
      </c>
      <c r="F69" t="s">
        <v>223</v>
      </c>
    </row>
    <row r="70" spans="1:6" x14ac:dyDescent="0.25">
      <c r="A70" t="s">
        <v>224</v>
      </c>
      <c r="B70" t="s">
        <v>113</v>
      </c>
      <c r="C70" t="s">
        <v>214</v>
      </c>
      <c r="E70">
        <v>3</v>
      </c>
      <c r="F70" t="s">
        <v>225</v>
      </c>
    </row>
    <row r="71" spans="1:6" x14ac:dyDescent="0.25">
      <c r="A71" t="s">
        <v>226</v>
      </c>
      <c r="B71" t="s">
        <v>113</v>
      </c>
      <c r="C71" t="s">
        <v>214</v>
      </c>
      <c r="E71">
        <v>2</v>
      </c>
      <c r="F71" t="s">
        <v>264</v>
      </c>
    </row>
    <row r="72" spans="1:6" x14ac:dyDescent="0.25">
      <c r="A72" t="s">
        <v>227</v>
      </c>
      <c r="B72" t="s">
        <v>111</v>
      </c>
      <c r="C72" t="s">
        <v>214</v>
      </c>
      <c r="E72">
        <v>1</v>
      </c>
      <c r="F72" t="s">
        <v>228</v>
      </c>
    </row>
    <row r="73" spans="1:6" x14ac:dyDescent="0.25">
      <c r="A73" t="s">
        <v>229</v>
      </c>
      <c r="B73" t="s">
        <v>108</v>
      </c>
      <c r="C73" t="s">
        <v>214</v>
      </c>
      <c r="E73">
        <v>2</v>
      </c>
      <c r="F73" t="s">
        <v>441</v>
      </c>
    </row>
    <row r="74" spans="1:6" x14ac:dyDescent="0.25">
      <c r="A74" t="s">
        <v>230</v>
      </c>
      <c r="B74" t="s">
        <v>116</v>
      </c>
      <c r="C74" t="s">
        <v>214</v>
      </c>
      <c r="E74">
        <v>1</v>
      </c>
      <c r="F74" t="s">
        <v>231</v>
      </c>
    </row>
    <row r="75" spans="1:6" x14ac:dyDescent="0.25">
      <c r="A75" t="s">
        <v>232</v>
      </c>
      <c r="B75" t="s">
        <v>108</v>
      </c>
      <c r="C75" t="s">
        <v>214</v>
      </c>
      <c r="E75">
        <v>1</v>
      </c>
      <c r="F75" t="s">
        <v>233</v>
      </c>
    </row>
    <row r="76" spans="1:6" x14ac:dyDescent="0.25">
      <c r="A76" t="s">
        <v>234</v>
      </c>
      <c r="B76" t="s">
        <v>113</v>
      </c>
      <c r="C76" t="s">
        <v>214</v>
      </c>
      <c r="E76">
        <v>3</v>
      </c>
      <c r="F76" t="s">
        <v>235</v>
      </c>
    </row>
    <row r="77" spans="1:6" x14ac:dyDescent="0.25">
      <c r="A77" t="s">
        <v>236</v>
      </c>
      <c r="B77" t="s">
        <v>113</v>
      </c>
      <c r="C77" t="s">
        <v>214</v>
      </c>
      <c r="E77">
        <v>4</v>
      </c>
      <c r="F77" t="s">
        <v>442</v>
      </c>
    </row>
    <row r="78" spans="1:6" x14ac:dyDescent="0.25">
      <c r="A78" t="s">
        <v>237</v>
      </c>
      <c r="B78" t="s">
        <v>108</v>
      </c>
      <c r="C78" t="s">
        <v>214</v>
      </c>
      <c r="E78">
        <v>2</v>
      </c>
      <c r="F78" t="s">
        <v>238</v>
      </c>
    </row>
    <row r="79" spans="1:6" x14ac:dyDescent="0.25">
      <c r="A79" t="s">
        <v>239</v>
      </c>
      <c r="B79" t="s">
        <v>108</v>
      </c>
      <c r="C79" t="s">
        <v>214</v>
      </c>
      <c r="E79">
        <v>1</v>
      </c>
      <c r="F79" t="s">
        <v>443</v>
      </c>
    </row>
    <row r="80" spans="1:6" x14ac:dyDescent="0.25">
      <c r="A80" t="s">
        <v>240</v>
      </c>
      <c r="B80" t="s">
        <v>111</v>
      </c>
      <c r="C80" t="s">
        <v>214</v>
      </c>
      <c r="E80">
        <v>2</v>
      </c>
      <c r="F80" t="s">
        <v>241</v>
      </c>
    </row>
    <row r="81" spans="1:6" x14ac:dyDescent="0.25">
      <c r="A81" t="s">
        <v>242</v>
      </c>
      <c r="B81" t="s">
        <v>116</v>
      </c>
      <c r="C81" t="s">
        <v>214</v>
      </c>
      <c r="E81">
        <v>4</v>
      </c>
      <c r="F81" t="s">
        <v>243</v>
      </c>
    </row>
    <row r="82" spans="1:6" x14ac:dyDescent="0.25">
      <c r="A82" t="s">
        <v>244</v>
      </c>
      <c r="B82" t="s">
        <v>127</v>
      </c>
      <c r="C82" t="s">
        <v>214</v>
      </c>
      <c r="E82">
        <v>3</v>
      </c>
      <c r="F82" t="s">
        <v>245</v>
      </c>
    </row>
    <row r="83" spans="1:6" x14ac:dyDescent="0.25">
      <c r="A83" t="s">
        <v>246</v>
      </c>
      <c r="B83" t="s">
        <v>116</v>
      </c>
      <c r="C83" t="s">
        <v>214</v>
      </c>
      <c r="E83">
        <v>4</v>
      </c>
      <c r="F83" t="s">
        <v>247</v>
      </c>
    </row>
    <row r="84" spans="1:6" x14ac:dyDescent="0.25">
      <c r="A84" t="s">
        <v>248</v>
      </c>
      <c r="B84" t="s">
        <v>111</v>
      </c>
      <c r="C84" t="s">
        <v>214</v>
      </c>
      <c r="E84">
        <v>4</v>
      </c>
      <c r="F84" t="s">
        <v>247</v>
      </c>
    </row>
    <row r="85" spans="1:6" x14ac:dyDescent="0.25">
      <c r="A85" t="s">
        <v>249</v>
      </c>
      <c r="B85" t="s">
        <v>108</v>
      </c>
      <c r="C85" t="s">
        <v>214</v>
      </c>
      <c r="E85">
        <v>2</v>
      </c>
      <c r="F85" t="s">
        <v>250</v>
      </c>
    </row>
    <row r="86" spans="1:6" x14ac:dyDescent="0.25">
      <c r="A86" t="s">
        <v>251</v>
      </c>
      <c r="B86" t="s">
        <v>127</v>
      </c>
      <c r="C86" t="s">
        <v>214</v>
      </c>
      <c r="E86">
        <v>3</v>
      </c>
      <c r="F86" t="s">
        <v>252</v>
      </c>
    </row>
    <row r="87" spans="1:6" x14ac:dyDescent="0.25">
      <c r="A87" t="s">
        <v>253</v>
      </c>
      <c r="B87" t="s">
        <v>111</v>
      </c>
      <c r="C87" t="s">
        <v>214</v>
      </c>
      <c r="E87">
        <v>1</v>
      </c>
      <c r="F87" t="s">
        <v>254</v>
      </c>
    </row>
    <row r="88" spans="1:6" x14ac:dyDescent="0.25">
      <c r="A88" t="s">
        <v>255</v>
      </c>
      <c r="B88" t="s">
        <v>127</v>
      </c>
      <c r="C88" t="s">
        <v>214</v>
      </c>
      <c r="E88">
        <v>3</v>
      </c>
      <c r="F88" t="s">
        <v>444</v>
      </c>
    </row>
    <row r="89" spans="1:6" x14ac:dyDescent="0.25">
      <c r="A89" t="s">
        <v>256</v>
      </c>
      <c r="B89" t="s">
        <v>113</v>
      </c>
      <c r="C89" t="s">
        <v>214</v>
      </c>
      <c r="E89">
        <v>5</v>
      </c>
      <c r="F89" t="s">
        <v>257</v>
      </c>
    </row>
    <row r="90" spans="1:6" x14ac:dyDescent="0.25">
      <c r="A90" t="s">
        <v>258</v>
      </c>
      <c r="B90" t="s">
        <v>116</v>
      </c>
      <c r="C90" t="s">
        <v>214</v>
      </c>
      <c r="E90">
        <v>2</v>
      </c>
      <c r="F90" t="s">
        <v>259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26F67-6B0E-44F9-B942-91FABD57864A}">
  <dimension ref="A1:E54"/>
  <sheetViews>
    <sheetView topLeftCell="B21" workbookViewId="0">
      <selection activeCell="E49" sqref="E1:E1048576"/>
    </sheetView>
  </sheetViews>
  <sheetFormatPr defaultRowHeight="15" x14ac:dyDescent="0.25"/>
  <cols>
    <col min="1" max="1" width="23.7109375" bestFit="1" customWidth="1"/>
    <col min="2" max="2" width="10.7109375" bestFit="1" customWidth="1"/>
    <col min="3" max="3" width="17.42578125" bestFit="1" customWidth="1"/>
    <col min="5" max="5" width="229.85546875" bestFit="1" customWidth="1"/>
  </cols>
  <sheetData>
    <row r="1" spans="1:5" x14ac:dyDescent="0.25">
      <c r="A1" t="s">
        <v>265</v>
      </c>
      <c r="B1" t="s">
        <v>100</v>
      </c>
      <c r="C1" t="s">
        <v>0</v>
      </c>
      <c r="D1" t="s">
        <v>266</v>
      </c>
      <c r="E1" t="s">
        <v>103</v>
      </c>
    </row>
    <row r="2" spans="1:5" x14ac:dyDescent="0.25">
      <c r="A2" t="s">
        <v>267</v>
      </c>
      <c r="B2" t="s">
        <v>268</v>
      </c>
      <c r="C2" t="s">
        <v>214</v>
      </c>
      <c r="D2">
        <v>5</v>
      </c>
      <c r="E2" t="s">
        <v>445</v>
      </c>
    </row>
    <row r="3" spans="1:5" x14ac:dyDescent="0.25">
      <c r="A3" t="s">
        <v>269</v>
      </c>
      <c r="B3" t="s">
        <v>270</v>
      </c>
      <c r="C3" t="s">
        <v>214</v>
      </c>
      <c r="D3">
        <v>1</v>
      </c>
      <c r="E3" t="s">
        <v>271</v>
      </c>
    </row>
    <row r="4" spans="1:5" x14ac:dyDescent="0.25">
      <c r="A4" t="s">
        <v>272</v>
      </c>
      <c r="B4" t="s">
        <v>268</v>
      </c>
      <c r="C4" t="s">
        <v>214</v>
      </c>
      <c r="D4">
        <v>4</v>
      </c>
      <c r="E4" t="s">
        <v>446</v>
      </c>
    </row>
    <row r="5" spans="1:5" x14ac:dyDescent="0.25">
      <c r="A5" t="s">
        <v>273</v>
      </c>
      <c r="B5" t="s">
        <v>268</v>
      </c>
      <c r="C5" t="s">
        <v>214</v>
      </c>
      <c r="D5">
        <v>3</v>
      </c>
      <c r="E5" t="s">
        <v>274</v>
      </c>
    </row>
    <row r="6" spans="1:5" x14ac:dyDescent="0.25">
      <c r="A6" t="s">
        <v>275</v>
      </c>
      <c r="B6" t="s">
        <v>108</v>
      </c>
      <c r="C6" t="s">
        <v>214</v>
      </c>
      <c r="D6">
        <v>3</v>
      </c>
      <c r="E6" t="s">
        <v>447</v>
      </c>
    </row>
    <row r="7" spans="1:5" x14ac:dyDescent="0.25">
      <c r="A7" t="s">
        <v>276</v>
      </c>
      <c r="B7" t="s">
        <v>277</v>
      </c>
      <c r="C7" t="s">
        <v>214</v>
      </c>
      <c r="D7">
        <v>1</v>
      </c>
      <c r="E7" t="s">
        <v>278</v>
      </c>
    </row>
    <row r="8" spans="1:5" x14ac:dyDescent="0.25">
      <c r="A8" t="s">
        <v>279</v>
      </c>
      <c r="B8" t="s">
        <v>280</v>
      </c>
      <c r="C8" t="s">
        <v>214</v>
      </c>
      <c r="D8">
        <v>3</v>
      </c>
      <c r="E8" t="s">
        <v>281</v>
      </c>
    </row>
    <row r="9" spans="1:5" x14ac:dyDescent="0.25">
      <c r="A9" t="s">
        <v>282</v>
      </c>
      <c r="B9" t="s">
        <v>270</v>
      </c>
      <c r="C9" t="s">
        <v>214</v>
      </c>
      <c r="D9">
        <v>1</v>
      </c>
      <c r="E9" t="s">
        <v>283</v>
      </c>
    </row>
    <row r="10" spans="1:5" x14ac:dyDescent="0.25">
      <c r="A10" t="s">
        <v>284</v>
      </c>
      <c r="B10" t="s">
        <v>285</v>
      </c>
      <c r="C10" t="s">
        <v>214</v>
      </c>
      <c r="D10">
        <v>1</v>
      </c>
      <c r="E10" t="s">
        <v>286</v>
      </c>
    </row>
    <row r="11" spans="1:5" x14ac:dyDescent="0.25">
      <c r="A11" t="s">
        <v>287</v>
      </c>
      <c r="B11" t="s">
        <v>268</v>
      </c>
      <c r="C11" t="s">
        <v>214</v>
      </c>
      <c r="D11">
        <v>2</v>
      </c>
      <c r="E11" t="s">
        <v>288</v>
      </c>
    </row>
    <row r="12" spans="1:5" x14ac:dyDescent="0.25">
      <c r="A12" t="s">
        <v>289</v>
      </c>
      <c r="B12" t="s">
        <v>268</v>
      </c>
      <c r="C12" t="s">
        <v>214</v>
      </c>
      <c r="D12">
        <v>-1</v>
      </c>
      <c r="E12" t="s">
        <v>290</v>
      </c>
    </row>
    <row r="13" spans="1:5" x14ac:dyDescent="0.25">
      <c r="A13" t="s">
        <v>291</v>
      </c>
      <c r="B13" t="s">
        <v>270</v>
      </c>
      <c r="C13" t="s">
        <v>214</v>
      </c>
      <c r="D13">
        <v>1</v>
      </c>
      <c r="E13" t="s">
        <v>292</v>
      </c>
    </row>
    <row r="14" spans="1:5" x14ac:dyDescent="0.25">
      <c r="A14" t="s">
        <v>293</v>
      </c>
      <c r="B14" t="s">
        <v>270</v>
      </c>
      <c r="C14" t="s">
        <v>214</v>
      </c>
      <c r="D14">
        <v>1</v>
      </c>
      <c r="E14" t="s">
        <v>294</v>
      </c>
    </row>
    <row r="15" spans="1:5" x14ac:dyDescent="0.25">
      <c r="A15" t="s">
        <v>295</v>
      </c>
      <c r="B15" t="s">
        <v>277</v>
      </c>
      <c r="C15" t="s">
        <v>214</v>
      </c>
      <c r="D15">
        <v>2</v>
      </c>
      <c r="E15" t="s">
        <v>296</v>
      </c>
    </row>
    <row r="16" spans="1:5" x14ac:dyDescent="0.25">
      <c r="A16" t="s">
        <v>297</v>
      </c>
      <c r="B16" t="s">
        <v>113</v>
      </c>
      <c r="C16" t="s">
        <v>214</v>
      </c>
      <c r="D16">
        <v>2</v>
      </c>
      <c r="E16" t="s">
        <v>298</v>
      </c>
    </row>
    <row r="17" spans="1:5" x14ac:dyDescent="0.25">
      <c r="A17" t="s">
        <v>299</v>
      </c>
      <c r="B17" t="s">
        <v>268</v>
      </c>
      <c r="C17" t="s">
        <v>214</v>
      </c>
      <c r="D17">
        <v>3</v>
      </c>
      <c r="E17" t="s">
        <v>448</v>
      </c>
    </row>
    <row r="18" spans="1:5" x14ac:dyDescent="0.25">
      <c r="A18" t="s">
        <v>300</v>
      </c>
      <c r="B18" t="s">
        <v>270</v>
      </c>
      <c r="C18" t="s">
        <v>214</v>
      </c>
      <c r="D18">
        <v>1</v>
      </c>
      <c r="E18" t="s">
        <v>301</v>
      </c>
    </row>
    <row r="19" spans="1:5" x14ac:dyDescent="0.25">
      <c r="A19" t="s">
        <v>302</v>
      </c>
      <c r="B19" t="s">
        <v>280</v>
      </c>
      <c r="C19" t="s">
        <v>214</v>
      </c>
      <c r="D19">
        <v>3</v>
      </c>
      <c r="E19" t="s">
        <v>303</v>
      </c>
    </row>
    <row r="20" spans="1:5" x14ac:dyDescent="0.25">
      <c r="A20" t="s">
        <v>304</v>
      </c>
      <c r="B20" t="s">
        <v>277</v>
      </c>
      <c r="C20" t="s">
        <v>214</v>
      </c>
      <c r="D20">
        <v>2</v>
      </c>
      <c r="E20" t="s">
        <v>305</v>
      </c>
    </row>
    <row r="21" spans="1:5" x14ac:dyDescent="0.25">
      <c r="A21" t="s">
        <v>306</v>
      </c>
      <c r="B21" t="s">
        <v>270</v>
      </c>
      <c r="C21" t="s">
        <v>214</v>
      </c>
      <c r="D21">
        <v>1</v>
      </c>
      <c r="E21" t="s">
        <v>307</v>
      </c>
    </row>
    <row r="22" spans="1:5" x14ac:dyDescent="0.25">
      <c r="A22" t="s">
        <v>308</v>
      </c>
      <c r="B22" t="s">
        <v>270</v>
      </c>
      <c r="C22" t="s">
        <v>214</v>
      </c>
      <c r="D22">
        <v>1</v>
      </c>
      <c r="E22" t="s">
        <v>309</v>
      </c>
    </row>
    <row r="23" spans="1:5" x14ac:dyDescent="0.25">
      <c r="A23" t="s">
        <v>310</v>
      </c>
      <c r="B23" t="s">
        <v>285</v>
      </c>
      <c r="C23" t="s">
        <v>416</v>
      </c>
      <c r="D23">
        <v>2</v>
      </c>
      <c r="E23" s="1" t="s">
        <v>449</v>
      </c>
    </row>
    <row r="24" spans="1:5" x14ac:dyDescent="0.25">
      <c r="A24" t="s">
        <v>311</v>
      </c>
      <c r="B24" t="s">
        <v>285</v>
      </c>
      <c r="C24" t="s">
        <v>416</v>
      </c>
      <c r="D24">
        <v>1</v>
      </c>
      <c r="E24" t="s">
        <v>312</v>
      </c>
    </row>
    <row r="25" spans="1:5" x14ac:dyDescent="0.25">
      <c r="A25" t="s">
        <v>313</v>
      </c>
      <c r="B25" t="s">
        <v>285</v>
      </c>
      <c r="C25" t="s">
        <v>416</v>
      </c>
      <c r="D25">
        <v>2</v>
      </c>
      <c r="E25" t="s">
        <v>314</v>
      </c>
    </row>
    <row r="26" spans="1:5" x14ac:dyDescent="0.25">
      <c r="A26" t="s">
        <v>315</v>
      </c>
      <c r="B26" t="s">
        <v>285</v>
      </c>
      <c r="C26" t="s">
        <v>416</v>
      </c>
      <c r="D26">
        <v>1</v>
      </c>
      <c r="E26" t="s">
        <v>316</v>
      </c>
    </row>
    <row r="27" spans="1:5" x14ac:dyDescent="0.25">
      <c r="A27" t="s">
        <v>317</v>
      </c>
      <c r="B27" t="s">
        <v>268</v>
      </c>
      <c r="C27" t="s">
        <v>416</v>
      </c>
      <c r="D27">
        <v>1</v>
      </c>
      <c r="E27" t="s">
        <v>318</v>
      </c>
    </row>
    <row r="28" spans="1:5" x14ac:dyDescent="0.25">
      <c r="A28" t="s">
        <v>319</v>
      </c>
      <c r="B28" t="s">
        <v>285</v>
      </c>
      <c r="C28" t="s">
        <v>416</v>
      </c>
      <c r="D28">
        <v>2</v>
      </c>
      <c r="E28" t="s">
        <v>450</v>
      </c>
    </row>
    <row r="29" spans="1:5" x14ac:dyDescent="0.25">
      <c r="A29" t="s">
        <v>320</v>
      </c>
      <c r="B29" t="s">
        <v>280</v>
      </c>
      <c r="C29" t="s">
        <v>416</v>
      </c>
      <c r="D29">
        <v>2</v>
      </c>
      <c r="E29" t="s">
        <v>321</v>
      </c>
    </row>
    <row r="30" spans="1:5" x14ac:dyDescent="0.25">
      <c r="A30" t="s">
        <v>322</v>
      </c>
      <c r="B30" t="s">
        <v>285</v>
      </c>
      <c r="C30" t="s">
        <v>419</v>
      </c>
      <c r="D30">
        <v>1</v>
      </c>
      <c r="E30" t="s">
        <v>323</v>
      </c>
    </row>
    <row r="31" spans="1:5" x14ac:dyDescent="0.25">
      <c r="A31" t="s">
        <v>324</v>
      </c>
      <c r="B31" t="s">
        <v>285</v>
      </c>
      <c r="C31" t="s">
        <v>419</v>
      </c>
      <c r="D31">
        <v>2</v>
      </c>
      <c r="E31" t="s">
        <v>325</v>
      </c>
    </row>
    <row r="32" spans="1:5" x14ac:dyDescent="0.25">
      <c r="A32" t="s">
        <v>326</v>
      </c>
      <c r="B32" t="s">
        <v>280</v>
      </c>
      <c r="C32" t="s">
        <v>419</v>
      </c>
      <c r="D32">
        <v>2</v>
      </c>
      <c r="E32" t="s">
        <v>327</v>
      </c>
    </row>
    <row r="33" spans="1:5" x14ac:dyDescent="0.25">
      <c r="A33" t="s">
        <v>328</v>
      </c>
      <c r="B33" t="s">
        <v>285</v>
      </c>
      <c r="C33" t="s">
        <v>419</v>
      </c>
      <c r="D33">
        <v>2</v>
      </c>
      <c r="E33" t="s">
        <v>329</v>
      </c>
    </row>
    <row r="34" spans="1:5" x14ac:dyDescent="0.25">
      <c r="A34" t="s">
        <v>330</v>
      </c>
      <c r="B34" t="s">
        <v>285</v>
      </c>
      <c r="C34" t="s">
        <v>419</v>
      </c>
      <c r="D34">
        <v>1</v>
      </c>
      <c r="E34" t="s">
        <v>331</v>
      </c>
    </row>
    <row r="35" spans="1:5" x14ac:dyDescent="0.25">
      <c r="A35" t="s">
        <v>332</v>
      </c>
      <c r="B35" t="s">
        <v>270</v>
      </c>
      <c r="C35" t="s">
        <v>419</v>
      </c>
      <c r="D35">
        <v>1</v>
      </c>
      <c r="E35" t="s">
        <v>333</v>
      </c>
    </row>
    <row r="36" spans="1:5" x14ac:dyDescent="0.25">
      <c r="A36" t="s">
        <v>334</v>
      </c>
      <c r="B36" t="s">
        <v>280</v>
      </c>
      <c r="C36" t="s">
        <v>417</v>
      </c>
      <c r="D36">
        <v>1</v>
      </c>
      <c r="E36" t="s">
        <v>335</v>
      </c>
    </row>
    <row r="37" spans="1:5" x14ac:dyDescent="0.25">
      <c r="A37" t="s">
        <v>336</v>
      </c>
      <c r="B37" t="s">
        <v>285</v>
      </c>
      <c r="C37" t="s">
        <v>417</v>
      </c>
      <c r="D37">
        <v>2</v>
      </c>
      <c r="E37" t="s">
        <v>337</v>
      </c>
    </row>
    <row r="38" spans="1:5" x14ac:dyDescent="0.25">
      <c r="A38" t="s">
        <v>338</v>
      </c>
      <c r="B38" t="s">
        <v>285</v>
      </c>
      <c r="C38" t="s">
        <v>417</v>
      </c>
      <c r="D38">
        <v>-1</v>
      </c>
      <c r="E38" t="s">
        <v>339</v>
      </c>
    </row>
    <row r="39" spans="1:5" x14ac:dyDescent="0.25">
      <c r="A39" t="s">
        <v>340</v>
      </c>
      <c r="B39" t="s">
        <v>285</v>
      </c>
      <c r="C39" t="s">
        <v>417</v>
      </c>
      <c r="D39">
        <v>3</v>
      </c>
      <c r="E39" t="s">
        <v>451</v>
      </c>
    </row>
    <row r="40" spans="1:5" x14ac:dyDescent="0.25">
      <c r="A40" t="s">
        <v>341</v>
      </c>
      <c r="B40" t="s">
        <v>285</v>
      </c>
      <c r="C40" t="s">
        <v>417</v>
      </c>
      <c r="D40">
        <v>3</v>
      </c>
      <c r="E40" t="s">
        <v>342</v>
      </c>
    </row>
    <row r="41" spans="1:5" x14ac:dyDescent="0.25">
      <c r="A41" t="s">
        <v>343</v>
      </c>
      <c r="B41" t="s">
        <v>285</v>
      </c>
      <c r="C41" t="s">
        <v>417</v>
      </c>
      <c r="D41">
        <v>2</v>
      </c>
      <c r="E41" t="s">
        <v>344</v>
      </c>
    </row>
    <row r="42" spans="1:5" x14ac:dyDescent="0.25">
      <c r="A42" t="s">
        <v>345</v>
      </c>
      <c r="B42" t="s">
        <v>285</v>
      </c>
      <c r="C42" t="s">
        <v>415</v>
      </c>
      <c r="D42">
        <v>2</v>
      </c>
      <c r="E42" t="s">
        <v>452</v>
      </c>
    </row>
    <row r="43" spans="1:5" x14ac:dyDescent="0.25">
      <c r="A43" t="s">
        <v>346</v>
      </c>
      <c r="B43" t="s">
        <v>285</v>
      </c>
      <c r="C43" t="s">
        <v>415</v>
      </c>
      <c r="D43">
        <v>2</v>
      </c>
      <c r="E43" t="s">
        <v>347</v>
      </c>
    </row>
    <row r="44" spans="1:5" x14ac:dyDescent="0.25">
      <c r="A44" t="s">
        <v>348</v>
      </c>
      <c r="B44" t="s">
        <v>285</v>
      </c>
      <c r="C44" t="s">
        <v>415</v>
      </c>
      <c r="D44">
        <v>2</v>
      </c>
      <c r="E44" t="s">
        <v>349</v>
      </c>
    </row>
    <row r="45" spans="1:5" x14ac:dyDescent="0.25">
      <c r="A45" t="s">
        <v>350</v>
      </c>
      <c r="B45" t="s">
        <v>285</v>
      </c>
      <c r="C45" t="s">
        <v>415</v>
      </c>
      <c r="D45">
        <v>5</v>
      </c>
      <c r="E45" t="s">
        <v>453</v>
      </c>
    </row>
    <row r="46" spans="1:5" x14ac:dyDescent="0.25">
      <c r="A46" t="s">
        <v>351</v>
      </c>
      <c r="B46" t="s">
        <v>285</v>
      </c>
      <c r="C46" t="s">
        <v>415</v>
      </c>
      <c r="D46">
        <v>4</v>
      </c>
      <c r="E46" t="s">
        <v>454</v>
      </c>
    </row>
    <row r="47" spans="1:5" x14ac:dyDescent="0.25">
      <c r="A47" t="s">
        <v>352</v>
      </c>
      <c r="B47" t="s">
        <v>280</v>
      </c>
      <c r="C47" t="s">
        <v>415</v>
      </c>
      <c r="D47">
        <v>2</v>
      </c>
      <c r="E47" t="s">
        <v>353</v>
      </c>
    </row>
    <row r="48" spans="1:5" x14ac:dyDescent="0.25">
      <c r="A48" t="s">
        <v>354</v>
      </c>
      <c r="B48" t="s">
        <v>285</v>
      </c>
      <c r="C48" t="s">
        <v>418</v>
      </c>
      <c r="D48">
        <v>1</v>
      </c>
      <c r="E48" t="s">
        <v>455</v>
      </c>
    </row>
    <row r="49" spans="1:5" x14ac:dyDescent="0.25">
      <c r="A49" t="s">
        <v>355</v>
      </c>
      <c r="B49" t="s">
        <v>270</v>
      </c>
      <c r="C49" t="s">
        <v>418</v>
      </c>
      <c r="D49">
        <v>1</v>
      </c>
      <c r="E49" t="s">
        <v>456</v>
      </c>
    </row>
    <row r="50" spans="1:5" x14ac:dyDescent="0.25">
      <c r="A50" t="s">
        <v>356</v>
      </c>
      <c r="B50" t="s">
        <v>108</v>
      </c>
      <c r="C50" t="s">
        <v>418</v>
      </c>
      <c r="D50">
        <v>2</v>
      </c>
      <c r="E50" t="s">
        <v>457</v>
      </c>
    </row>
    <row r="51" spans="1:5" x14ac:dyDescent="0.25">
      <c r="A51" t="s">
        <v>357</v>
      </c>
      <c r="B51" t="s">
        <v>280</v>
      </c>
      <c r="C51" t="s">
        <v>418</v>
      </c>
      <c r="D51">
        <v>2</v>
      </c>
      <c r="E51" t="s">
        <v>358</v>
      </c>
    </row>
    <row r="52" spans="1:5" x14ac:dyDescent="0.25">
      <c r="A52" t="s">
        <v>359</v>
      </c>
      <c r="B52" t="s">
        <v>285</v>
      </c>
      <c r="C52" t="s">
        <v>418</v>
      </c>
      <c r="D52">
        <v>2</v>
      </c>
      <c r="E52" t="s">
        <v>360</v>
      </c>
    </row>
    <row r="53" spans="1:5" x14ac:dyDescent="0.25">
      <c r="A53" t="s">
        <v>361</v>
      </c>
      <c r="B53" t="s">
        <v>270</v>
      </c>
      <c r="C53" t="s">
        <v>418</v>
      </c>
      <c r="D53">
        <v>1</v>
      </c>
      <c r="E53" t="s">
        <v>362</v>
      </c>
    </row>
    <row r="54" spans="1:5" x14ac:dyDescent="0.25">
      <c r="A54" t="s">
        <v>363</v>
      </c>
      <c r="B54" t="s">
        <v>285</v>
      </c>
      <c r="C54" t="s">
        <v>420</v>
      </c>
      <c r="D54">
        <v>2</v>
      </c>
      <c r="E54" t="s">
        <v>364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60F28-D559-4244-991B-945DE30528B1}">
  <dimension ref="A1:E13"/>
  <sheetViews>
    <sheetView workbookViewId="0">
      <selection activeCell="C6" sqref="C6"/>
    </sheetView>
  </sheetViews>
  <sheetFormatPr defaultRowHeight="15" x14ac:dyDescent="0.25"/>
  <cols>
    <col min="1" max="1" width="18.5703125" bestFit="1" customWidth="1"/>
    <col min="2" max="2" width="10.42578125" bestFit="1" customWidth="1"/>
    <col min="3" max="3" width="12.42578125" customWidth="1"/>
    <col min="4" max="4" width="10.85546875" customWidth="1"/>
    <col min="5" max="5" width="120.42578125" bestFit="1" customWidth="1"/>
  </cols>
  <sheetData>
    <row r="1" spans="1:5" x14ac:dyDescent="0.25">
      <c r="A1" t="s">
        <v>365</v>
      </c>
      <c r="B1" t="s">
        <v>8</v>
      </c>
      <c r="C1" t="s">
        <v>366</v>
      </c>
      <c r="D1" t="s">
        <v>367</v>
      </c>
      <c r="E1" t="s">
        <v>103</v>
      </c>
    </row>
    <row r="2" spans="1:5" x14ac:dyDescent="0.25">
      <c r="A2" t="s">
        <v>368</v>
      </c>
      <c r="B2">
        <v>3</v>
      </c>
      <c r="D2">
        <v>2</v>
      </c>
      <c r="E2" t="s">
        <v>369</v>
      </c>
    </row>
    <row r="3" spans="1:5" x14ac:dyDescent="0.25">
      <c r="A3" t="s">
        <v>370</v>
      </c>
      <c r="B3">
        <v>0</v>
      </c>
      <c r="C3" t="s">
        <v>366</v>
      </c>
      <c r="D3">
        <v>3</v>
      </c>
      <c r="E3" t="s">
        <v>371</v>
      </c>
    </row>
    <row r="4" spans="1:5" x14ac:dyDescent="0.25">
      <c r="A4" t="s">
        <v>372</v>
      </c>
      <c r="B4">
        <v>1</v>
      </c>
      <c r="C4" t="s">
        <v>366</v>
      </c>
      <c r="D4">
        <v>2</v>
      </c>
      <c r="E4" t="s">
        <v>373</v>
      </c>
    </row>
    <row r="5" spans="1:5" x14ac:dyDescent="0.25">
      <c r="A5" t="s">
        <v>374</v>
      </c>
      <c r="B5">
        <v>2</v>
      </c>
      <c r="C5" t="s">
        <v>366</v>
      </c>
      <c r="D5">
        <v>2</v>
      </c>
      <c r="E5" t="s">
        <v>375</v>
      </c>
    </row>
    <row r="6" spans="1:5" x14ac:dyDescent="0.25">
      <c r="A6" t="s">
        <v>376</v>
      </c>
      <c r="B6">
        <v>1</v>
      </c>
      <c r="D6">
        <v>2</v>
      </c>
      <c r="E6" t="s">
        <v>377</v>
      </c>
    </row>
    <row r="7" spans="1:5" x14ac:dyDescent="0.25">
      <c r="A7" t="s">
        <v>378</v>
      </c>
      <c r="B7">
        <v>0</v>
      </c>
      <c r="C7" t="s">
        <v>366</v>
      </c>
      <c r="D7">
        <v>3</v>
      </c>
      <c r="E7" t="s">
        <v>458</v>
      </c>
    </row>
    <row r="8" spans="1:5" x14ac:dyDescent="0.25">
      <c r="A8" t="s">
        <v>379</v>
      </c>
      <c r="B8">
        <v>1</v>
      </c>
      <c r="C8" t="s">
        <v>366</v>
      </c>
      <c r="D8">
        <v>2</v>
      </c>
      <c r="E8" t="s">
        <v>380</v>
      </c>
    </row>
    <row r="9" spans="1:5" x14ac:dyDescent="0.25">
      <c r="A9" t="s">
        <v>381</v>
      </c>
      <c r="B9">
        <v>2</v>
      </c>
      <c r="D9">
        <v>2</v>
      </c>
      <c r="E9" t="s">
        <v>382</v>
      </c>
    </row>
    <row r="10" spans="1:5" x14ac:dyDescent="0.25">
      <c r="A10" t="s">
        <v>383</v>
      </c>
      <c r="B10">
        <v>1</v>
      </c>
      <c r="C10" t="s">
        <v>366</v>
      </c>
      <c r="D10">
        <v>2</v>
      </c>
      <c r="E10" t="s">
        <v>384</v>
      </c>
    </row>
    <row r="11" spans="1:5" x14ac:dyDescent="0.25">
      <c r="A11" t="s">
        <v>385</v>
      </c>
      <c r="B11">
        <v>2</v>
      </c>
      <c r="D11">
        <v>8</v>
      </c>
    </row>
    <row r="12" spans="1:5" x14ac:dyDescent="0.25">
      <c r="A12" t="s">
        <v>386</v>
      </c>
      <c r="B12">
        <v>0</v>
      </c>
      <c r="C12" t="s">
        <v>366</v>
      </c>
      <c r="D12">
        <v>2</v>
      </c>
      <c r="E12" t="s">
        <v>387</v>
      </c>
    </row>
    <row r="13" spans="1:5" x14ac:dyDescent="0.25">
      <c r="A13" t="s">
        <v>388</v>
      </c>
      <c r="B13">
        <v>0</v>
      </c>
      <c r="C13" t="s">
        <v>366</v>
      </c>
      <c r="D13">
        <v>2</v>
      </c>
      <c r="E13" t="s">
        <v>389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6C6BA-0B0A-492C-993F-B03B8441808A}">
  <dimension ref="A1:D23"/>
  <sheetViews>
    <sheetView tabSelected="1" topLeftCell="A4" workbookViewId="0">
      <selection activeCell="B22" sqref="B22"/>
    </sheetView>
  </sheetViews>
  <sheetFormatPr defaultRowHeight="15" x14ac:dyDescent="0.25"/>
  <cols>
    <col min="1" max="1" width="17" bestFit="1" customWidth="1"/>
    <col min="2" max="2" width="12.28515625" bestFit="1" customWidth="1"/>
    <col min="3" max="3" width="17" customWidth="1"/>
    <col min="4" max="4" width="146.140625" bestFit="1" customWidth="1"/>
  </cols>
  <sheetData>
    <row r="1" spans="1:4" x14ac:dyDescent="0.25">
      <c r="A1" t="s">
        <v>9</v>
      </c>
      <c r="B1" t="s">
        <v>102</v>
      </c>
      <c r="C1" t="s">
        <v>460</v>
      </c>
      <c r="D1" t="s">
        <v>103</v>
      </c>
    </row>
    <row r="2" spans="1:4" x14ac:dyDescent="0.25">
      <c r="A2" t="s">
        <v>390</v>
      </c>
      <c r="B2">
        <v>0</v>
      </c>
      <c r="C2" t="s">
        <v>461</v>
      </c>
      <c r="D2" t="s">
        <v>391</v>
      </c>
    </row>
    <row r="3" spans="1:4" x14ac:dyDescent="0.25">
      <c r="A3" t="s">
        <v>392</v>
      </c>
      <c r="B3">
        <v>-2</v>
      </c>
      <c r="C3" t="s">
        <v>461</v>
      </c>
      <c r="D3" t="s">
        <v>393</v>
      </c>
    </row>
    <row r="4" spans="1:4" x14ac:dyDescent="0.25">
      <c r="A4" t="s">
        <v>394</v>
      </c>
      <c r="B4">
        <v>-1</v>
      </c>
      <c r="C4" t="s">
        <v>461</v>
      </c>
      <c r="D4" t="s">
        <v>395</v>
      </c>
    </row>
    <row r="5" spans="1:4" x14ac:dyDescent="0.25">
      <c r="A5" t="s">
        <v>396</v>
      </c>
      <c r="B5">
        <v>1</v>
      </c>
      <c r="C5" t="s">
        <v>461</v>
      </c>
      <c r="D5" t="s">
        <v>488</v>
      </c>
    </row>
    <row r="6" spans="1:4" x14ac:dyDescent="0.25">
      <c r="A6" t="s">
        <v>397</v>
      </c>
      <c r="B6">
        <v>2</v>
      </c>
      <c r="C6" t="s">
        <v>461</v>
      </c>
      <c r="D6" t="s">
        <v>398</v>
      </c>
    </row>
    <row r="7" spans="1:4" x14ac:dyDescent="0.25">
      <c r="A7" t="s">
        <v>43</v>
      </c>
      <c r="B7">
        <v>0</v>
      </c>
      <c r="C7" t="s">
        <v>461</v>
      </c>
      <c r="D7" t="s">
        <v>399</v>
      </c>
    </row>
    <row r="8" spans="1:4" x14ac:dyDescent="0.25">
      <c r="A8" t="s">
        <v>400</v>
      </c>
      <c r="B8">
        <v>0</v>
      </c>
      <c r="C8" t="s">
        <v>461</v>
      </c>
      <c r="D8" t="s">
        <v>401</v>
      </c>
    </row>
    <row r="9" spans="1:4" x14ac:dyDescent="0.25">
      <c r="A9" t="s">
        <v>402</v>
      </c>
      <c r="B9">
        <v>0</v>
      </c>
      <c r="C9" t="s">
        <v>461</v>
      </c>
      <c r="D9" t="s">
        <v>489</v>
      </c>
    </row>
    <row r="10" spans="1:4" x14ac:dyDescent="0.25">
      <c r="A10" t="s">
        <v>65</v>
      </c>
      <c r="B10">
        <v>2</v>
      </c>
      <c r="C10" t="s">
        <v>461</v>
      </c>
      <c r="D10" t="s">
        <v>403</v>
      </c>
    </row>
    <row r="11" spans="1:4" x14ac:dyDescent="0.25">
      <c r="A11" t="s">
        <v>404</v>
      </c>
      <c r="B11">
        <v>3</v>
      </c>
      <c r="C11" t="s">
        <v>461</v>
      </c>
      <c r="D11" t="s">
        <v>405</v>
      </c>
    </row>
    <row r="12" spans="1:4" x14ac:dyDescent="0.25">
      <c r="A12" t="s">
        <v>88</v>
      </c>
      <c r="B12">
        <v>3</v>
      </c>
      <c r="C12" t="s">
        <v>461</v>
      </c>
      <c r="D12" t="s">
        <v>459</v>
      </c>
    </row>
    <row r="13" spans="1:4" x14ac:dyDescent="0.25">
      <c r="A13" t="s">
        <v>406</v>
      </c>
      <c r="B13">
        <v>2</v>
      </c>
      <c r="C13" t="s">
        <v>461</v>
      </c>
      <c r="D13" t="s">
        <v>407</v>
      </c>
    </row>
    <row r="14" spans="1:4" x14ac:dyDescent="0.25">
      <c r="A14" t="s">
        <v>408</v>
      </c>
      <c r="B14">
        <v>0</v>
      </c>
      <c r="C14" t="s">
        <v>461</v>
      </c>
      <c r="D14" t="s">
        <v>409</v>
      </c>
    </row>
    <row r="15" spans="1:4" x14ac:dyDescent="0.25">
      <c r="A15" t="s">
        <v>410</v>
      </c>
      <c r="B15">
        <v>0</v>
      </c>
      <c r="C15" t="s">
        <v>461</v>
      </c>
      <c r="D15" t="s">
        <v>490</v>
      </c>
    </row>
    <row r="16" spans="1:4" x14ac:dyDescent="0.25">
      <c r="A16" t="s">
        <v>411</v>
      </c>
      <c r="B16">
        <v>0</v>
      </c>
      <c r="C16" t="s">
        <v>461</v>
      </c>
      <c r="D16" t="s">
        <v>491</v>
      </c>
    </row>
    <row r="17" spans="1:4" x14ac:dyDescent="0.25">
      <c r="A17" t="s">
        <v>21</v>
      </c>
      <c r="B17">
        <v>3</v>
      </c>
      <c r="C17" t="s">
        <v>461</v>
      </c>
      <c r="D17" t="s">
        <v>412</v>
      </c>
    </row>
    <row r="18" spans="1:4" x14ac:dyDescent="0.25">
      <c r="A18" t="s">
        <v>413</v>
      </c>
      <c r="B18">
        <v>6</v>
      </c>
      <c r="C18" t="s">
        <v>461</v>
      </c>
      <c r="D18" t="s">
        <v>414</v>
      </c>
    </row>
    <row r="19" spans="1:4" x14ac:dyDescent="0.25">
      <c r="A19" t="s">
        <v>480</v>
      </c>
      <c r="B19">
        <v>0</v>
      </c>
      <c r="C19" t="s">
        <v>479</v>
      </c>
      <c r="D19" t="s">
        <v>481</v>
      </c>
    </row>
    <row r="20" spans="1:4" x14ac:dyDescent="0.25">
      <c r="A20" t="s">
        <v>492</v>
      </c>
      <c r="B20">
        <v>1</v>
      </c>
      <c r="C20" t="s">
        <v>479</v>
      </c>
      <c r="D20" t="s">
        <v>493</v>
      </c>
    </row>
    <row r="21" spans="1:4" x14ac:dyDescent="0.25">
      <c r="A21" t="s">
        <v>502</v>
      </c>
      <c r="B21">
        <v>0</v>
      </c>
      <c r="C21" t="s">
        <v>479</v>
      </c>
      <c r="D21" t="s">
        <v>505</v>
      </c>
    </row>
    <row r="22" spans="1:4" x14ac:dyDescent="0.25">
      <c r="A22" t="s">
        <v>503</v>
      </c>
      <c r="B22">
        <v>0</v>
      </c>
      <c r="C22" t="s">
        <v>479</v>
      </c>
      <c r="D22" t="s">
        <v>504</v>
      </c>
    </row>
    <row r="23" spans="1:4" x14ac:dyDescent="0.25">
      <c r="A23" t="s">
        <v>506</v>
      </c>
      <c r="B23">
        <v>-1</v>
      </c>
      <c r="C23" t="s">
        <v>479</v>
      </c>
      <c r="D23" t="s">
        <v>507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Tanks</vt:lpstr>
      <vt:lpstr>Crew</vt:lpstr>
      <vt:lpstr>Upgrades</vt:lpstr>
      <vt:lpstr>Critical Cards</vt:lpstr>
      <vt:lpstr>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dc:creator>
  <cp:lastModifiedBy>Jason Smith</cp:lastModifiedBy>
  <dcterms:created xsi:type="dcterms:W3CDTF">2021-03-26T18:21:32Z</dcterms:created>
  <dcterms:modified xsi:type="dcterms:W3CDTF">2021-04-01T06:38:11Z</dcterms:modified>
</cp:coreProperties>
</file>